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97F6AD67-7B7F-44A1-A511-516A57D0FF75}" xr6:coauthVersionLast="45" xr6:coauthVersionMax="46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FN25" i="3"/>
  <c r="FO25" i="3"/>
  <c r="II25" i="3"/>
  <c r="FP25" i="3"/>
  <c r="IH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CS26" i="3"/>
  <c r="DI26" i="3"/>
  <c r="FP26" i="3"/>
  <c r="FO26" i="3"/>
  <c r="KN26" i="3"/>
  <c r="II26" i="3"/>
  <c r="DI27" i="3"/>
  <c r="FN26" i="3"/>
  <c r="DK26" i="3"/>
  <c r="HC26" i="3" l="1"/>
  <c r="EX26" i="3"/>
  <c r="CT26" i="3"/>
  <c r="HB26" i="3"/>
  <c r="DY19" i="3"/>
  <c r="GD19" i="3" s="1"/>
  <c r="GC19" i="3"/>
  <c r="C28" i="3"/>
  <c r="DY25" i="3"/>
  <c r="KN27" i="3"/>
  <c r="FP27" i="3"/>
  <c r="DJ27" i="3"/>
  <c r="DK28" i="3"/>
  <c r="CS27" i="3"/>
  <c r="FN27" i="3"/>
  <c r="GD27" i="3"/>
  <c r="CR27" i="3"/>
  <c r="DK27" i="3"/>
  <c r="FO27" i="3"/>
  <c r="II27" i="3"/>
  <c r="EW27" i="3" l="1"/>
  <c r="HA27" i="3"/>
  <c r="EX27" i="3"/>
  <c r="HC27" i="3"/>
  <c r="HB27" i="3"/>
  <c r="AG25" i="3"/>
  <c r="EX28" i="3"/>
  <c r="CT27" i="3"/>
  <c r="C29" i="3"/>
  <c r="FN28" i="3"/>
  <c r="II28" i="3"/>
  <c r="KN28" i="3"/>
  <c r="DI28" i="3"/>
  <c r="DY28" i="3"/>
  <c r="DJ28" i="3"/>
  <c r="GD26" i="3"/>
  <c r="GD25" i="3"/>
  <c r="GD28" i="3"/>
  <c r="DY26" i="3"/>
  <c r="DJ29" i="3"/>
  <c r="CR28" i="3"/>
  <c r="DY27" i="3"/>
  <c r="FP28" i="3"/>
  <c r="CS28" i="3"/>
  <c r="FO28" i="3"/>
  <c r="EV27" i="3" l="1"/>
  <c r="EW28" i="3"/>
  <c r="EV26" i="3"/>
  <c r="HA26" i="3"/>
  <c r="HC28" i="3"/>
  <c r="HB28" i="3"/>
  <c r="EV28" i="3"/>
  <c r="HA28" i="3"/>
  <c r="EW29" i="3"/>
  <c r="CT28" i="3"/>
  <c r="C30" i="3"/>
  <c r="CR29" i="3"/>
  <c r="DI29" i="3"/>
  <c r="FN29" i="3"/>
  <c r="KN29" i="3"/>
  <c r="GD29" i="3"/>
  <c r="FP29" i="3"/>
  <c r="DY30" i="3"/>
  <c r="II29" i="3"/>
  <c r="DI30" i="3"/>
  <c r="FO29" i="3"/>
  <c r="DJ30" i="3"/>
  <c r="CS29" i="3"/>
  <c r="DY29" i="3"/>
  <c r="DK29" i="3"/>
  <c r="HB29" i="3" l="1"/>
  <c r="EX29" i="3"/>
  <c r="EV29" i="3"/>
  <c r="HA29" i="3"/>
  <c r="HC29" i="3"/>
  <c r="EW30" i="3"/>
  <c r="EV30" i="3"/>
  <c r="CT29" i="3"/>
  <c r="C31" i="3"/>
  <c r="E26" i="3"/>
  <c r="D26" i="3"/>
  <c r="KN30" i="3"/>
  <c r="CS30" i="3"/>
  <c r="FN30" i="3"/>
  <c r="II30" i="3"/>
  <c r="DY31" i="3"/>
  <c r="DK31" i="3"/>
  <c r="DI31" i="3"/>
  <c r="GD30" i="3"/>
  <c r="CR30" i="3"/>
  <c r="DJ31" i="3"/>
  <c r="FO30" i="3"/>
  <c r="FP30" i="3"/>
  <c r="DK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DK32" i="3"/>
  <c r="CS31" i="3"/>
  <c r="GD31" i="3"/>
  <c r="KN31" i="3"/>
  <c r="FN31" i="3"/>
  <c r="FP31" i="3"/>
  <c r="CR31" i="3"/>
  <c r="FO31" i="3"/>
  <c r="II31" i="3"/>
  <c r="HB31" i="3" l="1"/>
  <c r="HA31" i="3"/>
  <c r="HC31" i="3"/>
  <c r="EX32" i="3"/>
  <c r="CT31" i="3"/>
  <c r="C33" i="3"/>
  <c r="ED19" i="3"/>
  <c r="GI19" i="3" s="1"/>
  <c r="IN19" i="3"/>
  <c r="KS19" i="3" s="1"/>
  <c r="CS32" i="3"/>
  <c r="DJ32" i="3"/>
  <c r="DI33" i="3"/>
  <c r="EC25" i="3"/>
  <c r="FO32" i="3"/>
  <c r="CR32" i="3"/>
  <c r="FP32" i="3"/>
  <c r="DY32" i="3"/>
  <c r="FN32" i="3"/>
  <c r="II32" i="3"/>
  <c r="KN32" i="3"/>
  <c r="GD32" i="3"/>
  <c r="DI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DK33" i="3"/>
  <c r="GD33" i="3"/>
  <c r="II33" i="3"/>
  <c r="CR33" i="3"/>
  <c r="DI34" i="3"/>
  <c r="DJ33" i="3"/>
  <c r="DY33" i="3"/>
  <c r="FN33" i="3"/>
  <c r="FP33" i="3"/>
  <c r="CS33" i="3"/>
  <c r="DY34" i="3"/>
  <c r="FO33" i="3"/>
  <c r="KN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DJ35" i="3"/>
  <c r="DK34" i="3"/>
  <c r="CR34" i="3"/>
  <c r="FN34" i="3"/>
  <c r="FP34" i="3"/>
  <c r="KN34" i="3"/>
  <c r="DJ34" i="3"/>
  <c r="CS34" i="3"/>
  <c r="FO34" i="3"/>
  <c r="GD34" i="3"/>
  <c r="II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GD35" i="3"/>
  <c r="CS35" i="3"/>
  <c r="II35" i="3"/>
  <c r="DI35" i="3"/>
  <c r="CR35" i="3"/>
  <c r="DY35" i="3"/>
  <c r="DK35" i="3"/>
  <c r="DJ36" i="3"/>
  <c r="FN35" i="3"/>
  <c r="FP35" i="3"/>
  <c r="KN35" i="3"/>
  <c r="FO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H35" i="3"/>
  <c r="II36" i="3"/>
  <c r="KN36" i="3"/>
  <c r="FN36" i="3"/>
  <c r="DI36" i="3"/>
  <c r="CS36" i="3"/>
  <c r="IH33" i="3"/>
  <c r="IH30" i="3"/>
  <c r="IH34" i="3"/>
  <c r="FP36" i="3"/>
  <c r="FO36" i="3"/>
  <c r="IH36" i="3"/>
  <c r="CR36" i="3"/>
  <c r="DK36" i="3"/>
  <c r="DY36" i="3"/>
  <c r="GD36" i="3"/>
  <c r="C38" i="3" l="1"/>
  <c r="C39" i="3" s="1"/>
  <c r="EV36" i="3"/>
  <c r="HA36" i="3"/>
  <c r="HB36" i="3"/>
  <c r="EX36" i="3"/>
  <c r="HC36" i="3"/>
  <c r="HM19" i="3"/>
  <c r="JQ19" i="3"/>
  <c r="CT36" i="3"/>
  <c r="KF19" i="3"/>
  <c r="IB37" i="3"/>
  <c r="FJ37" i="3"/>
  <c r="IP37" i="3"/>
  <c r="DK37" i="3"/>
  <c r="GJ37" i="3"/>
  <c r="EC37" i="3"/>
  <c r="KU37" i="3"/>
  <c r="DM37" i="3"/>
  <c r="KP37" i="3"/>
  <c r="II38" i="3"/>
  <c r="DY37" i="3"/>
  <c r="CS37" i="3"/>
  <c r="JP37" i="3"/>
  <c r="FE37" i="3"/>
  <c r="DP37" i="3"/>
  <c r="HZ37" i="3"/>
  <c r="KM37" i="3"/>
  <c r="KM30" i="3"/>
  <c r="IH28" i="3"/>
  <c r="DS37" i="3"/>
  <c r="IH29" i="3"/>
  <c r="FN38" i="3"/>
  <c r="EB37" i="3"/>
  <c r="HL37" i="3"/>
  <c r="KM34" i="3"/>
  <c r="IK37" i="3"/>
  <c r="DO37" i="3"/>
  <c r="CS38" i="3"/>
  <c r="KC37" i="3"/>
  <c r="IA37" i="3"/>
  <c r="HY37" i="3"/>
  <c r="FS37" i="3"/>
  <c r="HW37" i="3"/>
  <c r="KM27" i="3"/>
  <c r="FM37" i="3"/>
  <c r="IO37" i="3"/>
  <c r="EG37" i="3"/>
  <c r="DQ37" i="3"/>
  <c r="DR37" i="3"/>
  <c r="JO37" i="3"/>
  <c r="DA37" i="3"/>
  <c r="GM37" i="3"/>
  <c r="FN37" i="3"/>
  <c r="FR37" i="3"/>
  <c r="FI37" i="3"/>
  <c r="GI37" i="3"/>
  <c r="DG37" i="3"/>
  <c r="CZ37" i="3"/>
  <c r="HJ37" i="3"/>
  <c r="JN37" i="3"/>
  <c r="KJ37" i="3"/>
  <c r="GH37" i="3"/>
  <c r="IL37" i="3"/>
  <c r="KV37" i="3"/>
  <c r="FW37" i="3"/>
  <c r="DD37" i="3"/>
  <c r="IR37" i="3"/>
  <c r="FU37" i="3"/>
  <c r="IM37" i="3"/>
  <c r="DT37" i="3"/>
  <c r="IE37" i="3"/>
  <c r="FP38" i="3"/>
  <c r="FG37" i="3"/>
  <c r="HI37" i="3"/>
  <c r="EA37" i="3"/>
  <c r="IH37" i="3"/>
  <c r="DB37" i="3"/>
  <c r="KD37" i="3"/>
  <c r="DN37" i="3"/>
  <c r="DU37" i="3"/>
  <c r="JL37" i="3"/>
  <c r="GC37" i="3"/>
  <c r="FK37" i="3"/>
  <c r="KM25" i="3"/>
  <c r="KF37" i="3"/>
  <c r="HK37" i="3"/>
  <c r="DI37" i="3"/>
  <c r="IH27" i="3"/>
  <c r="FV37" i="3"/>
  <c r="GD37" i="3"/>
  <c r="IH32" i="3"/>
  <c r="KM28" i="3"/>
  <c r="II37" i="3"/>
  <c r="KE37" i="3"/>
  <c r="KM26" i="3"/>
  <c r="ID37" i="3"/>
  <c r="FH37" i="3"/>
  <c r="FO37" i="3"/>
  <c r="GK37" i="3"/>
  <c r="IN37" i="3"/>
  <c r="GA37" i="3"/>
  <c r="IH26" i="3"/>
  <c r="KK37" i="3"/>
  <c r="DC37" i="3"/>
  <c r="KL37" i="3"/>
  <c r="CR37" i="3"/>
  <c r="KB37" i="3"/>
  <c r="DH37" i="3"/>
  <c r="HH37" i="3"/>
  <c r="KM31" i="3"/>
  <c r="HX37" i="3"/>
  <c r="FD37" i="3"/>
  <c r="GL37" i="3"/>
  <c r="IC37" i="3"/>
  <c r="DE37" i="3"/>
  <c r="DV37" i="3"/>
  <c r="CR38" i="3"/>
  <c r="ED37" i="3"/>
  <c r="IF37" i="3"/>
  <c r="CW37" i="3"/>
  <c r="KR37" i="3"/>
  <c r="KW37" i="3"/>
  <c r="GB37" i="3"/>
  <c r="FC37" i="3"/>
  <c r="KQ37" i="3"/>
  <c r="JQ37" i="3"/>
  <c r="DX37" i="3"/>
  <c r="CX37" i="3"/>
  <c r="KM32" i="3"/>
  <c r="FB37" i="3"/>
  <c r="KS37" i="3"/>
  <c r="CY37" i="3"/>
  <c r="HG37" i="3"/>
  <c r="GF37" i="3"/>
  <c r="DJ37" i="3"/>
  <c r="EE37" i="3"/>
  <c r="KT37" i="3"/>
  <c r="FY37" i="3"/>
  <c r="IQ37" i="3"/>
  <c r="FP37" i="3"/>
  <c r="IG37" i="3"/>
  <c r="KM29" i="3"/>
  <c r="DF37" i="3"/>
  <c r="FL37" i="3"/>
  <c r="FX37" i="3"/>
  <c r="DI39" i="3"/>
  <c r="KM38" i="3"/>
  <c r="FT37" i="3"/>
  <c r="FZ37" i="3"/>
  <c r="KM36" i="3"/>
  <c r="DW37" i="3"/>
  <c r="KM35" i="3"/>
  <c r="KN37" i="3"/>
  <c r="IH31" i="3"/>
  <c r="HM37" i="3"/>
  <c r="FF37" i="3"/>
  <c r="KM33" i="3"/>
  <c r="EH37" i="3"/>
  <c r="JM37" i="3"/>
  <c r="GG37" i="3"/>
  <c r="IH38" i="3"/>
  <c r="EF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DY39" i="3"/>
  <c r="GD38" i="3"/>
  <c r="II39" i="3"/>
  <c r="KN39" i="3"/>
  <c r="FN39" i="3"/>
  <c r="IH39" i="3"/>
  <c r="DY38" i="3"/>
  <c r="DI38" i="3"/>
  <c r="HN37" i="3"/>
  <c r="KN38" i="3"/>
  <c r="DJ38" i="3"/>
  <c r="FP39" i="3"/>
  <c r="DK38" i="3"/>
  <c r="CS39" i="3"/>
  <c r="FO38" i="3"/>
  <c r="KG37" i="3"/>
  <c r="GD39" i="3"/>
  <c r="DK39" i="3"/>
  <c r="KM39" i="3"/>
  <c r="CR39" i="3"/>
  <c r="JR37" i="3"/>
  <c r="FO39" i="3"/>
  <c r="DY40" i="3"/>
  <c r="DJ39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DJ40" i="3"/>
  <c r="JS37" i="3"/>
  <c r="II40" i="3"/>
  <c r="GD40" i="3"/>
  <c r="FN40" i="3"/>
  <c r="KM40" i="3"/>
  <c r="DI40" i="3"/>
  <c r="KH37" i="3"/>
  <c r="DK40" i="3"/>
  <c r="CS40" i="3"/>
  <c r="FP40" i="3"/>
  <c r="KN40" i="3"/>
  <c r="CR40" i="3"/>
  <c r="FO40" i="3"/>
  <c r="IH40" i="3"/>
  <c r="DI41" i="3"/>
  <c r="HO37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DK41" i="3"/>
  <c r="FN41" i="3"/>
  <c r="DI42" i="3"/>
  <c r="FO41" i="3"/>
  <c r="KN41" i="3"/>
  <c r="DY41" i="3"/>
  <c r="KI37" i="3"/>
  <c r="IH41" i="3"/>
  <c r="DJ41" i="3"/>
  <c r="FP41" i="3"/>
  <c r="HP37" i="3"/>
  <c r="CR41" i="3"/>
  <c r="CS41" i="3"/>
  <c r="JT37" i="3"/>
  <c r="GD41" i="3"/>
  <c r="KM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DJ42" i="3"/>
  <c r="FP42" i="3"/>
  <c r="IH42" i="3"/>
  <c r="DK42" i="3"/>
  <c r="KM42" i="3"/>
  <c r="FN42" i="3"/>
  <c r="GD42" i="3"/>
  <c r="CR42" i="3"/>
  <c r="FO42" i="3"/>
  <c r="CS42" i="3"/>
  <c r="II42" i="3"/>
  <c r="JU37" i="3"/>
  <c r="DY43" i="3"/>
  <c r="KN42" i="3"/>
  <c r="HQ37" i="3"/>
  <c r="DY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DI43" i="3"/>
  <c r="FP43" i="3"/>
  <c r="KM43" i="3"/>
  <c r="DJ43" i="3"/>
  <c r="CR43" i="3"/>
  <c r="JV37" i="3"/>
  <c r="IH43" i="3"/>
  <c r="DK43" i="3"/>
  <c r="II43" i="3"/>
  <c r="CS43" i="3"/>
  <c r="HR37" i="3"/>
  <c r="KN43" i="3"/>
  <c r="FO43" i="3"/>
  <c r="GD43" i="3"/>
  <c r="HX44" i="3"/>
  <c r="FN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HR27" i="3"/>
  <c r="FO44" i="3"/>
  <c r="HR42" i="3"/>
  <c r="HR35" i="3"/>
  <c r="HR30" i="3"/>
  <c r="HR43" i="3"/>
  <c r="HR34" i="3"/>
  <c r="HR25" i="3"/>
  <c r="CS44" i="3"/>
  <c r="HR41" i="3"/>
  <c r="CR44" i="3"/>
  <c r="HR31" i="3"/>
  <c r="DI44" i="3"/>
  <c r="HR36" i="3"/>
  <c r="DY44" i="3"/>
  <c r="II44" i="3"/>
  <c r="DJ44" i="3"/>
  <c r="HR44" i="3"/>
  <c r="EB44" i="3"/>
  <c r="JW44" i="3"/>
  <c r="IH44" i="3"/>
  <c r="HR38" i="3"/>
  <c r="DK44" i="3"/>
  <c r="HR39" i="3"/>
  <c r="HR33" i="3"/>
  <c r="HS37" i="3"/>
  <c r="HW44" i="3"/>
  <c r="IE44" i="3"/>
  <c r="HR26" i="3"/>
  <c r="HR32" i="3"/>
  <c r="JW37" i="3"/>
  <c r="FP44" i="3"/>
  <c r="KN44" i="3"/>
  <c r="HR29" i="3"/>
  <c r="KT44" i="3"/>
  <c r="GD44" i="3"/>
  <c r="FN44" i="3"/>
  <c r="HR28" i="3"/>
  <c r="KM44" i="3"/>
  <c r="HR40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IH45" i="3"/>
  <c r="JW43" i="3"/>
  <c r="FP45" i="3"/>
  <c r="DJ45" i="3"/>
  <c r="HS42" i="3"/>
  <c r="HS44" i="3"/>
  <c r="JW34" i="3"/>
  <c r="JW39" i="3"/>
  <c r="JW29" i="3"/>
  <c r="HS39" i="3"/>
  <c r="HS40" i="3"/>
  <c r="KT45" i="3"/>
  <c r="JW35" i="3"/>
  <c r="HS36" i="3"/>
  <c r="JW25" i="3"/>
  <c r="JW36" i="3"/>
  <c r="JW45" i="3"/>
  <c r="HS31" i="3"/>
  <c r="II45" i="3"/>
  <c r="HS34" i="3"/>
  <c r="JW26" i="3"/>
  <c r="HS35" i="3"/>
  <c r="JW27" i="3"/>
  <c r="JW31" i="3"/>
  <c r="HS38" i="3"/>
  <c r="GD45" i="3"/>
  <c r="HS26" i="3"/>
  <c r="HS28" i="3"/>
  <c r="FN45" i="3"/>
  <c r="DI45" i="3"/>
  <c r="HS30" i="3"/>
  <c r="CR45" i="3"/>
  <c r="JW33" i="3"/>
  <c r="JW28" i="3"/>
  <c r="HS45" i="3"/>
  <c r="FO45" i="3"/>
  <c r="HS27" i="3"/>
  <c r="KM45" i="3"/>
  <c r="CS45" i="3"/>
  <c r="KN45" i="3"/>
  <c r="JW40" i="3"/>
  <c r="DK45" i="3"/>
  <c r="JW38" i="3"/>
  <c r="JW41" i="3"/>
  <c r="JX37" i="3"/>
  <c r="HR45" i="3"/>
  <c r="JW30" i="3"/>
  <c r="HS43" i="3"/>
  <c r="HT37" i="3"/>
  <c r="JW32" i="3"/>
  <c r="HT45" i="3"/>
  <c r="HS33" i="3"/>
  <c r="HS32" i="3"/>
  <c r="HS25" i="3"/>
  <c r="DY45" i="3"/>
  <c r="HS29" i="3"/>
  <c r="JW42" i="3"/>
  <c r="HS41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HT44" i="3"/>
  <c r="HT43" i="3"/>
  <c r="JX35" i="3"/>
  <c r="JX32" i="3"/>
  <c r="II46" i="3"/>
  <c r="FP46" i="3"/>
  <c r="GD46" i="3"/>
  <c r="HT41" i="3"/>
  <c r="JX43" i="3"/>
  <c r="HT32" i="3"/>
  <c r="JX31" i="3"/>
  <c r="HT46" i="3"/>
  <c r="DY46" i="3"/>
  <c r="HT25" i="3"/>
  <c r="JX36" i="3"/>
  <c r="JX27" i="3"/>
  <c r="JX28" i="3"/>
  <c r="HT39" i="3"/>
  <c r="JX33" i="3"/>
  <c r="JX34" i="3"/>
  <c r="HT30" i="3"/>
  <c r="CR46" i="3"/>
  <c r="JX42" i="3"/>
  <c r="KM46" i="3"/>
  <c r="JX41" i="3"/>
  <c r="JX45" i="3"/>
  <c r="JY37" i="3"/>
  <c r="JX38" i="3"/>
  <c r="HT29" i="3"/>
  <c r="HT42" i="3"/>
  <c r="IH46" i="3"/>
  <c r="JX29" i="3"/>
  <c r="HR46" i="3"/>
  <c r="HT28" i="3"/>
  <c r="JX25" i="3"/>
  <c r="JX44" i="3"/>
  <c r="KN46" i="3"/>
  <c r="DI46" i="3"/>
  <c r="DJ46" i="3"/>
  <c r="HT40" i="3"/>
  <c r="HR47" i="3"/>
  <c r="HS47" i="3"/>
  <c r="JX46" i="3"/>
  <c r="HT36" i="3"/>
  <c r="HT38" i="3"/>
  <c r="HT34" i="3"/>
  <c r="HT35" i="3"/>
  <c r="FO46" i="3"/>
  <c r="HT31" i="3"/>
  <c r="JW46" i="3"/>
  <c r="HU37" i="3"/>
  <c r="JX26" i="3"/>
  <c r="JX39" i="3"/>
  <c r="FN46" i="3"/>
  <c r="JX40" i="3"/>
  <c r="HT33" i="3"/>
  <c r="DK46" i="3"/>
  <c r="CS46" i="3"/>
  <c r="HT26" i="3"/>
  <c r="JX30" i="3"/>
  <c r="HT27" i="3"/>
  <c r="JY46" i="3"/>
  <c r="HS46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JY43" i="3"/>
  <c r="HU41" i="3"/>
  <c r="HU27" i="3"/>
  <c r="FN47" i="3"/>
  <c r="HU30" i="3"/>
  <c r="HU40" i="3"/>
  <c r="HU35" i="3"/>
  <c r="JY32" i="3"/>
  <c r="HU32" i="3"/>
  <c r="HS48" i="3"/>
  <c r="II47" i="3"/>
  <c r="JY42" i="3"/>
  <c r="JY47" i="3"/>
  <c r="KN47" i="3"/>
  <c r="HT48" i="3"/>
  <c r="HU42" i="3"/>
  <c r="HT47" i="3"/>
  <c r="JY36" i="3"/>
  <c r="DJ47" i="3"/>
  <c r="HU38" i="3"/>
  <c r="DK48" i="3"/>
  <c r="DY48" i="3"/>
  <c r="DI48" i="3"/>
  <c r="HU29" i="3"/>
  <c r="JY41" i="3"/>
  <c r="JY29" i="3"/>
  <c r="JY35" i="3"/>
  <c r="CS47" i="3"/>
  <c r="HU46" i="3"/>
  <c r="JY39" i="3"/>
  <c r="HU31" i="3"/>
  <c r="JX47" i="3"/>
  <c r="JY44" i="3"/>
  <c r="IH47" i="3"/>
  <c r="DK47" i="3"/>
  <c r="JZ37" i="3"/>
  <c r="HU28" i="3"/>
  <c r="FP47" i="3"/>
  <c r="JY25" i="3"/>
  <c r="GD47" i="3"/>
  <c r="JY45" i="3"/>
  <c r="DJ48" i="3"/>
  <c r="JY27" i="3"/>
  <c r="JY26" i="3"/>
  <c r="HU25" i="3"/>
  <c r="JY40" i="3"/>
  <c r="HU44" i="3"/>
  <c r="HU33" i="3"/>
  <c r="HU47" i="3"/>
  <c r="HU48" i="3"/>
  <c r="JY34" i="3"/>
  <c r="HU39" i="3"/>
  <c r="KM48" i="3"/>
  <c r="DY47" i="3"/>
  <c r="JW47" i="3"/>
  <c r="JY33" i="3"/>
  <c r="JY28" i="3"/>
  <c r="JY30" i="3"/>
  <c r="CR47" i="3"/>
  <c r="HU34" i="3"/>
  <c r="JY38" i="3"/>
  <c r="KM47" i="3"/>
  <c r="HU45" i="3"/>
  <c r="JY31" i="3"/>
  <c r="DI47" i="3"/>
  <c r="HU43" i="3"/>
  <c r="HU26" i="3"/>
  <c r="HU36" i="3"/>
  <c r="FO47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48" i="3"/>
  <c r="JZ30" i="3"/>
  <c r="GD48" i="3"/>
  <c r="DH30" i="3"/>
  <c r="JZ32" i="3"/>
  <c r="JZ38" i="3"/>
  <c r="JZ42" i="3"/>
  <c r="JZ33" i="3"/>
  <c r="CR48" i="3"/>
  <c r="JW48" i="3"/>
  <c r="DH43" i="3"/>
  <c r="FN48" i="3"/>
  <c r="DH44" i="3"/>
  <c r="JZ29" i="3"/>
  <c r="JZ25" i="3"/>
  <c r="IH48" i="3"/>
  <c r="JZ35" i="3"/>
  <c r="HR48" i="3"/>
  <c r="JY48" i="3"/>
  <c r="JZ34" i="3"/>
  <c r="JZ39" i="3"/>
  <c r="JZ36" i="3"/>
  <c r="JZ44" i="3"/>
  <c r="JX48" i="3"/>
  <c r="DK49" i="3"/>
  <c r="JZ45" i="3"/>
  <c r="FP48" i="3"/>
  <c r="JZ31" i="3"/>
  <c r="JZ47" i="3"/>
  <c r="JZ43" i="3"/>
  <c r="JZ26" i="3"/>
  <c r="JZ46" i="3"/>
  <c r="KN48" i="3"/>
  <c r="JZ41" i="3"/>
  <c r="JZ40" i="3"/>
  <c r="II48" i="3"/>
  <c r="CS48" i="3"/>
  <c r="JZ27" i="3"/>
  <c r="FO48" i="3"/>
  <c r="JZ28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FP49" i="3"/>
  <c r="DX48" i="3"/>
  <c r="DH29" i="3"/>
  <c r="HU49" i="3"/>
  <c r="DI49" i="3"/>
  <c r="DH40" i="3"/>
  <c r="DX28" i="3"/>
  <c r="DX39" i="3"/>
  <c r="DX34" i="3"/>
  <c r="DX32" i="3"/>
  <c r="HT49" i="3"/>
  <c r="DX46" i="3"/>
  <c r="HR49" i="3"/>
  <c r="II49" i="3"/>
  <c r="DH45" i="3"/>
  <c r="CR49" i="3"/>
  <c r="KM49" i="3"/>
  <c r="IH49" i="3"/>
  <c r="DX45" i="3"/>
  <c r="DX41" i="3"/>
  <c r="DH33" i="3"/>
  <c r="DX29" i="3"/>
  <c r="DY49" i="3"/>
  <c r="DX25" i="3"/>
  <c r="DH42" i="3"/>
  <c r="JX49" i="3"/>
  <c r="DH34" i="3"/>
  <c r="DX33" i="3"/>
  <c r="DX43" i="3"/>
  <c r="DH46" i="3"/>
  <c r="JY49" i="3"/>
  <c r="JZ49" i="3"/>
  <c r="DH36" i="3"/>
  <c r="DH49" i="3"/>
  <c r="DX30" i="3"/>
  <c r="CS49" i="3"/>
  <c r="DX36" i="3"/>
  <c r="DJ49" i="3"/>
  <c r="HS49" i="3"/>
  <c r="DH25" i="3"/>
  <c r="DH31" i="3"/>
  <c r="DX42" i="3"/>
  <c r="JW49" i="3"/>
  <c r="DH38" i="3"/>
  <c r="DH32" i="3"/>
  <c r="DH28" i="3"/>
  <c r="GD49" i="3"/>
  <c r="DH39" i="3"/>
  <c r="DX26" i="3"/>
  <c r="DH35" i="3"/>
  <c r="DX38" i="3"/>
  <c r="DX49" i="3"/>
  <c r="DH47" i="3"/>
  <c r="DX47" i="3"/>
  <c r="DX27" i="3"/>
  <c r="DH41" i="3"/>
  <c r="FO49" i="3"/>
  <c r="FN49" i="3"/>
  <c r="DX40" i="3"/>
  <c r="DK50" i="3"/>
  <c r="DH27" i="3"/>
  <c r="DH26" i="3"/>
  <c r="DX31" i="3"/>
  <c r="DX44" i="3"/>
  <c r="KN49" i="3"/>
  <c r="DH48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II50" i="3"/>
  <c r="DI50" i="3"/>
  <c r="FM35" i="3"/>
  <c r="GC39" i="3"/>
  <c r="HR50" i="3"/>
  <c r="DJ51" i="3"/>
  <c r="FM33" i="3"/>
  <c r="GC49" i="3"/>
  <c r="HS50" i="3"/>
  <c r="GC41" i="3"/>
  <c r="GC27" i="3"/>
  <c r="CR50" i="3"/>
  <c r="KM50" i="3"/>
  <c r="GC29" i="3"/>
  <c r="FM43" i="3"/>
  <c r="FO50" i="3"/>
  <c r="IH50" i="3"/>
  <c r="FM31" i="3"/>
  <c r="GC38" i="3"/>
  <c r="GC28" i="3"/>
  <c r="FM26" i="3"/>
  <c r="GC43" i="3"/>
  <c r="HT50" i="3"/>
  <c r="HS51" i="3"/>
  <c r="CS50" i="3"/>
  <c r="FM42" i="3"/>
  <c r="GC36" i="3"/>
  <c r="DI51" i="3"/>
  <c r="FM30" i="3"/>
  <c r="DX35" i="3"/>
  <c r="GC31" i="3"/>
  <c r="FP50" i="3"/>
  <c r="FM29" i="3"/>
  <c r="HU51" i="3"/>
  <c r="JW50" i="3"/>
  <c r="FM41" i="3"/>
  <c r="GC40" i="3"/>
  <c r="GC45" i="3"/>
  <c r="FM49" i="3"/>
  <c r="GC35" i="3"/>
  <c r="FN50" i="3"/>
  <c r="GC32" i="3"/>
  <c r="FM38" i="3"/>
  <c r="FM32" i="3"/>
  <c r="GC50" i="3"/>
  <c r="FM25" i="3"/>
  <c r="GC44" i="3"/>
  <c r="FM36" i="3"/>
  <c r="GC47" i="3"/>
  <c r="FM50" i="3"/>
  <c r="HU50" i="3"/>
  <c r="FM48" i="3"/>
  <c r="DJ50" i="3"/>
  <c r="GC30" i="3"/>
  <c r="KN50" i="3"/>
  <c r="FM28" i="3"/>
  <c r="GC26" i="3"/>
  <c r="FM40" i="3"/>
  <c r="GC25" i="3"/>
  <c r="GD50" i="3"/>
  <c r="DY50" i="3"/>
  <c r="FM47" i="3"/>
  <c r="HR51" i="3"/>
  <c r="FM34" i="3"/>
  <c r="FM27" i="3"/>
  <c r="DH50" i="3"/>
  <c r="DX50" i="3"/>
  <c r="GC33" i="3"/>
  <c r="GC42" i="3"/>
  <c r="FM44" i="3"/>
  <c r="DY51" i="3"/>
  <c r="JY50" i="3"/>
  <c r="GC46" i="3"/>
  <c r="FM39" i="3"/>
  <c r="FM45" i="3"/>
  <c r="DK51" i="3"/>
  <c r="FM46" i="3"/>
  <c r="JZ50" i="3"/>
  <c r="JX50" i="3"/>
  <c r="HT51" i="3"/>
  <c r="GC48" i="3"/>
  <c r="GC34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FO51" i="3"/>
  <c r="FM51" i="3"/>
  <c r="CS51" i="3"/>
  <c r="GD51" i="3"/>
  <c r="JZ51" i="3"/>
  <c r="JX51" i="3"/>
  <c r="DH51" i="3"/>
  <c r="JW52" i="3"/>
  <c r="CR51" i="3"/>
  <c r="II51" i="3"/>
  <c r="FP51" i="3"/>
  <c r="DX51" i="3"/>
  <c r="GC51" i="3"/>
  <c r="JW51" i="3"/>
  <c r="IH51" i="3"/>
  <c r="FN51" i="3"/>
  <c r="KN51" i="3"/>
  <c r="JY51" i="3"/>
  <c r="KM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GC52" i="3"/>
  <c r="HU52" i="3"/>
  <c r="DH52" i="3"/>
  <c r="HR52" i="3"/>
  <c r="HS53" i="3"/>
  <c r="DY52" i="3"/>
  <c r="FN52" i="3"/>
  <c r="HS52" i="3"/>
  <c r="FO52" i="3"/>
  <c r="FM52" i="3"/>
  <c r="GD52" i="3"/>
  <c r="JX52" i="3"/>
  <c r="CS52" i="3"/>
  <c r="JY52" i="3"/>
  <c r="DJ52" i="3"/>
  <c r="DK52" i="3"/>
  <c r="IH52" i="3"/>
  <c r="KN52" i="3"/>
  <c r="JZ52" i="3"/>
  <c r="DX52" i="3"/>
  <c r="HT52" i="3"/>
  <c r="KM52" i="3"/>
  <c r="DI52" i="3"/>
  <c r="HT53" i="3"/>
  <c r="FP52" i="3"/>
  <c r="II52" i="3"/>
  <c r="CR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FO53" i="3"/>
  <c r="DY53" i="3"/>
  <c r="HU53" i="3"/>
  <c r="FM53" i="3"/>
  <c r="GC53" i="3"/>
  <c r="IH53" i="3"/>
  <c r="KM53" i="3"/>
  <c r="DK53" i="3"/>
  <c r="KN53" i="3"/>
  <c r="DH53" i="3"/>
  <c r="II53" i="3"/>
  <c r="DI53" i="3"/>
  <c r="JW53" i="3"/>
  <c r="FN53" i="3"/>
  <c r="GD53" i="3"/>
  <c r="JX53" i="3"/>
  <c r="DJ53" i="3"/>
  <c r="FP53" i="3"/>
  <c r="GC54" i="3"/>
  <c r="JY53" i="3"/>
  <c r="JZ53" i="3"/>
  <c r="CS53" i="3"/>
  <c r="DX53" i="3"/>
  <c r="HR53" i="3"/>
  <c r="CR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KN54" i="3"/>
  <c r="HT55" i="3"/>
  <c r="IH54" i="3"/>
  <c r="FN54" i="3"/>
  <c r="HU55" i="3"/>
  <c r="FM55" i="3"/>
  <c r="FP54" i="3"/>
  <c r="JX54" i="3"/>
  <c r="KM54" i="3"/>
  <c r="DH54" i="3"/>
  <c r="FM54" i="3"/>
  <c r="GD54" i="3"/>
  <c r="HT54" i="3"/>
  <c r="HU54" i="3"/>
  <c r="JW54" i="3"/>
  <c r="DK55" i="3"/>
  <c r="DK54" i="3"/>
  <c r="CR54" i="3"/>
  <c r="CS54" i="3"/>
  <c r="HS55" i="3"/>
  <c r="DJ54" i="3"/>
  <c r="II54" i="3"/>
  <c r="DX54" i="3"/>
  <c r="DI54" i="3"/>
  <c r="HR54" i="3"/>
  <c r="DY54" i="3"/>
  <c r="HS54" i="3"/>
  <c r="JZ54" i="3"/>
  <c r="JY54" i="3"/>
  <c r="FO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JW55" i="3"/>
  <c r="JZ55" i="3"/>
  <c r="IH55" i="3"/>
  <c r="KN55" i="3"/>
  <c r="DJ55" i="3"/>
  <c r="FO55" i="3"/>
  <c r="CR55" i="3"/>
  <c r="DY55" i="3"/>
  <c r="DX55" i="3"/>
  <c r="GC55" i="3"/>
  <c r="DH55" i="3"/>
  <c r="CS55" i="3"/>
  <c r="FP55" i="3"/>
  <c r="GD55" i="3"/>
  <c r="KM55" i="3"/>
  <c r="DJ56" i="3"/>
  <c r="DI55" i="3"/>
  <c r="FN55" i="3"/>
  <c r="DY56" i="3"/>
  <c r="DK56" i="3"/>
  <c r="JX55" i="3"/>
  <c r="JY55" i="3"/>
  <c r="II55" i="3"/>
  <c r="HR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HS56" i="3"/>
  <c r="DJ57" i="3"/>
  <c r="FO56" i="3"/>
  <c r="HT56" i="3"/>
  <c r="DI57" i="3"/>
  <c r="JY56" i="3"/>
  <c r="HR57" i="3"/>
  <c r="JX56" i="3"/>
  <c r="GC56" i="3"/>
  <c r="JW57" i="3"/>
  <c r="CS56" i="3"/>
  <c r="JZ56" i="3"/>
  <c r="CR56" i="3"/>
  <c r="JW56" i="3"/>
  <c r="DI56" i="3"/>
  <c r="GC57" i="3"/>
  <c r="HS57" i="3"/>
  <c r="IH56" i="3"/>
  <c r="DY57" i="3"/>
  <c r="HT57" i="3"/>
  <c r="KN56" i="3"/>
  <c r="KM56" i="3"/>
  <c r="HU57" i="3"/>
  <c r="FM56" i="3"/>
  <c r="DX56" i="3"/>
  <c r="DH56" i="3"/>
  <c r="II56" i="3"/>
  <c r="FN56" i="3"/>
  <c r="DK57" i="3"/>
  <c r="HU56" i="3"/>
  <c r="FP56" i="3"/>
  <c r="HR56" i="3"/>
  <c r="GD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GD57" i="3"/>
  <c r="II57" i="3"/>
  <c r="FM57" i="3"/>
  <c r="DX57" i="3"/>
  <c r="DX58" i="3"/>
  <c r="IH57" i="3"/>
  <c r="CS57" i="3"/>
  <c r="JX57" i="3"/>
  <c r="JZ57" i="3"/>
  <c r="KM57" i="3"/>
  <c r="FP57" i="3"/>
  <c r="CR57" i="3"/>
  <c r="HS58" i="3"/>
  <c r="JY57" i="3"/>
  <c r="FN57" i="3"/>
  <c r="FO57" i="3"/>
  <c r="KN57" i="3"/>
  <c r="DH57" i="3"/>
  <c r="IH58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JY58" i="3"/>
  <c r="II58" i="3"/>
  <c r="FP58" i="3"/>
  <c r="HR58" i="3"/>
  <c r="DI58" i="3"/>
  <c r="FO58" i="3"/>
  <c r="GD58" i="3"/>
  <c r="HU58" i="3"/>
  <c r="HT58" i="3"/>
  <c r="GC58" i="3"/>
  <c r="FN58" i="3"/>
  <c r="KN58" i="3"/>
  <c r="FM58" i="3"/>
  <c r="JW58" i="3"/>
  <c r="CS58" i="3"/>
  <c r="JX58" i="3"/>
  <c r="KM58" i="3"/>
  <c r="DK58" i="3"/>
  <c r="DH58" i="3"/>
  <c r="CR58" i="3"/>
  <c r="HT59" i="3"/>
  <c r="DY58" i="3"/>
  <c r="DJ58" i="3"/>
  <c r="JZ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CR59" i="3"/>
  <c r="HS59" i="3"/>
  <c r="DY59" i="3"/>
  <c r="DH59" i="3"/>
  <c r="HR59" i="3"/>
  <c r="JZ59" i="3"/>
  <c r="FM59" i="3"/>
  <c r="IH60" i="3"/>
  <c r="IH59" i="3"/>
  <c r="JX59" i="3"/>
  <c r="FP59" i="3"/>
  <c r="FO59" i="3"/>
  <c r="II59" i="3"/>
  <c r="JY59" i="3"/>
  <c r="CS59" i="3"/>
  <c r="FN59" i="3"/>
  <c r="DI60" i="3"/>
  <c r="DJ59" i="3"/>
  <c r="DX59" i="3"/>
  <c r="KM59" i="3"/>
  <c r="DK59" i="3"/>
  <c r="HU59" i="3"/>
  <c r="JW59" i="3"/>
  <c r="HR60" i="3"/>
  <c r="DI59" i="3"/>
  <c r="GC59" i="3"/>
  <c r="KN59" i="3"/>
  <c r="GD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KN60" i="3"/>
  <c r="CR60" i="3"/>
  <c r="FN60" i="3"/>
  <c r="FO60" i="3"/>
  <c r="II60" i="3"/>
  <c r="FP60" i="3"/>
  <c r="DX60" i="3"/>
  <c r="JW60" i="3"/>
  <c r="DH60" i="3"/>
  <c r="JY60" i="3"/>
  <c r="KM61" i="3"/>
  <c r="KM60" i="3"/>
  <c r="FM60" i="3"/>
  <c r="DK60" i="3"/>
  <c r="JZ60" i="3"/>
  <c r="HT60" i="3"/>
  <c r="HU60" i="3"/>
  <c r="HS60" i="3"/>
  <c r="JX60" i="3"/>
  <c r="HT61" i="3"/>
  <c r="DJ60" i="3"/>
  <c r="GD60" i="3"/>
  <c r="CS60" i="3"/>
  <c r="GC60" i="3"/>
  <c r="DY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DH61" i="3"/>
  <c r="DI61" i="3"/>
  <c r="FM62" i="3"/>
  <c r="JZ61" i="3"/>
  <c r="DJ61" i="3"/>
  <c r="FP61" i="3"/>
  <c r="KN61" i="3"/>
  <c r="GC61" i="3"/>
  <c r="HS61" i="3"/>
  <c r="JY61" i="3"/>
  <c r="CS61" i="3"/>
  <c r="FO61" i="3"/>
  <c r="HR62" i="3"/>
  <c r="FN61" i="3"/>
  <c r="DX61" i="3"/>
  <c r="HU61" i="3"/>
  <c r="DK61" i="3"/>
  <c r="JX61" i="3"/>
  <c r="FM61" i="3"/>
  <c r="GD61" i="3"/>
  <c r="CR61" i="3"/>
  <c r="II61" i="3"/>
  <c r="JW61" i="3"/>
  <c r="HR61" i="3"/>
  <c r="DY61" i="3"/>
  <c r="IH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DH62" i="3"/>
  <c r="DI62" i="3"/>
  <c r="HS62" i="3"/>
  <c r="JZ62" i="3"/>
  <c r="DY62" i="3"/>
  <c r="KN62" i="3"/>
  <c r="IH62" i="3"/>
  <c r="KM62" i="3"/>
  <c r="DK62" i="3"/>
  <c r="FO62" i="3"/>
  <c r="GC62" i="3"/>
  <c r="DX62" i="3"/>
  <c r="GD62" i="3"/>
  <c r="FN62" i="3"/>
  <c r="JY62" i="3"/>
  <c r="JW62" i="3"/>
  <c r="HU62" i="3"/>
  <c r="CR62" i="3"/>
  <c r="CS62" i="3"/>
  <c r="DJ62" i="3"/>
  <c r="HT62" i="3"/>
  <c r="JX62" i="3"/>
  <c r="FP62" i="3"/>
  <c r="II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JW64" i="3"/>
  <c r="KM63" i="3"/>
  <c r="DX63" i="3"/>
  <c r="FP63" i="3"/>
  <c r="DY64" i="3"/>
  <c r="FM63" i="3"/>
  <c r="FO63" i="3"/>
  <c r="CR63" i="3"/>
  <c r="IH63" i="3"/>
  <c r="HR63" i="3"/>
  <c r="DI63" i="3"/>
  <c r="KN63" i="3"/>
  <c r="II63" i="3"/>
  <c r="DJ63" i="3"/>
  <c r="HT63" i="3"/>
  <c r="HU63" i="3"/>
  <c r="JX63" i="3"/>
  <c r="DH63" i="3"/>
  <c r="DK63" i="3"/>
  <c r="GC63" i="3"/>
  <c r="JY63" i="3"/>
  <c r="CS63" i="3"/>
  <c r="HS63" i="3"/>
  <c r="FN63" i="3"/>
  <c r="GD63" i="3"/>
  <c r="DY63" i="3"/>
  <c r="JW63" i="3"/>
  <c r="JZ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JY64" i="3"/>
  <c r="FN64" i="3"/>
  <c r="FP64" i="3"/>
  <c r="HU64" i="3"/>
  <c r="HS64" i="3"/>
  <c r="GD64" i="3"/>
  <c r="CR64" i="3"/>
  <c r="FM64" i="3"/>
  <c r="HR65" i="3"/>
  <c r="CS64" i="3"/>
  <c r="DK64" i="3"/>
  <c r="DI64" i="3"/>
  <c r="HT65" i="3"/>
  <c r="GC64" i="3"/>
  <c r="KN64" i="3"/>
  <c r="HT64" i="3"/>
  <c r="II64" i="3"/>
  <c r="DH64" i="3"/>
  <c r="JZ64" i="3"/>
  <c r="DX64" i="3"/>
  <c r="KM64" i="3"/>
  <c r="FO64" i="3"/>
  <c r="JX64" i="3"/>
  <c r="HR64" i="3"/>
  <c r="IH64" i="3"/>
  <c r="DJ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JX65" i="3"/>
  <c r="DX65" i="3"/>
  <c r="KN65" i="3"/>
  <c r="CS65" i="3"/>
  <c r="JY65" i="3"/>
  <c r="DH65" i="3"/>
  <c r="II65" i="3"/>
  <c r="FO65" i="3"/>
  <c r="CR65" i="3"/>
  <c r="IH65" i="3"/>
  <c r="JZ65" i="3"/>
  <c r="GD65" i="3"/>
  <c r="FM65" i="3"/>
  <c r="DK65" i="3"/>
  <c r="DJ65" i="3"/>
  <c r="FN65" i="3"/>
  <c r="HU65" i="3"/>
  <c r="JW65" i="3"/>
  <c r="GC65" i="3"/>
  <c r="DY65" i="3"/>
  <c r="HU66" i="3"/>
  <c r="DI65" i="3"/>
  <c r="KM65" i="3"/>
  <c r="HS65" i="3"/>
  <c r="FP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HU67" i="3"/>
  <c r="DK66" i="3"/>
  <c r="HR66" i="3"/>
  <c r="KM66" i="3"/>
  <c r="DX66" i="3"/>
  <c r="HS66" i="3"/>
  <c r="DY66" i="3"/>
  <c r="JY66" i="3"/>
  <c r="FN66" i="3"/>
  <c r="DK67" i="3"/>
  <c r="IH66" i="3"/>
  <c r="JX66" i="3"/>
  <c r="DI66" i="3"/>
  <c r="II66" i="3"/>
  <c r="GC66" i="3"/>
  <c r="FM66" i="3"/>
  <c r="FP66" i="3"/>
  <c r="GD66" i="3"/>
  <c r="CS66" i="3"/>
  <c r="JZ66" i="3"/>
  <c r="HT67" i="3"/>
  <c r="DH66" i="3"/>
  <c r="KN66" i="3"/>
  <c r="HT66" i="3"/>
  <c r="JW66" i="3"/>
  <c r="CR66" i="3"/>
  <c r="DJ66" i="3"/>
  <c r="HS67" i="3"/>
  <c r="FO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DY67" i="3"/>
  <c r="IH67" i="3"/>
  <c r="FP67" i="3"/>
  <c r="JZ67" i="3"/>
  <c r="DI67" i="3"/>
  <c r="HS68" i="3"/>
  <c r="JX67" i="3"/>
  <c r="GD67" i="3"/>
  <c r="KN67" i="3"/>
  <c r="JY67" i="3"/>
  <c r="DX67" i="3"/>
  <c r="KM67" i="3"/>
  <c r="FN67" i="3"/>
  <c r="II67" i="3"/>
  <c r="DH67" i="3"/>
  <c r="FO67" i="3"/>
  <c r="CR67" i="3"/>
  <c r="CS67" i="3"/>
  <c r="DJ67" i="3"/>
  <c r="GC67" i="3"/>
  <c r="HR67" i="3"/>
  <c r="JW67" i="3"/>
  <c r="FM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JZ68" i="3"/>
  <c r="DX68" i="3"/>
  <c r="HR68" i="3"/>
  <c r="GC68" i="3"/>
  <c r="DK68" i="3"/>
  <c r="DY69" i="3"/>
  <c r="II68" i="3"/>
  <c r="DH68" i="3"/>
  <c r="DJ68" i="3"/>
  <c r="GD68" i="3"/>
  <c r="FP68" i="3"/>
  <c r="JX68" i="3"/>
  <c r="KN68" i="3"/>
  <c r="IH68" i="3"/>
  <c r="CR68" i="3"/>
  <c r="JW68" i="3"/>
  <c r="DI68" i="3"/>
  <c r="KM68" i="3"/>
  <c r="FM68" i="3"/>
  <c r="HU68" i="3"/>
  <c r="HT68" i="3"/>
  <c r="DY68" i="3"/>
  <c r="FO68" i="3"/>
  <c r="FN68" i="3"/>
  <c r="CS68" i="3"/>
  <c r="JY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KM69" i="3"/>
  <c r="IH69" i="3"/>
  <c r="KN69" i="3"/>
  <c r="DJ69" i="3"/>
  <c r="HT69" i="3"/>
  <c r="FP69" i="3"/>
  <c r="DI69" i="3"/>
  <c r="FO69" i="3"/>
  <c r="FM69" i="3"/>
  <c r="CR69" i="3"/>
  <c r="HU69" i="3"/>
  <c r="DK69" i="3"/>
  <c r="JW69" i="3"/>
  <c r="DH69" i="3"/>
  <c r="HS69" i="3"/>
  <c r="II69" i="3"/>
  <c r="DX69" i="3"/>
  <c r="GC69" i="3"/>
  <c r="FN69" i="3"/>
  <c r="HR69" i="3"/>
  <c r="DK70" i="3"/>
  <c r="GD69" i="3"/>
  <c r="CS69" i="3"/>
  <c r="JX69" i="3"/>
  <c r="JZ69" i="3"/>
  <c r="JY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CS70" i="3"/>
  <c r="FM70" i="3"/>
  <c r="JW70" i="3"/>
  <c r="DI70" i="3"/>
  <c r="FP70" i="3"/>
  <c r="JZ70" i="3"/>
  <c r="HS70" i="3"/>
  <c r="HT70" i="3"/>
  <c r="DK71" i="3"/>
  <c r="FO70" i="3"/>
  <c r="DH70" i="3"/>
  <c r="II70" i="3"/>
  <c r="IH70" i="3"/>
  <c r="DX70" i="3"/>
  <c r="CR70" i="3"/>
  <c r="JY70" i="3"/>
  <c r="DY70" i="3"/>
  <c r="KM70" i="3"/>
  <c r="HR70" i="3"/>
  <c r="HU70" i="3"/>
  <c r="FN70" i="3"/>
  <c r="KN70" i="3"/>
  <c r="JX70" i="3"/>
  <c r="GC70" i="3"/>
  <c r="GD70" i="3"/>
  <c r="DJ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JW71" i="3"/>
  <c r="DD73" i="3"/>
  <c r="GA73" i="3"/>
  <c r="KM71" i="3"/>
  <c r="JZ73" i="3"/>
  <c r="HS71" i="3"/>
  <c r="FM71" i="3"/>
  <c r="GG73" i="3"/>
  <c r="II71" i="3"/>
  <c r="HP73" i="3"/>
  <c r="FN73" i="3"/>
  <c r="DR73" i="3"/>
  <c r="KV73" i="3"/>
  <c r="DM73" i="3"/>
  <c r="IB73" i="3"/>
  <c r="HU73" i="3"/>
  <c r="IK73" i="3"/>
  <c r="IO73" i="3"/>
  <c r="DG73" i="3"/>
  <c r="KM73" i="3"/>
  <c r="DJ71" i="3"/>
  <c r="GC71" i="3"/>
  <c r="JM73" i="3"/>
  <c r="FN71" i="3"/>
  <c r="IH73" i="3"/>
  <c r="FL73" i="3"/>
  <c r="EE73" i="3"/>
  <c r="FC73" i="3"/>
  <c r="DA73" i="3"/>
  <c r="GD73" i="3"/>
  <c r="JZ71" i="3"/>
  <c r="DK72" i="3"/>
  <c r="HG73" i="3"/>
  <c r="HU71" i="3"/>
  <c r="FZ73" i="3"/>
  <c r="HR71" i="3"/>
  <c r="FT73" i="3"/>
  <c r="IM73" i="3"/>
  <c r="HN73" i="3"/>
  <c r="DI71" i="3"/>
  <c r="GM73" i="3"/>
  <c r="HT71" i="3"/>
  <c r="GJ73" i="3"/>
  <c r="JY71" i="3"/>
  <c r="KG73" i="3"/>
  <c r="DW73" i="3"/>
  <c r="DN73" i="3"/>
  <c r="DX71" i="3"/>
  <c r="KN71" i="3"/>
  <c r="JL73" i="3"/>
  <c r="KB73" i="3"/>
  <c r="CR71" i="3"/>
  <c r="JO73" i="3"/>
  <c r="FO71" i="3"/>
  <c r="IH71" i="3"/>
  <c r="KR73" i="3"/>
  <c r="FV73" i="3"/>
  <c r="EG73" i="3"/>
  <c r="DJ73" i="3"/>
  <c r="FJ73" i="3"/>
  <c r="IL73" i="3"/>
  <c r="CS73" i="3"/>
  <c r="FX73" i="3"/>
  <c r="KW73" i="3"/>
  <c r="IP73" i="3"/>
  <c r="DT73" i="3"/>
  <c r="JQ73" i="3"/>
  <c r="GD71" i="3"/>
  <c r="CS71" i="3"/>
  <c r="HZ73" i="3"/>
  <c r="IQ73" i="3"/>
  <c r="HS72" i="3"/>
  <c r="JX71" i="3"/>
  <c r="FP73" i="3"/>
  <c r="DY71" i="3"/>
  <c r="FP71" i="3"/>
  <c r="KQ73" i="3"/>
  <c r="DH71" i="3"/>
  <c r="KU73" i="3"/>
  <c r="DO73" i="3"/>
  <c r="KJ73" i="3"/>
  <c r="FM73" i="3"/>
  <c r="HL73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II72" i="3"/>
  <c r="CW73" i="3"/>
  <c r="JU73" i="3"/>
  <c r="HO73" i="3"/>
  <c r="HU72" i="3"/>
  <c r="HR73" i="3"/>
  <c r="HS73" i="3"/>
  <c r="EC73" i="3"/>
  <c r="IC73" i="3"/>
  <c r="KN72" i="3"/>
  <c r="IA73" i="3"/>
  <c r="DV74" i="3"/>
  <c r="CS72" i="3"/>
  <c r="ID73" i="3"/>
  <c r="GC73" i="3"/>
  <c r="GL73" i="3"/>
  <c r="DY72" i="3"/>
  <c r="FM72" i="3"/>
  <c r="KH73" i="3"/>
  <c r="FB73" i="3"/>
  <c r="IQ74" i="3"/>
  <c r="JR73" i="3"/>
  <c r="GC72" i="3"/>
  <c r="II73" i="3"/>
  <c r="EB73" i="3"/>
  <c r="HY73" i="3"/>
  <c r="DC73" i="3"/>
  <c r="CZ74" i="3"/>
  <c r="DB73" i="3"/>
  <c r="JZ72" i="3"/>
  <c r="DQ73" i="3"/>
  <c r="GK73" i="3"/>
  <c r="DY73" i="3"/>
  <c r="GF73" i="3"/>
  <c r="FO72" i="3"/>
  <c r="FH73" i="3"/>
  <c r="ED73" i="3"/>
  <c r="JT73" i="3"/>
  <c r="FY73" i="3"/>
  <c r="EH73" i="3"/>
  <c r="IN73" i="3"/>
  <c r="KM72" i="3"/>
  <c r="HM73" i="3"/>
  <c r="DS73" i="3"/>
  <c r="IR73" i="3"/>
  <c r="HR72" i="3"/>
  <c r="KL73" i="3"/>
  <c r="DK73" i="3"/>
  <c r="FO73" i="3"/>
  <c r="JP73" i="3"/>
  <c r="HK73" i="3"/>
  <c r="CR72" i="3"/>
  <c r="CZ73" i="3"/>
  <c r="JX72" i="3"/>
  <c r="DI73" i="3"/>
  <c r="KK73" i="3"/>
  <c r="JX73" i="3"/>
  <c r="FE73" i="3"/>
  <c r="GI73" i="3"/>
  <c r="JY72" i="3"/>
  <c r="GI74" i="3"/>
  <c r="DJ72" i="3"/>
  <c r="FI73" i="3"/>
  <c r="DP73" i="3"/>
  <c r="KF73" i="3"/>
  <c r="EF73" i="3"/>
  <c r="JV74" i="3"/>
  <c r="IF73" i="3"/>
  <c r="FV74" i="3"/>
  <c r="DY74" i="3"/>
  <c r="DH72" i="3"/>
  <c r="DH73" i="3"/>
  <c r="CY73" i="3"/>
  <c r="IE73" i="3"/>
  <c r="FD73" i="3"/>
  <c r="DV73" i="3"/>
  <c r="JV73" i="3"/>
  <c r="KT73" i="3"/>
  <c r="JN73" i="3"/>
  <c r="KN73" i="3"/>
  <c r="HW73" i="3"/>
  <c r="DF73" i="3"/>
  <c r="KI74" i="3"/>
  <c r="JS73" i="3"/>
  <c r="KE73" i="3"/>
  <c r="EA73" i="3"/>
  <c r="DE73" i="3"/>
  <c r="HJ74" i="3"/>
  <c r="FU73" i="3"/>
  <c r="DU73" i="3"/>
  <c r="JW73" i="3"/>
  <c r="CR73" i="3"/>
  <c r="KP73" i="3"/>
  <c r="KD73" i="3"/>
  <c r="FK73" i="3"/>
  <c r="HJ73" i="3"/>
  <c r="HT72" i="3"/>
  <c r="JY73" i="3"/>
  <c r="IH72" i="3"/>
  <c r="HT73" i="3"/>
  <c r="FG73" i="3"/>
  <c r="GB73" i="3"/>
  <c r="HI73" i="3"/>
  <c r="FF73" i="3"/>
  <c r="KS73" i="3"/>
  <c r="GD72" i="3"/>
  <c r="HX73" i="3"/>
  <c r="GH73" i="3"/>
  <c r="HH73" i="3"/>
  <c r="FN72" i="3"/>
  <c r="KB74" i="3"/>
  <c r="DX73" i="3"/>
  <c r="IG73" i="3"/>
  <c r="FS73" i="3"/>
  <c r="FR73" i="3"/>
  <c r="DW74" i="3"/>
  <c r="DX72" i="3"/>
  <c r="FW73" i="3"/>
  <c r="FP72" i="3"/>
  <c r="KI73" i="3"/>
  <c r="KC73" i="3"/>
  <c r="DI72" i="3"/>
  <c r="CX73" i="3"/>
  <c r="JW72" i="3"/>
  <c r="HQ73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FO75" i="3"/>
  <c r="KD74" i="3"/>
  <c r="KL74" i="3"/>
  <c r="FG74" i="3"/>
  <c r="IP74" i="3"/>
  <c r="DB74" i="3"/>
  <c r="JR74" i="3"/>
  <c r="JW75" i="3"/>
  <c r="KH74" i="3"/>
  <c r="FO74" i="3"/>
  <c r="JY74" i="3"/>
  <c r="JO74" i="3"/>
  <c r="FR74" i="3"/>
  <c r="FT74" i="3"/>
  <c r="DA74" i="3"/>
  <c r="HY74" i="3"/>
  <c r="HG74" i="3"/>
  <c r="CR75" i="3"/>
  <c r="HT75" i="3"/>
  <c r="FY74" i="3"/>
  <c r="DJ74" i="3"/>
  <c r="JY75" i="3"/>
  <c r="DK74" i="3"/>
  <c r="DU74" i="3"/>
  <c r="DS74" i="3"/>
  <c r="GB74" i="3"/>
  <c r="GA74" i="3"/>
  <c r="IF74" i="3"/>
  <c r="GJ74" i="3"/>
  <c r="FZ74" i="3"/>
  <c r="IA74" i="3"/>
  <c r="FU74" i="3"/>
  <c r="GH74" i="3"/>
  <c r="DO74" i="3"/>
  <c r="CS74" i="3"/>
  <c r="IE74" i="3"/>
  <c r="JW74" i="3"/>
  <c r="HR74" i="3"/>
  <c r="JX74" i="3"/>
  <c r="HQ74" i="3"/>
  <c r="HO74" i="3"/>
  <c r="GF74" i="3"/>
  <c r="KV74" i="3"/>
  <c r="DG74" i="3"/>
  <c r="HS74" i="3"/>
  <c r="GG74" i="3"/>
  <c r="KW74" i="3"/>
  <c r="JM74" i="3"/>
  <c r="JP74" i="3"/>
  <c r="IH75" i="3"/>
  <c r="HW74" i="3"/>
  <c r="HI74" i="3"/>
  <c r="HM74" i="3"/>
  <c r="IK74" i="3"/>
  <c r="DE74" i="3"/>
  <c r="DQ74" i="3"/>
  <c r="ED74" i="3"/>
  <c r="IM74" i="3"/>
  <c r="DM74" i="3"/>
  <c r="FB74" i="3"/>
  <c r="EA74" i="3"/>
  <c r="HP74" i="3"/>
  <c r="DN74" i="3"/>
  <c r="JS74" i="3"/>
  <c r="DC74" i="3"/>
  <c r="IG74" i="3"/>
  <c r="DI75" i="3"/>
  <c r="KN74" i="3"/>
  <c r="JQ74" i="3"/>
  <c r="JU74" i="3"/>
  <c r="EF74" i="3"/>
  <c r="HR75" i="3"/>
  <c r="EG74" i="3"/>
  <c r="CS75" i="3"/>
  <c r="FD74" i="3"/>
  <c r="ID74" i="3"/>
  <c r="JN74" i="3"/>
  <c r="KT74" i="3"/>
  <c r="KF74" i="3"/>
  <c r="CY74" i="3"/>
  <c r="FH74" i="3"/>
  <c r="CX74" i="3"/>
  <c r="FL74" i="3"/>
  <c r="FJ74" i="3"/>
  <c r="GK74" i="3"/>
  <c r="FP74" i="3"/>
  <c r="JZ75" i="3"/>
  <c r="IN74" i="3"/>
  <c r="KR74" i="3"/>
  <c r="DX75" i="3"/>
  <c r="IL74" i="3"/>
  <c r="HS75" i="3"/>
  <c r="FK74" i="3"/>
  <c r="GC74" i="3"/>
  <c r="EH74" i="3"/>
  <c r="IB74" i="3"/>
  <c r="GM74" i="3"/>
  <c r="FE74" i="3"/>
  <c r="DT74" i="3"/>
  <c r="HT74" i="3"/>
  <c r="EC74" i="3"/>
  <c r="EE74" i="3"/>
  <c r="GD74" i="3"/>
  <c r="FX74" i="3"/>
  <c r="CR74" i="3"/>
  <c r="KU74" i="3"/>
  <c r="FN74" i="3"/>
  <c r="IO74" i="3"/>
  <c r="JZ74" i="3"/>
  <c r="FM74" i="3"/>
  <c r="FM75" i="3"/>
  <c r="DD74" i="3"/>
  <c r="IR74" i="3"/>
  <c r="DR74" i="3"/>
  <c r="DI74" i="3"/>
  <c r="GL74" i="3"/>
  <c r="KC74" i="3"/>
  <c r="KP74" i="3"/>
  <c r="HK74" i="3"/>
  <c r="CW74" i="3"/>
  <c r="KS74" i="3"/>
  <c r="DH75" i="3"/>
  <c r="JX75" i="3"/>
  <c r="FF74" i="3"/>
  <c r="HH74" i="3"/>
  <c r="DJ75" i="3"/>
  <c r="HX74" i="3"/>
  <c r="HU74" i="3"/>
  <c r="HZ74" i="3"/>
  <c r="FI74" i="3"/>
  <c r="FW74" i="3"/>
  <c r="FC74" i="3"/>
  <c r="DY75" i="3"/>
  <c r="DP74" i="3"/>
  <c r="II74" i="3"/>
  <c r="IC74" i="3"/>
  <c r="KQ74" i="3"/>
  <c r="KJ74" i="3"/>
  <c r="EB74" i="3"/>
  <c r="KG74" i="3"/>
  <c r="JL74" i="3"/>
  <c r="KE74" i="3"/>
  <c r="HL74" i="3"/>
  <c r="KK74" i="3"/>
  <c r="DF74" i="3"/>
  <c r="DK75" i="3"/>
  <c r="DH74" i="3"/>
  <c r="DX74" i="3"/>
  <c r="IH74" i="3"/>
  <c r="FS74" i="3"/>
  <c r="JT74" i="3"/>
  <c r="HN74" i="3"/>
  <c r="KM74" i="3"/>
  <c r="II75" i="3"/>
  <c r="GC75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FN75" i="3"/>
  <c r="FP75" i="3"/>
  <c r="GD75" i="3"/>
  <c r="KM75" i="3"/>
  <c r="KN75" i="3"/>
  <c r="HU75" i="3"/>
  <c r="FP76" i="3"/>
  <c r="CR76" i="3"/>
  <c r="JW76" i="3"/>
  <c r="HS76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JX77" i="3"/>
  <c r="DJ76" i="3"/>
  <c r="JZ76" i="3"/>
  <c r="FN77" i="3"/>
  <c r="DK76" i="3"/>
  <c r="GC77" i="3"/>
  <c r="II76" i="3"/>
  <c r="FN76" i="3"/>
  <c r="HS77" i="3"/>
  <c r="JY77" i="3"/>
  <c r="FM76" i="3"/>
  <c r="DY76" i="3"/>
  <c r="DX76" i="3"/>
  <c r="KN76" i="3"/>
  <c r="JY76" i="3"/>
  <c r="KN77" i="3"/>
  <c r="GC76" i="3"/>
  <c r="KM77" i="3"/>
  <c r="DH77" i="3"/>
  <c r="IH76" i="3"/>
  <c r="IH77" i="3"/>
  <c r="DI76" i="3"/>
  <c r="HT77" i="3"/>
  <c r="JX76" i="3"/>
  <c r="FO76" i="3"/>
  <c r="FP77" i="3"/>
  <c r="HR77" i="3"/>
  <c r="HU76" i="3"/>
  <c r="FO77" i="3"/>
  <c r="HR76" i="3"/>
  <c r="CS76" i="3"/>
  <c r="HT76" i="3"/>
  <c r="GD76" i="3"/>
  <c r="KM76" i="3"/>
  <c r="DH76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HU77" i="3"/>
  <c r="DI78" i="3"/>
  <c r="CS77" i="3"/>
  <c r="CS78" i="3"/>
  <c r="FM77" i="3"/>
  <c r="GD77" i="3"/>
  <c r="JW77" i="3"/>
  <c r="DI77" i="3"/>
  <c r="JZ77" i="3"/>
  <c r="DX77" i="3"/>
  <c r="DY77" i="3"/>
  <c r="DJ77" i="3"/>
  <c r="II77" i="3"/>
  <c r="DK77" i="3"/>
  <c r="CR77" i="3"/>
  <c r="LJ77" i="3" l="1"/>
  <c r="EX77" i="3"/>
  <c r="HA77" i="3"/>
  <c r="EV77" i="3"/>
  <c r="LM77" i="3"/>
  <c r="EU77" i="3"/>
  <c r="JF77" i="3"/>
  <c r="JH77" i="3"/>
  <c r="EW77" i="3"/>
  <c r="GZ77" i="3"/>
  <c r="C79" i="3"/>
  <c r="HR78" i="3"/>
  <c r="FN78" i="3"/>
  <c r="GD78" i="3"/>
  <c r="HS78" i="3"/>
  <c r="DJ78" i="3"/>
  <c r="JY78" i="3"/>
  <c r="KN79" i="3"/>
  <c r="FO79" i="3"/>
  <c r="JZ78" i="3"/>
  <c r="HT78" i="3"/>
  <c r="JX78" i="3"/>
  <c r="II78" i="3"/>
  <c r="FM78" i="3"/>
  <c r="KM78" i="3"/>
  <c r="FM79" i="3"/>
  <c r="JY79" i="3"/>
  <c r="IH78" i="3"/>
  <c r="II79" i="3"/>
  <c r="GC78" i="3"/>
  <c r="DI79" i="3"/>
  <c r="KN78" i="3"/>
  <c r="JW79" i="3"/>
  <c r="DK79" i="3"/>
  <c r="JX79" i="3"/>
  <c r="DK78" i="3"/>
  <c r="FP78" i="3"/>
  <c r="CR78" i="3"/>
  <c r="CS79" i="3"/>
  <c r="FO78" i="3"/>
  <c r="DY78" i="3"/>
  <c r="DX78" i="3"/>
  <c r="DH78" i="3"/>
  <c r="IH79" i="3"/>
  <c r="HU78" i="3"/>
  <c r="JW78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DJ79" i="3"/>
  <c r="HS79" i="3"/>
  <c r="HU80" i="3"/>
  <c r="DI80" i="3"/>
  <c r="CS80" i="3"/>
  <c r="HR80" i="3"/>
  <c r="CR79" i="3"/>
  <c r="GD79" i="3"/>
  <c r="HU79" i="3"/>
  <c r="DJ80" i="3"/>
  <c r="JX80" i="3"/>
  <c r="FP79" i="3"/>
  <c r="IH80" i="3"/>
  <c r="FO80" i="3"/>
  <c r="CR80" i="3"/>
  <c r="GC80" i="3"/>
  <c r="DH79" i="3"/>
  <c r="II80" i="3"/>
  <c r="KM79" i="3"/>
  <c r="DX79" i="3"/>
  <c r="HT79" i="3"/>
  <c r="JY80" i="3"/>
  <c r="KN80" i="3"/>
  <c r="HT80" i="3"/>
  <c r="DH80" i="3"/>
  <c r="DX80" i="3"/>
  <c r="JZ79" i="3"/>
  <c r="HS80" i="3"/>
  <c r="FP80" i="3"/>
  <c r="DY79" i="3"/>
  <c r="FN79" i="3"/>
  <c r="GC79" i="3"/>
  <c r="DY80" i="3"/>
  <c r="JZ80" i="3"/>
  <c r="GD80" i="3"/>
  <c r="HR79" i="3"/>
  <c r="FN80" i="3"/>
  <c r="KM80" i="3"/>
  <c r="FM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JW81" i="3"/>
  <c r="DK80" i="3"/>
  <c r="IH81" i="3"/>
  <c r="JW80" i="3"/>
  <c r="LJ80" i="3" l="1"/>
  <c r="EX80" i="3"/>
  <c r="C82" i="3"/>
  <c r="HS81" i="3"/>
  <c r="CS81" i="3"/>
  <c r="DY82" i="3"/>
  <c r="JZ82" i="3"/>
  <c r="DJ82" i="3"/>
  <c r="HR81" i="3"/>
  <c r="DY81" i="3"/>
  <c r="DK82" i="3"/>
  <c r="HT81" i="3"/>
  <c r="JY82" i="3"/>
  <c r="FP81" i="3"/>
  <c r="DH82" i="3"/>
  <c r="CR81" i="3"/>
  <c r="DI81" i="3"/>
  <c r="HS82" i="3"/>
  <c r="KN81" i="3"/>
  <c r="FM81" i="3"/>
  <c r="DJ81" i="3"/>
  <c r="JX81" i="3"/>
  <c r="FP82" i="3"/>
  <c r="JW82" i="3"/>
  <c r="CR82" i="3"/>
  <c r="HU81" i="3"/>
  <c r="DI82" i="3"/>
  <c r="FO82" i="3"/>
  <c r="IH82" i="3"/>
  <c r="FN81" i="3"/>
  <c r="JZ81" i="3"/>
  <c r="FM82" i="3"/>
  <c r="CS82" i="3"/>
  <c r="DH81" i="3"/>
  <c r="HU82" i="3"/>
  <c r="FN82" i="3"/>
  <c r="HT82" i="3"/>
  <c r="JY81" i="3"/>
  <c r="DK81" i="3"/>
  <c r="GD81" i="3"/>
  <c r="KM82" i="3"/>
  <c r="FO81" i="3"/>
  <c r="DX81" i="3"/>
  <c r="JX82" i="3"/>
  <c r="KN82" i="3"/>
  <c r="GC81" i="3"/>
  <c r="II81" i="3"/>
  <c r="KM81" i="3"/>
  <c r="II82" i="3"/>
  <c r="GD82" i="3"/>
  <c r="HR82" i="3"/>
  <c r="DX82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JW83" i="3"/>
  <c r="KN83" i="3"/>
  <c r="DJ83" i="3"/>
  <c r="DI83" i="3"/>
  <c r="DH83" i="3"/>
  <c r="DK83" i="3"/>
  <c r="GC82" i="3"/>
  <c r="DX83" i="3"/>
  <c r="II83" i="3"/>
  <c r="HU83" i="3"/>
  <c r="JZ83" i="3"/>
  <c r="GD83" i="3"/>
  <c r="DY83" i="3"/>
  <c r="HS83" i="3"/>
  <c r="HT83" i="3"/>
  <c r="FO83" i="3"/>
  <c r="FN83" i="3"/>
  <c r="FM83" i="3"/>
  <c r="JX83" i="3"/>
  <c r="CR83" i="3"/>
  <c r="IH83" i="3"/>
  <c r="GC83" i="3"/>
  <c r="KM83" i="3"/>
  <c r="HR83" i="3"/>
  <c r="CS83" i="3"/>
  <c r="FP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KM84" i="3"/>
  <c r="FN84" i="3"/>
  <c r="CR84" i="3"/>
  <c r="JW84" i="3"/>
  <c r="DI84" i="3"/>
  <c r="JX84" i="3"/>
  <c r="IH84" i="3"/>
  <c r="KN84" i="3"/>
  <c r="DX84" i="3"/>
  <c r="DJ84" i="3"/>
  <c r="DY84" i="3"/>
  <c r="FO84" i="3"/>
  <c r="JY84" i="3"/>
  <c r="CS84" i="3"/>
  <c r="DK84" i="3"/>
  <c r="HT84" i="3"/>
  <c r="FM84" i="3"/>
  <c r="HR84" i="3"/>
  <c r="JG84" i="3" l="1"/>
  <c r="C85" i="3"/>
  <c r="EW84" i="3"/>
  <c r="LK84" i="3"/>
  <c r="LJ84" i="3"/>
  <c r="HB84" i="3"/>
  <c r="EX84" i="3"/>
  <c r="JE84" i="3"/>
  <c r="LL84" i="3"/>
  <c r="EV84" i="3"/>
  <c r="HR85" i="3"/>
  <c r="JZ84" i="3"/>
  <c r="FP85" i="3"/>
  <c r="FP84" i="3"/>
  <c r="DK85" i="3"/>
  <c r="HU85" i="3"/>
  <c r="FM85" i="3"/>
  <c r="DH85" i="3"/>
  <c r="CS85" i="3"/>
  <c r="GD85" i="3"/>
  <c r="GC85" i="3"/>
  <c r="JY85" i="3"/>
  <c r="DJ85" i="3"/>
  <c r="HT85" i="3"/>
  <c r="HU84" i="3"/>
  <c r="FN85" i="3"/>
  <c r="HS84" i="3"/>
  <c r="GD84" i="3"/>
  <c r="JW85" i="3"/>
  <c r="II84" i="3"/>
  <c r="DH84" i="3"/>
  <c r="KN85" i="3"/>
  <c r="HS85" i="3"/>
  <c r="CR85" i="3"/>
  <c r="JX85" i="3"/>
  <c r="II85" i="3"/>
  <c r="KM85" i="3"/>
  <c r="GC84" i="3"/>
  <c r="JZ85" i="3"/>
  <c r="DY85" i="3"/>
  <c r="DI85" i="3"/>
  <c r="FO85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DX85" i="3"/>
  <c r="CS86" i="3"/>
  <c r="HS86" i="3"/>
  <c r="HT86" i="3"/>
  <c r="KM86" i="3"/>
  <c r="II86" i="3"/>
  <c r="DH86" i="3"/>
  <c r="JW86" i="3"/>
  <c r="FM86" i="3"/>
  <c r="DJ86" i="3"/>
  <c r="DK86" i="3"/>
  <c r="JX86" i="3"/>
  <c r="IH86" i="3"/>
  <c r="JY86" i="3"/>
  <c r="IH85" i="3"/>
  <c r="JZ86" i="3"/>
  <c r="HR86" i="3"/>
  <c r="DY86" i="3"/>
  <c r="DI86" i="3"/>
  <c r="HU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FP87" i="3"/>
  <c r="FO86" i="3"/>
  <c r="DJ87" i="3"/>
  <c r="CS87" i="3"/>
  <c r="IH87" i="3"/>
  <c r="JX87" i="3"/>
  <c r="HS87" i="3"/>
  <c r="GD86" i="3"/>
  <c r="DX86" i="3"/>
  <c r="GC86" i="3"/>
  <c r="II87" i="3"/>
  <c r="FM87" i="3"/>
  <c r="DX87" i="3"/>
  <c r="KN86" i="3"/>
  <c r="JY87" i="3"/>
  <c r="DI87" i="3"/>
  <c r="FN87" i="3"/>
  <c r="KM87" i="3"/>
  <c r="DK87" i="3"/>
  <c r="CR86" i="3"/>
  <c r="FN86" i="3"/>
  <c r="FP86" i="3"/>
  <c r="CR87" i="3"/>
  <c r="GD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DJ88" i="3"/>
  <c r="HU87" i="3"/>
  <c r="DX88" i="3"/>
  <c r="KN87" i="3"/>
  <c r="HT87" i="3"/>
  <c r="JW87" i="3"/>
  <c r="FO87" i="3"/>
  <c r="HS88" i="3"/>
  <c r="DY87" i="3"/>
  <c r="DH87" i="3"/>
  <c r="JW88" i="3"/>
  <c r="GC87" i="3"/>
  <c r="CS88" i="3"/>
  <c r="FN88" i="3"/>
  <c r="HR87" i="3"/>
  <c r="KN88" i="3"/>
  <c r="JZ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FO88" i="3"/>
  <c r="HS89" i="3"/>
  <c r="DH88" i="3"/>
  <c r="JZ88" i="3"/>
  <c r="DK88" i="3"/>
  <c r="GD88" i="3"/>
  <c r="HU88" i="3"/>
  <c r="FM88" i="3"/>
  <c r="GC88" i="3"/>
  <c r="DI88" i="3"/>
  <c r="FP88" i="3"/>
  <c r="JX88" i="3"/>
  <c r="FO89" i="3"/>
  <c r="JY88" i="3"/>
  <c r="II88" i="3"/>
  <c r="IH88" i="3"/>
  <c r="KM88" i="3"/>
  <c r="CR88" i="3"/>
  <c r="HT88" i="3"/>
  <c r="DY88" i="3"/>
  <c r="HR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DY89" i="3"/>
  <c r="JW89" i="3"/>
  <c r="FP89" i="3"/>
  <c r="KM89" i="3"/>
  <c r="HU89" i="3"/>
  <c r="KN89" i="3"/>
  <c r="JX89" i="3"/>
  <c r="GD90" i="3"/>
  <c r="DX90" i="3"/>
  <c r="II89" i="3"/>
  <c r="DH89" i="3"/>
  <c r="DX89" i="3"/>
  <c r="FP90" i="3"/>
  <c r="DJ89" i="3"/>
  <c r="DK89" i="3"/>
  <c r="GC89" i="3"/>
  <c r="JY89" i="3"/>
  <c r="JZ89" i="3"/>
  <c r="FN89" i="3"/>
  <c r="CS89" i="3"/>
  <c r="FO90" i="3"/>
  <c r="HT89" i="3"/>
  <c r="HR90" i="3"/>
  <c r="JW90" i="3"/>
  <c r="IH89" i="3"/>
  <c r="FM89" i="3"/>
  <c r="DI89" i="3"/>
  <c r="DK90" i="3"/>
  <c r="KM90" i="3"/>
  <c r="HS90" i="3"/>
  <c r="HR89" i="3"/>
  <c r="HU90" i="3"/>
  <c r="GD89" i="3"/>
  <c r="CR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GC91" i="3"/>
  <c r="DK91" i="3"/>
  <c r="KN90" i="3"/>
  <c r="HT90" i="3"/>
  <c r="JZ90" i="3"/>
  <c r="HR91" i="3"/>
  <c r="IH90" i="3"/>
  <c r="JX90" i="3"/>
  <c r="DX91" i="3"/>
  <c r="DY90" i="3"/>
  <c r="FN90" i="3"/>
  <c r="DI90" i="3"/>
  <c r="JZ91" i="3"/>
  <c r="II90" i="3"/>
  <c r="DH90" i="3"/>
  <c r="KM91" i="3"/>
  <c r="CR90" i="3"/>
  <c r="HS91" i="3"/>
  <c r="CS90" i="3"/>
  <c r="FM90" i="3"/>
  <c r="HT91" i="3"/>
  <c r="GC90" i="3"/>
  <c r="FM91" i="3"/>
  <c r="DJ90" i="3"/>
  <c r="JY90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II92" i="3"/>
  <c r="JY91" i="3"/>
  <c r="DJ92" i="3"/>
  <c r="CS92" i="3"/>
  <c r="FM92" i="3"/>
  <c r="DY91" i="3"/>
  <c r="II91" i="3"/>
  <c r="KN91" i="3"/>
  <c r="DH91" i="3"/>
  <c r="GD91" i="3"/>
  <c r="FP91" i="3"/>
  <c r="DJ91" i="3"/>
  <c r="CR91" i="3"/>
  <c r="DX92" i="3"/>
  <c r="JX91" i="3"/>
  <c r="GD92" i="3"/>
  <c r="IH91" i="3"/>
  <c r="HR92" i="3"/>
  <c r="DI91" i="3"/>
  <c r="JW91" i="3"/>
  <c r="CS91" i="3"/>
  <c r="FN91" i="3"/>
  <c r="KM92" i="3"/>
  <c r="FO92" i="3"/>
  <c r="FO91" i="3"/>
  <c r="HU91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JY92" i="3"/>
  <c r="IH92" i="3"/>
  <c r="JW92" i="3"/>
  <c r="DH92" i="3"/>
  <c r="DY92" i="3"/>
  <c r="FN92" i="3"/>
  <c r="KN93" i="3"/>
  <c r="DK92" i="3"/>
  <c r="KN92" i="3"/>
  <c r="CR92" i="3"/>
  <c r="HU92" i="3"/>
  <c r="FM93" i="3"/>
  <c r="DI92" i="3"/>
  <c r="GC92" i="3"/>
  <c r="JZ92" i="3"/>
  <c r="FP92" i="3"/>
  <c r="HT92" i="3"/>
  <c r="II93" i="3"/>
  <c r="JX92" i="3"/>
  <c r="HS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IH94" i="3"/>
  <c r="FN93" i="3"/>
  <c r="JY94" i="3"/>
  <c r="HS93" i="3"/>
  <c r="JZ93" i="3"/>
  <c r="GD94" i="3"/>
  <c r="DJ93" i="3"/>
  <c r="DH94" i="3"/>
  <c r="HR94" i="3"/>
  <c r="FP94" i="3"/>
  <c r="KM93" i="3"/>
  <c r="FO93" i="3"/>
  <c r="HR93" i="3"/>
  <c r="KN94" i="3"/>
  <c r="GC93" i="3"/>
  <c r="HT93" i="3"/>
  <c r="GC94" i="3"/>
  <c r="HS94" i="3"/>
  <c r="DI93" i="3"/>
  <c r="GD93" i="3"/>
  <c r="JZ94" i="3"/>
  <c r="DJ94" i="3"/>
  <c r="DX94" i="3"/>
  <c r="HT94" i="3"/>
  <c r="CS94" i="3"/>
  <c r="HU94" i="3"/>
  <c r="CR94" i="3"/>
  <c r="FO94" i="3"/>
  <c r="FM94" i="3"/>
  <c r="FP93" i="3"/>
  <c r="JW94" i="3"/>
  <c r="DY93" i="3"/>
  <c r="DX93" i="3"/>
  <c r="DK94" i="3"/>
  <c r="IH93" i="3"/>
  <c r="JX94" i="3"/>
  <c r="JY93" i="3"/>
  <c r="DY94" i="3"/>
  <c r="KM94" i="3"/>
  <c r="JW93" i="3"/>
  <c r="II94" i="3"/>
  <c r="FN94" i="3"/>
  <c r="CS93" i="3"/>
  <c r="JX93" i="3"/>
  <c r="DH93" i="3"/>
  <c r="CR93" i="3"/>
  <c r="DK93" i="3"/>
  <c r="HU93" i="3"/>
  <c r="DI94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JW95" i="3"/>
  <c r="DJ95" i="3"/>
  <c r="GC95" i="3"/>
  <c r="II95" i="3"/>
  <c r="DK95" i="3"/>
  <c r="CS95" i="3"/>
  <c r="JZ95" i="3"/>
  <c r="DX95" i="3"/>
  <c r="KN95" i="3"/>
  <c r="DI95" i="3"/>
  <c r="DH95" i="3"/>
  <c r="JY95" i="3"/>
  <c r="FP95" i="3"/>
  <c r="CR95" i="3"/>
  <c r="HT95" i="3"/>
  <c r="IH95" i="3"/>
  <c r="FO95" i="3"/>
  <c r="HU95" i="3"/>
  <c r="HS95" i="3"/>
  <c r="KM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HS96" i="3"/>
  <c r="HT96" i="3"/>
  <c r="JW96" i="3"/>
  <c r="KM96" i="3"/>
  <c r="CS96" i="3"/>
  <c r="FN96" i="3"/>
  <c r="DK96" i="3"/>
  <c r="FO96" i="3"/>
  <c r="JX96" i="3"/>
  <c r="KN96" i="3"/>
  <c r="GD95" i="3"/>
  <c r="JZ96" i="3"/>
  <c r="FP96" i="3"/>
  <c r="DH96" i="3"/>
  <c r="CR96" i="3"/>
  <c r="GC96" i="3"/>
  <c r="II96" i="3"/>
  <c r="DI96" i="3"/>
  <c r="DY95" i="3"/>
  <c r="HR95" i="3"/>
  <c r="FM95" i="3"/>
  <c r="DY96" i="3"/>
  <c r="JY96" i="3"/>
  <c r="IH96" i="3"/>
  <c r="JX95" i="3"/>
  <c r="HU96" i="3"/>
  <c r="DJ96" i="3"/>
  <c r="FM96" i="3"/>
  <c r="DX96" i="3"/>
  <c r="HR96" i="3"/>
  <c r="GD96" i="3"/>
  <c r="FN95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FP97" i="3"/>
  <c r="GC97" i="3"/>
  <c r="DX97" i="3"/>
  <c r="FO97" i="3"/>
  <c r="DK97" i="3"/>
  <c r="HS97" i="3"/>
  <c r="II97" i="3"/>
  <c r="KN97" i="3"/>
  <c r="JW97" i="3"/>
  <c r="DJ97" i="3"/>
  <c r="JZ97" i="3"/>
  <c r="IH97" i="3"/>
  <c r="JX97" i="3"/>
  <c r="JY97" i="3"/>
  <c r="FN97" i="3"/>
  <c r="HT97" i="3"/>
  <c r="HU97" i="3"/>
  <c r="CS97" i="3"/>
  <c r="HR97" i="3"/>
  <c r="DY97" i="3"/>
  <c r="DH97" i="3"/>
  <c r="GD97" i="3"/>
  <c r="DI97" i="3"/>
  <c r="KM97" i="3"/>
  <c r="FM97" i="3"/>
  <c r="CR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HR98" i="3"/>
  <c r="CR98" i="3"/>
  <c r="JY98" i="3"/>
  <c r="DY98" i="3"/>
  <c r="DJ98" i="3"/>
  <c r="FO98" i="3"/>
  <c r="GD98" i="3"/>
  <c r="JZ98" i="3"/>
  <c r="KN98" i="3"/>
  <c r="HU98" i="3"/>
  <c r="IH98" i="3"/>
  <c r="CS98" i="3"/>
  <c r="FM98" i="3"/>
  <c r="FN98" i="3"/>
  <c r="DI98" i="3"/>
  <c r="DX98" i="3"/>
  <c r="HT98" i="3"/>
  <c r="DH98" i="3"/>
  <c r="FP98" i="3"/>
  <c r="DK98" i="3"/>
  <c r="KM98" i="3"/>
  <c r="GC98" i="3"/>
  <c r="HS98" i="3"/>
  <c r="II98" i="3"/>
  <c r="JX98" i="3"/>
  <c r="JW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JW99" i="3"/>
  <c r="DH99" i="3"/>
  <c r="HT99" i="3"/>
  <c r="CS99" i="3"/>
  <c r="KN99" i="3"/>
  <c r="FM99" i="3"/>
  <c r="HU99" i="3"/>
  <c r="FN99" i="3"/>
  <c r="IH99" i="3"/>
  <c r="HS99" i="3"/>
  <c r="HR99" i="3"/>
  <c r="CR99" i="3"/>
  <c r="FO99" i="3"/>
  <c r="DJ99" i="3"/>
  <c r="DK99" i="3"/>
  <c r="FP99" i="3"/>
  <c r="II99" i="3"/>
  <c r="DY99" i="3"/>
  <c r="JY99" i="3"/>
  <c r="JX99" i="3"/>
  <c r="DI99" i="3"/>
  <c r="GD99" i="3"/>
  <c r="KM99" i="3"/>
  <c r="JZ99" i="3"/>
  <c r="GC99" i="3"/>
  <c r="DX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JY100" i="3"/>
  <c r="HR100" i="3"/>
  <c r="DK100" i="3"/>
  <c r="DY100" i="3"/>
  <c r="DX100" i="3"/>
  <c r="FP100" i="3"/>
  <c r="HU100" i="3"/>
  <c r="FO100" i="3"/>
  <c r="CS100" i="3"/>
  <c r="II100" i="3"/>
  <c r="GC100" i="3"/>
  <c r="GD100" i="3"/>
  <c r="JW100" i="3"/>
  <c r="C101" i="3" l="1"/>
  <c r="HB100" i="3"/>
  <c r="HC100" i="3"/>
  <c r="LL100" i="3"/>
  <c r="JH100" i="3"/>
  <c r="EX100" i="3"/>
  <c r="DI100" i="3"/>
  <c r="JX100" i="3"/>
  <c r="GC101" i="3"/>
  <c r="KN100" i="3"/>
  <c r="FN100" i="3"/>
  <c r="KN101" i="3"/>
  <c r="IH100" i="3"/>
  <c r="HS100" i="3"/>
  <c r="DH100" i="3"/>
  <c r="HT101" i="3"/>
  <c r="FN101" i="3"/>
  <c r="KM100" i="3"/>
  <c r="HT100" i="3"/>
  <c r="JZ101" i="3"/>
  <c r="DJ100" i="3"/>
  <c r="GD101" i="3"/>
  <c r="DY101" i="3"/>
  <c r="FM100" i="3"/>
  <c r="DH101" i="3"/>
  <c r="JZ100" i="3"/>
  <c r="CR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DK101" i="3"/>
  <c r="HU101" i="3"/>
  <c r="KM101" i="3"/>
  <c r="CR101" i="3"/>
  <c r="FN102" i="3"/>
  <c r="FP102" i="3"/>
  <c r="JX102" i="3"/>
  <c r="DY102" i="3"/>
  <c r="II101" i="3"/>
  <c r="FO101" i="3"/>
  <c r="HT102" i="3"/>
  <c r="DK102" i="3"/>
  <c r="HU102" i="3"/>
  <c r="JX101" i="3"/>
  <c r="KM102" i="3"/>
  <c r="JW101" i="3"/>
  <c r="CS101" i="3"/>
  <c r="FM102" i="3"/>
  <c r="JY101" i="3"/>
  <c r="DX101" i="3"/>
  <c r="FP101" i="3"/>
  <c r="DJ101" i="3"/>
  <c r="HR101" i="3"/>
  <c r="FM101" i="3"/>
  <c r="HS101" i="3"/>
  <c r="DI101" i="3"/>
  <c r="IH101" i="3"/>
  <c r="DJ102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FO102" i="3"/>
  <c r="DH102" i="3"/>
  <c r="KM103" i="3"/>
  <c r="JW102" i="3"/>
  <c r="II102" i="3"/>
  <c r="GD102" i="3"/>
  <c r="HS102" i="3"/>
  <c r="DI103" i="3"/>
  <c r="HT103" i="3"/>
  <c r="JY102" i="3"/>
  <c r="DX102" i="3"/>
  <c r="CS102" i="3"/>
  <c r="JZ102" i="3"/>
  <c r="FO103" i="3"/>
  <c r="FP103" i="3"/>
  <c r="JX103" i="3"/>
  <c r="HR102" i="3"/>
  <c r="JY103" i="3"/>
  <c r="FN103" i="3"/>
  <c r="IH103" i="3"/>
  <c r="GC103" i="3"/>
  <c r="CR102" i="3"/>
  <c r="HU103" i="3"/>
  <c r="DI102" i="3"/>
  <c r="DX103" i="3"/>
  <c r="IH102" i="3"/>
  <c r="KN103" i="3"/>
  <c r="GC102" i="3"/>
  <c r="CR103" i="3"/>
  <c r="DJ103" i="3"/>
  <c r="DH103" i="3"/>
  <c r="KN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HS103" i="3"/>
  <c r="JW104" i="3"/>
  <c r="JZ103" i="3"/>
  <c r="GD103" i="3"/>
  <c r="FM103" i="3"/>
  <c r="DH104" i="3"/>
  <c r="II103" i="3"/>
  <c r="JW103" i="3"/>
  <c r="HS104" i="3"/>
  <c r="CS103" i="3"/>
  <c r="GD104" i="3"/>
  <c r="DJ104" i="3"/>
  <c r="FM104" i="3"/>
  <c r="DK103" i="3"/>
  <c r="GC104" i="3"/>
  <c r="DY103" i="3"/>
  <c r="HR103" i="3"/>
  <c r="GZ103" i="3" l="1"/>
  <c r="EV103" i="3"/>
  <c r="LJ103" i="3"/>
  <c r="EX103" i="3"/>
  <c r="JF103" i="3"/>
  <c r="LM103" i="3"/>
  <c r="JE103" i="3"/>
  <c r="HA103" i="3"/>
  <c r="C105" i="3"/>
  <c r="EW104" i="3"/>
  <c r="GZ104" i="3"/>
  <c r="IH105" i="3"/>
  <c r="JY104" i="3"/>
  <c r="DY104" i="3"/>
  <c r="HT104" i="3"/>
  <c r="JZ104" i="3"/>
  <c r="DK104" i="3"/>
  <c r="II104" i="3"/>
  <c r="DK105" i="3"/>
  <c r="IH104" i="3"/>
  <c r="HS105" i="3"/>
  <c r="CS104" i="3"/>
  <c r="FN105" i="3"/>
  <c r="II105" i="3"/>
  <c r="HU105" i="3"/>
  <c r="KN104" i="3"/>
  <c r="HU104" i="3"/>
  <c r="DI104" i="3"/>
  <c r="KM104" i="3"/>
  <c r="FN104" i="3"/>
  <c r="FM105" i="3"/>
  <c r="HR104" i="3"/>
  <c r="DX104" i="3"/>
  <c r="FO104" i="3"/>
  <c r="JX104" i="3"/>
  <c r="KM105" i="3"/>
  <c r="FP104" i="3"/>
  <c r="CR104" i="3"/>
  <c r="CR105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DX105" i="3"/>
  <c r="JX105" i="3"/>
  <c r="JW105" i="3"/>
  <c r="JZ105" i="3"/>
  <c r="CS106" i="3"/>
  <c r="HT105" i="3"/>
  <c r="DY105" i="3"/>
  <c r="FP105" i="3"/>
  <c r="GC105" i="3"/>
  <c r="DH105" i="3"/>
  <c r="GD105" i="3"/>
  <c r="DJ105" i="3"/>
  <c r="FO105" i="3"/>
  <c r="DI105" i="3"/>
  <c r="HR105" i="3"/>
  <c r="CS105" i="3"/>
  <c r="KN105" i="3"/>
  <c r="JY105" i="3"/>
  <c r="HU106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CR106" i="3"/>
  <c r="FN106" i="3"/>
  <c r="JY107" i="3"/>
  <c r="HS107" i="3"/>
  <c r="FO106" i="3"/>
  <c r="FO107" i="3"/>
  <c r="CR107" i="3"/>
  <c r="KN106" i="3"/>
  <c r="GD106" i="3"/>
  <c r="DI106" i="3"/>
  <c r="FN107" i="3"/>
  <c r="HR107" i="3"/>
  <c r="DY107" i="3"/>
  <c r="JX106" i="3"/>
  <c r="FM106" i="3"/>
  <c r="II106" i="3"/>
  <c r="DI107" i="3"/>
  <c r="JZ107" i="3"/>
  <c r="KM106" i="3"/>
  <c r="JY106" i="3"/>
  <c r="JW106" i="3"/>
  <c r="IH106" i="3"/>
  <c r="KM107" i="3"/>
  <c r="JX107" i="3"/>
  <c r="DY106" i="3"/>
  <c r="DH106" i="3"/>
  <c r="DJ106" i="3"/>
  <c r="DX106" i="3"/>
  <c r="HT106" i="3"/>
  <c r="GC106" i="3"/>
  <c r="DK107" i="3"/>
  <c r="FP106" i="3"/>
  <c r="IH107" i="3"/>
  <c r="KN107" i="3"/>
  <c r="CS107" i="3"/>
  <c r="DH107" i="3"/>
  <c r="JZ106" i="3"/>
  <c r="DX107" i="3"/>
  <c r="DK106" i="3"/>
  <c r="HS106" i="3"/>
  <c r="HR106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8" i="3"/>
  <c r="DJ107" i="3"/>
  <c r="DH108" i="3"/>
  <c r="CS108" i="3"/>
  <c r="FM107" i="3"/>
  <c r="GD108" i="3"/>
  <c r="GD107" i="3"/>
  <c r="HT107" i="3"/>
  <c r="FP107" i="3"/>
  <c r="JY108" i="3"/>
  <c r="DI108" i="3"/>
  <c r="HU108" i="3"/>
  <c r="GC108" i="3"/>
  <c r="JW108" i="3"/>
  <c r="HT108" i="3"/>
  <c r="IH108" i="3"/>
  <c r="DY108" i="3"/>
  <c r="HR108" i="3"/>
  <c r="GC107" i="3"/>
  <c r="HS108" i="3"/>
  <c r="FP108" i="3"/>
  <c r="CR108" i="3"/>
  <c r="JZ108" i="3"/>
  <c r="FM108" i="3"/>
  <c r="JW107" i="3"/>
  <c r="HU107" i="3"/>
  <c r="DX108" i="3"/>
  <c r="II107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II109" i="3"/>
  <c r="FN108" i="3"/>
  <c r="JZ109" i="3"/>
  <c r="HS109" i="3"/>
  <c r="IH109" i="3"/>
  <c r="FM109" i="3"/>
  <c r="DJ109" i="3"/>
  <c r="JX109" i="3"/>
  <c r="KM109" i="3"/>
  <c r="KN108" i="3"/>
  <c r="GD109" i="3"/>
  <c r="DI109" i="3"/>
  <c r="FO109" i="3"/>
  <c r="HR109" i="3"/>
  <c r="KN109" i="3"/>
  <c r="KM108" i="3"/>
  <c r="II108" i="3"/>
  <c r="CS109" i="3"/>
  <c r="FN109" i="3"/>
  <c r="HU109" i="3"/>
  <c r="DK109" i="3"/>
  <c r="JX108" i="3"/>
  <c r="GC109" i="3"/>
  <c r="DY109" i="3"/>
  <c r="FO108" i="3"/>
  <c r="JY109" i="3"/>
  <c r="DH109" i="3"/>
  <c r="DK108" i="3"/>
  <c r="HT109" i="3"/>
  <c r="FP109" i="3"/>
  <c r="CR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DJ110" i="3"/>
  <c r="DH110" i="3"/>
  <c r="JW109" i="3"/>
  <c r="DK110" i="3"/>
  <c r="JZ110" i="3"/>
  <c r="IH110" i="3"/>
  <c r="DX109" i="3"/>
  <c r="II110" i="3"/>
  <c r="KN110" i="3"/>
  <c r="LJ109" i="3" l="1"/>
  <c r="EU109" i="3"/>
  <c r="EX110" i="3"/>
  <c r="C111" i="3"/>
  <c r="EW110" i="3"/>
  <c r="LM110" i="3"/>
  <c r="DX110" i="3"/>
  <c r="DY110" i="3"/>
  <c r="DH111" i="3"/>
  <c r="JY110" i="3"/>
  <c r="KN111" i="3"/>
  <c r="FP110" i="3"/>
  <c r="DY111" i="3"/>
  <c r="FO110" i="3"/>
  <c r="HR110" i="3"/>
  <c r="JW110" i="3"/>
  <c r="KM110" i="3"/>
  <c r="CR110" i="3"/>
  <c r="HT111" i="3"/>
  <c r="HS110" i="3"/>
  <c r="GC110" i="3"/>
  <c r="JW111" i="3"/>
  <c r="FN110" i="3"/>
  <c r="GD110" i="3"/>
  <c r="JX110" i="3"/>
  <c r="HU110" i="3"/>
  <c r="GD111" i="3"/>
  <c r="DI110" i="3"/>
  <c r="FM110" i="3"/>
  <c r="CS110" i="3"/>
  <c r="HT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FM111" i="3"/>
  <c r="FO111" i="3"/>
  <c r="DX111" i="3"/>
  <c r="HU112" i="3"/>
  <c r="FN111" i="3"/>
  <c r="HS111" i="3"/>
  <c r="CR111" i="3"/>
  <c r="HR111" i="3"/>
  <c r="KM111" i="3"/>
  <c r="HR112" i="3"/>
  <c r="GC111" i="3"/>
  <c r="II111" i="3"/>
  <c r="HU111" i="3"/>
  <c r="DK111" i="3"/>
  <c r="JX111" i="3"/>
  <c r="DJ111" i="3"/>
  <c r="JZ111" i="3"/>
  <c r="CS111" i="3"/>
  <c r="FP112" i="3"/>
  <c r="DX112" i="3"/>
  <c r="IH111" i="3"/>
  <c r="JY111" i="3"/>
  <c r="HT112" i="3"/>
  <c r="FM112" i="3"/>
  <c r="FP111" i="3"/>
  <c r="DI111" i="3"/>
  <c r="GD112" i="3"/>
  <c r="JW112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JY112" i="3"/>
  <c r="DI112" i="3"/>
  <c r="KM112" i="3"/>
  <c r="GC112" i="3"/>
  <c r="JZ112" i="3"/>
  <c r="DJ113" i="3"/>
  <c r="IH112" i="3"/>
  <c r="DJ112" i="3"/>
  <c r="DH112" i="3"/>
  <c r="CR112" i="3"/>
  <c r="II112" i="3"/>
  <c r="FN112" i="3"/>
  <c r="FO112" i="3"/>
  <c r="CS112" i="3"/>
  <c r="DY113" i="3"/>
  <c r="DK112" i="3"/>
  <c r="JX112" i="3"/>
  <c r="KN112" i="3"/>
  <c r="DY112" i="3"/>
  <c r="HS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CS113" i="3"/>
  <c r="JZ113" i="3"/>
  <c r="HS113" i="3"/>
  <c r="DK113" i="3"/>
  <c r="GD113" i="3"/>
  <c r="FN113" i="3"/>
  <c r="DI113" i="3"/>
  <c r="CR113" i="3"/>
  <c r="JX113" i="3"/>
  <c r="FO113" i="3"/>
  <c r="FP113" i="3"/>
  <c r="II113" i="3"/>
  <c r="HT113" i="3"/>
  <c r="DY114" i="3"/>
  <c r="KN113" i="3"/>
  <c r="JZ114" i="3"/>
  <c r="JY113" i="3"/>
  <c r="HU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FN114" i="3"/>
  <c r="DJ114" i="3"/>
  <c r="JY114" i="3"/>
  <c r="JX114" i="3"/>
  <c r="II114" i="3"/>
  <c r="DI114" i="3"/>
  <c r="CR115" i="3"/>
  <c r="FP114" i="3"/>
  <c r="HS114" i="3"/>
  <c r="II115" i="3"/>
  <c r="HU114" i="3"/>
  <c r="DK114" i="3"/>
  <c r="GD114" i="3"/>
  <c r="FO114" i="3"/>
  <c r="CS114" i="3"/>
  <c r="HT114" i="3"/>
  <c r="KN114" i="3"/>
  <c r="CR114" i="3"/>
  <c r="JZ115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FO116" i="3"/>
  <c r="GD116" i="3"/>
  <c r="DY115" i="3"/>
  <c r="JY115" i="3"/>
  <c r="FN115" i="3"/>
  <c r="FO115" i="3"/>
  <c r="FN116" i="3"/>
  <c r="JX116" i="3"/>
  <c r="HT115" i="3"/>
  <c r="FP115" i="3"/>
  <c r="KN116" i="3"/>
  <c r="HS115" i="3"/>
  <c r="DJ116" i="3"/>
  <c r="II116" i="3"/>
  <c r="HS117" i="3"/>
  <c r="HT116" i="3"/>
  <c r="JZ116" i="3"/>
  <c r="CS116" i="3"/>
  <c r="JX115" i="3"/>
  <c r="JY116" i="3"/>
  <c r="CR116" i="3"/>
  <c r="HU115" i="3"/>
  <c r="HS116" i="3"/>
  <c r="DI116" i="3"/>
  <c r="KN115" i="3"/>
  <c r="DK116" i="3"/>
  <c r="GD115" i="3"/>
  <c r="HU116" i="3"/>
  <c r="CS115" i="3"/>
  <c r="FP116" i="3"/>
  <c r="DI115" i="3"/>
  <c r="DJ115" i="3"/>
  <c r="DK115" i="3"/>
  <c r="DY116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JX117" i="3"/>
  <c r="FO117" i="3"/>
  <c r="CR117" i="3"/>
  <c r="HT117" i="3"/>
  <c r="FN117" i="3"/>
  <c r="FP117" i="3"/>
  <c r="CS117" i="3"/>
  <c r="DK117" i="3"/>
  <c r="HU117" i="3"/>
  <c r="KN117" i="3"/>
  <c r="JY117" i="3"/>
  <c r="II117" i="3"/>
  <c r="JZ117" i="3"/>
  <c r="DI117" i="3"/>
  <c r="GD117" i="3"/>
  <c r="DJ117" i="3"/>
  <c r="DY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HS118" i="3"/>
  <c r="CR118" i="3"/>
  <c r="HU118" i="3"/>
  <c r="KN118" i="3"/>
  <c r="DJ118" i="3"/>
  <c r="DY118" i="3"/>
  <c r="DY119" i="3"/>
  <c r="JZ118" i="3"/>
  <c r="DK118" i="3"/>
  <c r="HU119" i="3"/>
  <c r="JX118" i="3"/>
  <c r="DI118" i="3"/>
  <c r="HT118" i="3"/>
  <c r="FO118" i="3"/>
  <c r="JY118" i="3"/>
  <c r="FP118" i="3"/>
  <c r="DJ119" i="3"/>
  <c r="GD118" i="3"/>
  <c r="DI119" i="3"/>
  <c r="CS118" i="3"/>
  <c r="FN118" i="3"/>
  <c r="DK119" i="3"/>
  <c r="II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GD119" i="3"/>
  <c r="DI120" i="3"/>
  <c r="JY119" i="3"/>
  <c r="HS119" i="3"/>
  <c r="HT120" i="3"/>
  <c r="CR119" i="3"/>
  <c r="DY120" i="3"/>
  <c r="JZ119" i="3"/>
  <c r="JX119" i="3"/>
  <c r="FP119" i="3"/>
  <c r="HT119" i="3"/>
  <c r="KN119" i="3"/>
  <c r="FN119" i="3"/>
  <c r="DJ120" i="3"/>
  <c r="II119" i="3"/>
  <c r="FO119" i="3"/>
  <c r="CS119" i="3"/>
  <c r="HU120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DK120" i="3"/>
  <c r="CR120" i="3"/>
  <c r="DY121" i="3"/>
  <c r="GD120" i="3"/>
  <c r="FO120" i="3"/>
  <c r="FP120" i="3"/>
  <c r="II120" i="3"/>
  <c r="JX120" i="3"/>
  <c r="KN120" i="3"/>
  <c r="HT121" i="3"/>
  <c r="HU121" i="3"/>
  <c r="HS121" i="3"/>
  <c r="HS120" i="3"/>
  <c r="JY120" i="3"/>
  <c r="JZ120" i="3"/>
  <c r="DI121" i="3"/>
  <c r="CS120" i="3"/>
  <c r="FN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DK121" i="3"/>
  <c r="JY121" i="3"/>
  <c r="FO121" i="3"/>
  <c r="FN121" i="3"/>
  <c r="JX121" i="3"/>
  <c r="DJ121" i="3"/>
  <c r="FP121" i="3"/>
  <c r="KN121" i="3"/>
  <c r="CR121" i="3"/>
  <c r="HS122" i="3"/>
  <c r="JZ121" i="3"/>
  <c r="HU122" i="3"/>
  <c r="CS121" i="3"/>
  <c r="GD121" i="3"/>
  <c r="II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II122" i="3"/>
  <c r="KN122" i="3"/>
  <c r="DI123" i="3"/>
  <c r="JZ122" i="3"/>
  <c r="DJ123" i="3"/>
  <c r="GD122" i="3"/>
  <c r="HU123" i="3"/>
  <c r="DK122" i="3"/>
  <c r="DI122" i="3"/>
  <c r="FN122" i="3"/>
  <c r="JX122" i="3"/>
  <c r="CS122" i="3"/>
  <c r="FP122" i="3"/>
  <c r="HT122" i="3"/>
  <c r="FO122" i="3"/>
  <c r="DY122" i="3"/>
  <c r="DJ122" i="3"/>
  <c r="JY122" i="3"/>
  <c r="CR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FN123" i="3"/>
  <c r="JZ123" i="3"/>
  <c r="DK124" i="3"/>
  <c r="HS123" i="3"/>
  <c r="FP123" i="3"/>
  <c r="DK123" i="3"/>
  <c r="DY123" i="3"/>
  <c r="JY123" i="3"/>
  <c r="KN123" i="3"/>
  <c r="CS123" i="3"/>
  <c r="CR123" i="3"/>
  <c r="DY124" i="3"/>
  <c r="JX123" i="3"/>
  <c r="GD123" i="3"/>
  <c r="FO123" i="3"/>
  <c r="HT124" i="3"/>
  <c r="HT123" i="3"/>
  <c r="II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DJ125" i="3"/>
  <c r="CS124" i="3"/>
  <c r="HS124" i="3"/>
  <c r="KN124" i="3"/>
  <c r="HU125" i="3"/>
  <c r="JX124" i="3"/>
  <c r="JY124" i="3"/>
  <c r="DK125" i="3"/>
  <c r="JZ124" i="3"/>
  <c r="DI124" i="3"/>
  <c r="FN124" i="3"/>
  <c r="HU124" i="3"/>
  <c r="GD124" i="3"/>
  <c r="II124" i="3"/>
  <c r="CR124" i="3"/>
  <c r="FO124" i="3"/>
  <c r="FP124" i="3"/>
  <c r="DJ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FP125" i="3"/>
  <c r="KN125" i="3"/>
  <c r="HS125" i="3"/>
  <c r="FO125" i="3"/>
  <c r="CS125" i="3"/>
  <c r="GD125" i="3"/>
  <c r="DI125" i="3"/>
  <c r="JY125" i="3"/>
  <c r="HU126" i="3"/>
  <c r="HT125" i="3"/>
  <c r="II125" i="3"/>
  <c r="CR125" i="3"/>
  <c r="JX125" i="3"/>
  <c r="JZ125" i="3"/>
  <c r="DY125" i="3"/>
  <c r="FN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DK126" i="3"/>
  <c r="DJ127" i="3"/>
  <c r="FP126" i="3"/>
  <c r="DI126" i="3"/>
  <c r="FN126" i="3"/>
  <c r="HS126" i="3"/>
  <c r="II126" i="3"/>
  <c r="CS126" i="3"/>
  <c r="HS127" i="3"/>
  <c r="JY126" i="3"/>
  <c r="CR126" i="3"/>
  <c r="JX126" i="3"/>
  <c r="JZ126" i="3"/>
  <c r="HT126" i="3"/>
  <c r="KN126" i="3"/>
  <c r="DJ126" i="3"/>
  <c r="FO126" i="3"/>
  <c r="DY126" i="3"/>
  <c r="GD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DI128" i="3"/>
  <c r="HT127" i="3"/>
  <c r="JZ127" i="3"/>
  <c r="II127" i="3"/>
  <c r="FN127" i="3"/>
  <c r="FO127" i="3"/>
  <c r="FP127" i="3"/>
  <c r="DK127" i="3"/>
  <c r="JY127" i="3"/>
  <c r="DI127" i="3"/>
  <c r="HU127" i="3"/>
  <c r="JX127" i="3"/>
  <c r="DY127" i="3"/>
  <c r="DJ128" i="3"/>
  <c r="GD127" i="3"/>
  <c r="KN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DY128" i="3"/>
  <c r="JY128" i="3"/>
  <c r="DK128" i="3"/>
  <c r="JZ128" i="3"/>
  <c r="GD128" i="3"/>
  <c r="FN128" i="3"/>
  <c r="FO128" i="3"/>
  <c r="DK129" i="3"/>
  <c r="KN128" i="3"/>
  <c r="II128" i="3"/>
  <c r="JX128" i="3"/>
  <c r="HS129" i="3"/>
  <c r="HU128" i="3"/>
  <c r="FP128" i="3"/>
  <c r="HT128" i="3"/>
  <c r="HS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II129" i="3"/>
  <c r="JX129" i="3"/>
  <c r="GD129" i="3"/>
  <c r="DJ129" i="3"/>
  <c r="DK130" i="3"/>
  <c r="KN129" i="3"/>
  <c r="DY129" i="3"/>
  <c r="FP129" i="3"/>
  <c r="HT129" i="3"/>
  <c r="FN129" i="3"/>
  <c r="FO129" i="3"/>
  <c r="DI129" i="3"/>
  <c r="HU129" i="3"/>
  <c r="JZ129" i="3"/>
  <c r="JY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DI131" i="3"/>
  <c r="HU131" i="3"/>
  <c r="II130" i="3"/>
  <c r="JY130" i="3"/>
  <c r="DY130" i="3"/>
  <c r="GD130" i="3"/>
  <c r="FP130" i="3"/>
  <c r="JX130" i="3"/>
  <c r="DJ130" i="3"/>
  <c r="FO130" i="3"/>
  <c r="HS130" i="3"/>
  <c r="DI130" i="3"/>
  <c r="JZ130" i="3"/>
  <c r="HT131" i="3"/>
  <c r="DJ131" i="3"/>
  <c r="KN130" i="3"/>
  <c r="HU130" i="3"/>
  <c r="HS131" i="3"/>
  <c r="FN130" i="3"/>
  <c r="DK131" i="3"/>
  <c r="HT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GD131" i="3"/>
  <c r="DY131" i="3"/>
  <c r="DK132" i="3"/>
  <c r="JZ131" i="3"/>
  <c r="HU132" i="3"/>
  <c r="II131" i="3"/>
  <c r="HS132" i="3"/>
  <c r="FP131" i="3"/>
  <c r="JY131" i="3"/>
  <c r="HT132" i="3"/>
  <c r="JX131" i="3"/>
  <c r="KN131" i="3"/>
  <c r="FO131" i="3"/>
  <c r="DI132" i="3"/>
  <c r="FN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JZ132" i="3"/>
  <c r="JY132" i="3"/>
  <c r="JX132" i="3"/>
  <c r="HS133" i="3"/>
  <c r="DY132" i="3"/>
  <c r="DY133" i="3"/>
  <c r="DJ132" i="3"/>
  <c r="DJ133" i="3"/>
  <c r="GD132" i="3"/>
  <c r="DK133" i="3"/>
  <c r="FN132" i="3"/>
  <c r="HT133" i="3"/>
  <c r="FP132" i="3"/>
  <c r="FO132" i="3"/>
  <c r="II132" i="3"/>
  <c r="KN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JX133" i="3"/>
  <c r="JZ133" i="3"/>
  <c r="JY133" i="3"/>
  <c r="GD133" i="3"/>
  <c r="KN133" i="3"/>
  <c r="FO133" i="3"/>
  <c r="FN133" i="3"/>
  <c r="DI133" i="3"/>
  <c r="II133" i="3"/>
  <c r="FP133" i="3"/>
  <c r="HT134" i="3"/>
  <c r="HU133" i="3"/>
  <c r="JH133" i="3" l="1"/>
  <c r="EV133" i="3"/>
  <c r="LK133" i="3"/>
  <c r="LL133" i="3"/>
  <c r="JF133" i="3"/>
  <c r="LM133" i="3"/>
  <c r="HB133" i="3"/>
  <c r="HC133" i="3"/>
  <c r="HA133" i="3"/>
  <c r="JG134" i="3"/>
  <c r="GD134" i="3"/>
  <c r="FP134" i="3"/>
  <c r="DY134" i="3"/>
  <c r="DJ134" i="3"/>
  <c r="JY134" i="3"/>
  <c r="DI134" i="3"/>
  <c r="KN134" i="3"/>
  <c r="DK134" i="3"/>
  <c r="HS134" i="3"/>
  <c r="DK135" i="3"/>
  <c r="HU134" i="3"/>
  <c r="JX134" i="3"/>
  <c r="JZ134" i="3"/>
  <c r="FN134" i="3"/>
  <c r="II134" i="3"/>
  <c r="FO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JZ135" i="3"/>
  <c r="HS135" i="3"/>
  <c r="HU135" i="3"/>
  <c r="DJ135" i="3"/>
  <c r="KN135" i="3"/>
  <c r="DI135" i="3"/>
  <c r="DI136" i="3"/>
  <c r="HS136" i="3"/>
  <c r="FO135" i="3"/>
  <c r="FN135" i="3"/>
  <c r="FP135" i="3"/>
  <c r="II135" i="3"/>
  <c r="JY135" i="3"/>
  <c r="HT135" i="3"/>
  <c r="DY136" i="3"/>
  <c r="GD135" i="3"/>
  <c r="DY135" i="3"/>
  <c r="JX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DK136" i="3"/>
  <c r="HT136" i="3"/>
  <c r="KN136" i="3"/>
  <c r="JY136" i="3"/>
  <c r="II136" i="3"/>
  <c r="FN136" i="3"/>
  <c r="JZ136" i="3"/>
  <c r="FP136" i="3"/>
  <c r="HU136" i="3"/>
  <c r="GD136" i="3"/>
  <c r="FO136" i="3"/>
  <c r="JX136" i="3"/>
  <c r="DJ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DI137" i="3"/>
  <c r="HU137" i="3"/>
  <c r="HS137" i="3"/>
  <c r="JY137" i="3"/>
  <c r="DY137" i="3"/>
  <c r="DY138" i="3"/>
  <c r="HT137" i="3"/>
  <c r="DI138" i="3"/>
  <c r="FN137" i="3"/>
  <c r="FP137" i="3"/>
  <c r="DK137" i="3"/>
  <c r="HU138" i="3"/>
  <c r="DJ138" i="3"/>
  <c r="JZ137" i="3"/>
  <c r="FO137" i="3"/>
  <c r="JX137" i="3"/>
  <c r="KN137" i="3"/>
  <c r="II137" i="3"/>
  <c r="GD137" i="3"/>
  <c r="DJ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DK138" i="3"/>
  <c r="GD138" i="3"/>
  <c r="JX138" i="3"/>
  <c r="DI139" i="3"/>
  <c r="HS139" i="3"/>
  <c r="HS138" i="3"/>
  <c r="JY138" i="3"/>
  <c r="II138" i="3"/>
  <c r="FN138" i="3"/>
  <c r="HT138" i="3"/>
  <c r="FO138" i="3"/>
  <c r="FP138" i="3"/>
  <c r="DK139" i="3"/>
  <c r="KN138" i="3"/>
  <c r="HU139" i="3"/>
  <c r="DJ139" i="3"/>
  <c r="JZ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DI140" i="3"/>
  <c r="II139" i="3"/>
  <c r="DY140" i="3"/>
  <c r="KN139" i="3"/>
  <c r="JZ139" i="3"/>
  <c r="JY139" i="3"/>
  <c r="DJ140" i="3"/>
  <c r="FP139" i="3"/>
  <c r="HS140" i="3"/>
  <c r="FN139" i="3"/>
  <c r="HT139" i="3"/>
  <c r="DY139" i="3"/>
  <c r="FO139" i="3"/>
  <c r="GD139" i="3"/>
  <c r="JX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DY141" i="3"/>
  <c r="FN140" i="3"/>
  <c r="KN140" i="3"/>
  <c r="JZ140" i="3"/>
  <c r="GD140" i="3"/>
  <c r="HT140" i="3"/>
  <c r="DJ141" i="3"/>
  <c r="FO140" i="3"/>
  <c r="HU140" i="3"/>
  <c r="DK140" i="3"/>
  <c r="II140" i="3"/>
  <c r="FP140" i="3"/>
  <c r="JX140" i="3"/>
  <c r="JY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JY141" i="3"/>
  <c r="HU141" i="3"/>
  <c r="FO141" i="3"/>
  <c r="HU142" i="3"/>
  <c r="HS141" i="3"/>
  <c r="JZ141" i="3"/>
  <c r="FN141" i="3"/>
  <c r="II141" i="3"/>
  <c r="FP141" i="3"/>
  <c r="HT141" i="3"/>
  <c r="KN141" i="3"/>
  <c r="DI141" i="3"/>
  <c r="GD141" i="3"/>
  <c r="DK141" i="3"/>
  <c r="HT142" i="3"/>
  <c r="JX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FP142" i="3"/>
  <c r="HS142" i="3"/>
  <c r="JX142" i="3"/>
  <c r="DJ142" i="3"/>
  <c r="DY142" i="3"/>
  <c r="GD142" i="3"/>
  <c r="JY142" i="3"/>
  <c r="HT143" i="3"/>
  <c r="DI143" i="3"/>
  <c r="KN142" i="3"/>
  <c r="JZ142" i="3"/>
  <c r="DI142" i="3"/>
  <c r="DK142" i="3"/>
  <c r="FO142" i="3"/>
  <c r="FN142" i="3"/>
  <c r="II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DJ143" i="3"/>
  <c r="HU144" i="3"/>
  <c r="HS143" i="3"/>
  <c r="GD143" i="3"/>
  <c r="HS144" i="3"/>
  <c r="DJ144" i="3"/>
  <c r="JY143" i="3"/>
  <c r="DK144" i="3"/>
  <c r="JZ143" i="3"/>
  <c r="FP143" i="3"/>
  <c r="JX143" i="3"/>
  <c r="HT144" i="3"/>
  <c r="HU143" i="3"/>
  <c r="DY144" i="3"/>
  <c r="DK143" i="3"/>
  <c r="II143" i="3"/>
  <c r="FN143" i="3"/>
  <c r="KN143" i="3"/>
  <c r="DY143" i="3"/>
  <c r="FO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DI144" i="3"/>
  <c r="JZ144" i="3"/>
  <c r="FP144" i="3"/>
  <c r="DI145" i="3"/>
  <c r="JY144" i="3"/>
  <c r="KN144" i="3"/>
  <c r="JX144" i="3"/>
  <c r="FO144" i="3"/>
  <c r="GD144" i="3"/>
  <c r="II144" i="3"/>
  <c r="FN144" i="3"/>
  <c r="JF144" i="3" l="1"/>
  <c r="HA144" i="3"/>
  <c r="HC144" i="3"/>
  <c r="EV144" i="3"/>
  <c r="LM144" i="3"/>
  <c r="LL144" i="3"/>
  <c r="HB144" i="3"/>
  <c r="LK144" i="3"/>
  <c r="HS145" i="3"/>
  <c r="GD145" i="3"/>
  <c r="KN145" i="3"/>
  <c r="DK145" i="3"/>
  <c r="HT145" i="3"/>
  <c r="DJ145" i="3"/>
  <c r="FO145" i="3"/>
  <c r="JZ145" i="3"/>
  <c r="HU145" i="3"/>
  <c r="JY145" i="3"/>
  <c r="FN145" i="3"/>
  <c r="II145" i="3"/>
  <c r="DY145" i="3"/>
  <c r="FP145" i="3"/>
  <c r="JX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JZ146" i="3"/>
  <c r="DK146" i="3"/>
  <c r="JX146" i="3"/>
  <c r="GD146" i="3"/>
  <c r="FO146" i="3"/>
  <c r="FN146" i="3"/>
  <c r="II146" i="3"/>
  <c r="HS146" i="3"/>
  <c r="HS147" i="3"/>
  <c r="DJ146" i="3"/>
  <c r="KN146" i="3"/>
  <c r="HT146" i="3"/>
  <c r="FP146" i="3"/>
  <c r="JY146" i="3"/>
  <c r="DY146" i="3"/>
  <c r="HU147" i="3"/>
  <c r="DI146" i="3"/>
  <c r="HU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DJ147" i="3"/>
  <c r="KN147" i="3"/>
  <c r="HT148" i="3"/>
  <c r="JX147" i="3"/>
  <c r="JY147" i="3"/>
  <c r="HU148" i="3"/>
  <c r="JZ147" i="3"/>
  <c r="HT147" i="3"/>
  <c r="FN147" i="3"/>
  <c r="GD147" i="3"/>
  <c r="II147" i="3"/>
  <c r="DK148" i="3"/>
  <c r="HS148" i="3"/>
  <c r="FO147" i="3"/>
  <c r="DI147" i="3"/>
  <c r="DJ148" i="3"/>
  <c r="DK147" i="3"/>
  <c r="DY147" i="3"/>
  <c r="FP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FP148" i="3"/>
  <c r="HS149" i="3"/>
  <c r="HT149" i="3"/>
  <c r="JZ148" i="3"/>
  <c r="DK149" i="3"/>
  <c r="DY148" i="3"/>
  <c r="FO148" i="3"/>
  <c r="DI148" i="3"/>
  <c r="FN148" i="3"/>
  <c r="KN148" i="3"/>
  <c r="JX148" i="3"/>
  <c r="DJ149" i="3"/>
  <c r="DY149" i="3"/>
  <c r="II148" i="3"/>
  <c r="GD148" i="3"/>
  <c r="JY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JX149" i="3"/>
  <c r="HT150" i="3"/>
  <c r="DI149" i="3"/>
  <c r="GD149" i="3"/>
  <c r="DY150" i="3"/>
  <c r="II149" i="3"/>
  <c r="FP149" i="3"/>
  <c r="KN149" i="3"/>
  <c r="FO149" i="3"/>
  <c r="HU150" i="3"/>
  <c r="JZ149" i="3"/>
  <c r="HU149" i="3"/>
  <c r="FN149" i="3"/>
  <c r="JY149" i="3"/>
  <c r="DI150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II150" i="3"/>
  <c r="HS150" i="3"/>
  <c r="JX150" i="3"/>
  <c r="DJ151" i="3"/>
  <c r="FP150" i="3"/>
  <c r="FN150" i="3"/>
  <c r="GD150" i="3"/>
  <c r="KN150" i="3"/>
  <c r="FO150" i="3"/>
  <c r="JY150" i="3"/>
  <c r="DJ150" i="3"/>
  <c r="JZ150" i="3"/>
  <c r="DK150" i="3"/>
  <c r="EX150" i="3" l="1"/>
  <c r="EW150" i="3"/>
  <c r="HA150" i="3"/>
  <c r="HB150" i="3"/>
  <c r="LL150" i="3"/>
  <c r="LM150" i="3"/>
  <c r="JF150" i="3"/>
  <c r="HC150" i="3"/>
  <c r="LK150" i="3"/>
  <c r="EW151" i="3"/>
  <c r="HU151" i="3"/>
  <c r="JZ151" i="3"/>
  <c r="DJ152" i="3"/>
  <c r="HT152" i="3"/>
  <c r="KN151" i="3"/>
  <c r="FP151" i="3"/>
  <c r="HU152" i="3"/>
  <c r="GD151" i="3"/>
  <c r="DI151" i="3"/>
  <c r="FO151" i="3"/>
  <c r="FN151" i="3"/>
  <c r="II151" i="3"/>
  <c r="HT151" i="3"/>
  <c r="DY151" i="3"/>
  <c r="DK151" i="3"/>
  <c r="HS151" i="3"/>
  <c r="JX151" i="3"/>
  <c r="JY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HS152" i="3"/>
  <c r="FP152" i="3"/>
  <c r="FN152" i="3"/>
  <c r="FO152" i="3"/>
  <c r="GD152" i="3"/>
  <c r="DK152" i="3"/>
  <c r="DI152" i="3"/>
  <c r="JY152" i="3"/>
  <c r="KN152" i="3"/>
  <c r="HT153" i="3"/>
  <c r="DY152" i="3"/>
  <c r="JX152" i="3"/>
  <c r="JZ152" i="3"/>
  <c r="II152" i="3"/>
  <c r="LK152" i="3" l="1"/>
  <c r="HA152" i="3"/>
  <c r="EV152" i="3"/>
  <c r="LM152" i="3"/>
  <c r="HC152" i="3"/>
  <c r="HB152" i="3"/>
  <c r="EX152" i="3"/>
  <c r="LL152" i="3"/>
  <c r="JF152" i="3"/>
  <c r="JG153" i="3"/>
  <c r="JZ153" i="3"/>
  <c r="HS154" i="3"/>
  <c r="JX153" i="3"/>
  <c r="FO153" i="3"/>
  <c r="HU154" i="3"/>
  <c r="HU153" i="3"/>
  <c r="KN153" i="3"/>
  <c r="FN153" i="3"/>
  <c r="DY154" i="3"/>
  <c r="JY153" i="3"/>
  <c r="II153" i="3"/>
  <c r="DI153" i="3"/>
  <c r="DY153" i="3"/>
  <c r="DJ153" i="3"/>
  <c r="DK153" i="3"/>
  <c r="HS153" i="3"/>
  <c r="GD153" i="3"/>
  <c r="FP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DI154" i="3"/>
  <c r="DK154" i="3"/>
  <c r="DJ154" i="3"/>
  <c r="II154" i="3"/>
  <c r="JX154" i="3"/>
  <c r="HT154" i="3"/>
  <c r="FN154" i="3"/>
  <c r="JZ154" i="3"/>
  <c r="KN154" i="3"/>
  <c r="FP154" i="3"/>
  <c r="FO154" i="3"/>
  <c r="JY154" i="3"/>
  <c r="GD154" i="3"/>
  <c r="HT155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FP155" i="3"/>
  <c r="HU155" i="3"/>
  <c r="DI155" i="3"/>
  <c r="JY155" i="3"/>
  <c r="FN155" i="3"/>
  <c r="GD155" i="3"/>
  <c r="HU156" i="3"/>
  <c r="FO155" i="3"/>
  <c r="JZ155" i="3"/>
  <c r="DJ155" i="3"/>
  <c r="II155" i="3"/>
  <c r="DK155" i="3"/>
  <c r="HS155" i="3"/>
  <c r="DY155" i="3"/>
  <c r="JX155" i="3"/>
  <c r="DK156" i="3"/>
  <c r="HS156" i="3"/>
  <c r="KN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GD156" i="3"/>
  <c r="DY157" i="3"/>
  <c r="HU157" i="3"/>
  <c r="II156" i="3"/>
  <c r="HT156" i="3"/>
  <c r="KN156" i="3"/>
  <c r="DI156" i="3"/>
  <c r="FN156" i="3"/>
  <c r="DY156" i="3"/>
  <c r="FP156" i="3"/>
  <c r="DI157" i="3"/>
  <c r="JY156" i="3"/>
  <c r="JZ156" i="3"/>
  <c r="DJ156" i="3"/>
  <c r="HS157" i="3"/>
  <c r="JX156" i="3"/>
  <c r="FO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JX157" i="3"/>
  <c r="JY157" i="3"/>
  <c r="FP157" i="3"/>
  <c r="II157" i="3"/>
  <c r="FO157" i="3"/>
  <c r="KN157" i="3"/>
  <c r="DK157" i="3"/>
  <c r="FN157" i="3"/>
  <c r="HT157" i="3"/>
  <c r="HU158" i="3"/>
  <c r="JZ157" i="3"/>
  <c r="GD157" i="3"/>
  <c r="DJ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DJ158" i="3"/>
  <c r="HS159" i="3"/>
  <c r="JX158" i="3"/>
  <c r="HT159" i="3"/>
  <c r="II158" i="3"/>
  <c r="DK159" i="3"/>
  <c r="HU159" i="3"/>
  <c r="HS158" i="3"/>
  <c r="JZ158" i="3"/>
  <c r="DY158" i="3"/>
  <c r="JY158" i="3"/>
  <c r="KN158" i="3"/>
  <c r="DK158" i="3"/>
  <c r="FO158" i="3"/>
  <c r="FP158" i="3"/>
  <c r="GD158" i="3"/>
  <c r="DI158" i="3"/>
  <c r="FN158" i="3"/>
  <c r="HT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JZ159" i="3"/>
  <c r="JX159" i="3"/>
  <c r="FN159" i="3"/>
  <c r="DJ159" i="3"/>
  <c r="JY159" i="3"/>
  <c r="FO159" i="3"/>
  <c r="KN159" i="3"/>
  <c r="FP159" i="3"/>
  <c r="II159" i="3"/>
  <c r="DY159" i="3"/>
  <c r="DI160" i="3"/>
  <c r="GD159" i="3"/>
  <c r="DI159" i="3"/>
  <c r="LM159" i="3" l="1"/>
  <c r="HC159" i="3"/>
  <c r="EW159" i="3"/>
  <c r="LL159" i="3"/>
  <c r="HA159" i="3"/>
  <c r="EV159" i="3"/>
  <c r="HB159" i="3"/>
  <c r="LK159" i="3"/>
  <c r="JF159" i="3"/>
  <c r="HU160" i="3"/>
  <c r="DK161" i="3"/>
  <c r="KN160" i="3"/>
  <c r="FN160" i="3"/>
  <c r="JZ160" i="3"/>
  <c r="II160" i="3"/>
  <c r="DJ160" i="3"/>
  <c r="DY160" i="3"/>
  <c r="JY160" i="3"/>
  <c r="HT160" i="3"/>
  <c r="FO160" i="3"/>
  <c r="HS160" i="3"/>
  <c r="DK160" i="3"/>
  <c r="GD160" i="3"/>
  <c r="FP160" i="3"/>
  <c r="JX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DI161" i="3"/>
  <c r="JZ161" i="3"/>
  <c r="FP161" i="3"/>
  <c r="HU162" i="3"/>
  <c r="II161" i="3"/>
  <c r="DJ161" i="3"/>
  <c r="GD161" i="3"/>
  <c r="JY161" i="3"/>
  <c r="KN161" i="3"/>
  <c r="DY161" i="3"/>
  <c r="HS162" i="3"/>
  <c r="DY162" i="3"/>
  <c r="FO161" i="3"/>
  <c r="FN161" i="3"/>
  <c r="HS161" i="3"/>
  <c r="HT161" i="3"/>
  <c r="JX161" i="3"/>
  <c r="HU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DI163" i="3"/>
  <c r="JZ162" i="3"/>
  <c r="DK162" i="3"/>
  <c r="JX162" i="3"/>
  <c r="FP162" i="3"/>
  <c r="DJ162" i="3"/>
  <c r="FO162" i="3"/>
  <c r="II162" i="3"/>
  <c r="KN162" i="3"/>
  <c r="HT162" i="3"/>
  <c r="JY162" i="3"/>
  <c r="GD162" i="3"/>
  <c r="FN162" i="3"/>
  <c r="DI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HU163" i="3"/>
  <c r="DY163" i="3"/>
  <c r="II163" i="3"/>
  <c r="JX163" i="3"/>
  <c r="DK163" i="3"/>
  <c r="JZ163" i="3"/>
  <c r="DJ163" i="3"/>
  <c r="HT163" i="3"/>
  <c r="FN163" i="3"/>
  <c r="KN163" i="3"/>
  <c r="GD163" i="3"/>
  <c r="HS163" i="3"/>
  <c r="FO163" i="3"/>
  <c r="FP163" i="3"/>
  <c r="JY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FN164" i="3"/>
  <c r="JX164" i="3"/>
  <c r="GD164" i="3"/>
  <c r="JZ164" i="3"/>
  <c r="II164" i="3"/>
  <c r="FP164" i="3"/>
  <c r="FO164" i="3"/>
  <c r="JY164" i="3"/>
  <c r="KN164" i="3"/>
  <c r="LL164" i="3" l="1"/>
  <c r="HA164" i="3"/>
  <c r="LK164" i="3"/>
  <c r="HC164" i="3"/>
  <c r="HB164" i="3"/>
  <c r="LM164" i="3"/>
  <c r="KN165" i="3"/>
  <c r="JY165" i="3"/>
  <c r="II165" i="3"/>
  <c r="FP165" i="3"/>
  <c r="JX165" i="3"/>
  <c r="JZ165" i="3"/>
  <c r="GD165" i="3"/>
  <c r="FO165" i="3"/>
  <c r="FN165" i="3"/>
  <c r="LL165" i="3" l="1"/>
  <c r="HC165" i="3"/>
  <c r="LK165" i="3"/>
  <c r="LM165" i="3"/>
  <c r="HB165" i="3"/>
  <c r="HA165" i="3"/>
  <c r="FO166" i="3"/>
  <c r="JY166" i="3"/>
  <c r="FP166" i="3"/>
  <c r="JZ166" i="3"/>
  <c r="GD166" i="3"/>
  <c r="KN166" i="3"/>
  <c r="FN166" i="3"/>
  <c r="II166" i="3"/>
  <c r="JX166" i="3"/>
  <c r="HB166" i="3" l="1"/>
  <c r="LK166" i="3"/>
  <c r="LM166" i="3"/>
  <c r="HA166" i="3"/>
  <c r="LL166" i="3"/>
  <c r="HC166" i="3"/>
  <c r="JZ167" i="3"/>
  <c r="FP167" i="3"/>
  <c r="JY167" i="3"/>
  <c r="II167" i="3"/>
  <c r="GD167" i="3"/>
  <c r="FN167" i="3"/>
  <c r="FO167" i="3"/>
  <c r="KN167" i="3"/>
  <c r="JX167" i="3"/>
  <c r="LK167" i="3" l="1"/>
  <c r="LM167" i="3"/>
  <c r="LL167" i="3"/>
  <c r="HB167" i="3"/>
  <c r="HA167" i="3"/>
  <c r="HC167" i="3"/>
  <c r="JZ168" i="3"/>
  <c r="FP168" i="3"/>
  <c r="JX168" i="3"/>
  <c r="II168" i="3"/>
  <c r="FN168" i="3"/>
  <c r="FO168" i="3"/>
  <c r="KN168" i="3"/>
  <c r="GD168" i="3"/>
  <c r="JY168" i="3"/>
  <c r="HA168" i="3" l="1"/>
  <c r="HB168" i="3"/>
  <c r="HC168" i="3"/>
  <c r="LL168" i="3"/>
  <c r="LK168" i="3"/>
  <c r="LM168" i="3"/>
  <c r="KN169" i="3"/>
  <c r="FN169" i="3"/>
  <c r="GD169" i="3"/>
  <c r="FO169" i="3"/>
  <c r="JZ169" i="3"/>
  <c r="JX169" i="3"/>
  <c r="FP169" i="3"/>
  <c r="II169" i="3"/>
  <c r="JY169" i="3"/>
  <c r="LK169" i="3" l="1"/>
  <c r="HC169" i="3"/>
  <c r="HA169" i="3"/>
  <c r="LM169" i="3"/>
  <c r="HB169" i="3"/>
  <c r="LL169" i="3"/>
  <c r="FO170" i="3"/>
  <c r="GD170" i="3"/>
  <c r="JX170" i="3"/>
  <c r="FN170" i="3"/>
  <c r="KN170" i="3"/>
  <c r="FP170" i="3"/>
  <c r="II170" i="3"/>
  <c r="JZ170" i="3"/>
  <c r="JY170" i="3"/>
  <c r="HC170" i="3" l="1"/>
  <c r="LL170" i="3"/>
  <c r="HB170" i="3"/>
  <c r="HA170" i="3"/>
  <c r="LM170" i="3"/>
  <c r="LK170" i="3"/>
  <c r="JQ48" i="3"/>
  <c r="HN72" i="3"/>
  <c r="KE128" i="3"/>
  <c r="IQ72" i="3"/>
  <c r="JT39" i="3"/>
  <c r="FS94" i="3"/>
  <c r="FR50" i="3"/>
  <c r="KS83" i="3"/>
  <c r="IQ85" i="3"/>
  <c r="HW67" i="3"/>
  <c r="KQ97" i="3"/>
  <c r="JP172" i="3"/>
  <c r="FK56" i="3"/>
  <c r="HL127" i="3"/>
  <c r="KP49" i="3"/>
  <c r="KG63" i="3"/>
  <c r="DM140" i="3"/>
  <c r="DS144" i="3"/>
  <c r="JR133" i="3"/>
  <c r="DF144" i="3"/>
  <c r="HW59" i="3"/>
  <c r="IF169" i="3"/>
  <c r="CY138" i="3"/>
  <c r="KE29" i="3"/>
  <c r="KI84" i="3"/>
  <c r="DH154" i="3"/>
  <c r="FD136" i="3"/>
  <c r="KM132" i="3"/>
  <c r="JN149" i="3"/>
  <c r="KM133" i="3"/>
  <c r="DT86" i="3"/>
  <c r="JQ147" i="3"/>
  <c r="HY67" i="3"/>
  <c r="IF52" i="3"/>
  <c r="EA44" i="3"/>
  <c r="FZ55" i="3"/>
  <c r="EA82" i="3"/>
  <c r="GL39" i="3"/>
  <c r="CY68" i="3"/>
  <c r="KF138" i="3"/>
  <c r="GH131" i="3"/>
  <c r="HN68" i="3"/>
  <c r="KB89" i="3"/>
  <c r="EA132" i="3"/>
  <c r="FK100" i="3"/>
  <c r="DF161" i="3"/>
  <c r="EE166" i="3"/>
  <c r="JV146" i="3"/>
  <c r="HG43" i="3"/>
  <c r="HK43" i="3"/>
  <c r="FW111" i="3"/>
  <c r="KD155" i="3"/>
  <c r="FH69" i="3"/>
  <c r="JV78" i="3"/>
  <c r="JU89" i="3"/>
  <c r="HO119" i="3"/>
  <c r="KQ101" i="3"/>
  <c r="JS162" i="3"/>
  <c r="KT153" i="3"/>
  <c r="CY118" i="3"/>
  <c r="IG27" i="3"/>
  <c r="JQ59" i="3"/>
  <c r="DN75" i="3"/>
  <c r="DA75" i="3"/>
  <c r="KW117" i="3"/>
  <c r="HG133" i="3"/>
  <c r="DU40" i="3"/>
  <c r="EG123" i="3"/>
  <c r="CX60" i="3"/>
  <c r="FD59" i="3"/>
  <c r="GH116" i="3"/>
  <c r="GG87" i="3"/>
  <c r="KK96" i="3"/>
  <c r="KL78" i="3"/>
  <c r="KW141" i="3"/>
  <c r="KK123" i="3"/>
  <c r="FX31" i="3"/>
  <c r="JQ126" i="3"/>
  <c r="HJ154" i="3"/>
  <c r="HH70" i="3"/>
  <c r="DQ127" i="3"/>
  <c r="KH32" i="3"/>
  <c r="KS94" i="3"/>
  <c r="KE55" i="3"/>
  <c r="EH142" i="3"/>
  <c r="JT28" i="3"/>
  <c r="FR85" i="3"/>
  <c r="EA119" i="3"/>
  <c r="IG67" i="3"/>
  <c r="GH84" i="3"/>
  <c r="FD143" i="3"/>
  <c r="KL48" i="3"/>
  <c r="IK83" i="3"/>
  <c r="JM139" i="3"/>
  <c r="FF55" i="3"/>
  <c r="DN64" i="3"/>
  <c r="GH139" i="3"/>
  <c r="IE52" i="3"/>
  <c r="DG47" i="3"/>
  <c r="DR147" i="3"/>
  <c r="DR81" i="3"/>
  <c r="GG121" i="3"/>
  <c r="JR122" i="3"/>
  <c r="CW25" i="3"/>
  <c r="GH105" i="3"/>
  <c r="IF53" i="3"/>
  <c r="EE99" i="3"/>
  <c r="EC105" i="3"/>
  <c r="EB113" i="3"/>
  <c r="EG47" i="3"/>
  <c r="HJ29" i="3"/>
  <c r="IG52" i="3"/>
  <c r="EF64" i="3"/>
  <c r="IL106" i="3"/>
  <c r="KH76" i="3"/>
  <c r="GK107" i="3"/>
  <c r="KJ93" i="3"/>
  <c r="KJ77" i="3"/>
  <c r="JO81" i="3"/>
  <c r="DC157" i="3"/>
  <c r="IG136" i="3"/>
  <c r="DP65" i="3"/>
  <c r="IL79" i="3"/>
  <c r="ED52" i="3"/>
  <c r="JV165" i="3"/>
  <c r="FZ68" i="3"/>
  <c r="HQ112" i="3"/>
  <c r="FS125" i="3"/>
  <c r="EB122" i="3"/>
  <c r="FD93" i="3"/>
  <c r="CW63" i="3"/>
  <c r="EA35" i="3"/>
  <c r="FR104" i="3"/>
  <c r="GB150" i="3"/>
  <c r="FI76" i="3"/>
  <c r="IB103" i="3"/>
  <c r="DD27" i="3"/>
  <c r="JL68" i="3"/>
  <c r="HW33" i="3"/>
  <c r="HP112" i="3"/>
  <c r="HJ125" i="3"/>
  <c r="EH106" i="3"/>
  <c r="GI44" i="3"/>
  <c r="HK135" i="3"/>
  <c r="IR26" i="3"/>
  <c r="DB72" i="3"/>
  <c r="HX122" i="3"/>
  <c r="FF67" i="3"/>
  <c r="EC51" i="3"/>
  <c r="IB85" i="3"/>
  <c r="CW58" i="3"/>
  <c r="GL50" i="3"/>
  <c r="KM136" i="3"/>
  <c r="IH158" i="3"/>
  <c r="HI100" i="3"/>
  <c r="GB82" i="3"/>
  <c r="FV92" i="3"/>
  <c r="FC44" i="3"/>
  <c r="DR51" i="3"/>
  <c r="KF90" i="3"/>
  <c r="HX110" i="3"/>
  <c r="FK152" i="3"/>
  <c r="KI132" i="3"/>
  <c r="KE69" i="3"/>
  <c r="JN69" i="3"/>
  <c r="FV121" i="3"/>
  <c r="HK59" i="3"/>
  <c r="GL59" i="3"/>
  <c r="HL34" i="3"/>
  <c r="FT117" i="3"/>
  <c r="IN137" i="3"/>
  <c r="KV93" i="3"/>
  <c r="IB43" i="3"/>
  <c r="DH126" i="3"/>
  <c r="HZ132" i="3"/>
  <c r="GJ111" i="3"/>
  <c r="GA141" i="3"/>
  <c r="FL137" i="3"/>
  <c r="IG157" i="3"/>
  <c r="DP126" i="3"/>
  <c r="FR81" i="3"/>
  <c r="GL36" i="3"/>
  <c r="FF75" i="3"/>
  <c r="DD38" i="3"/>
  <c r="DA48" i="3"/>
  <c r="DC61" i="3"/>
  <c r="FY84" i="3"/>
  <c r="GK26" i="3"/>
  <c r="HG53" i="3"/>
  <c r="GA82" i="3"/>
  <c r="JR64" i="3"/>
  <c r="IM78" i="3"/>
  <c r="JQ77" i="3"/>
  <c r="IM151" i="3"/>
  <c r="FR43" i="3"/>
  <c r="KN171" i="3"/>
  <c r="HO77" i="3"/>
  <c r="HX102" i="3"/>
  <c r="HK94" i="3"/>
  <c r="EF164" i="3"/>
  <c r="FK116" i="3"/>
  <c r="KD58" i="3"/>
  <c r="IQ84" i="3"/>
  <c r="CW104" i="3"/>
  <c r="HM55" i="3"/>
  <c r="FS65" i="3"/>
  <c r="EC151" i="3"/>
  <c r="IQ47" i="3"/>
  <c r="JP95" i="3"/>
  <c r="KU40" i="3"/>
  <c r="DF95" i="3"/>
  <c r="FH141" i="3"/>
  <c r="DT152" i="3"/>
  <c r="CZ167" i="3"/>
  <c r="IG63" i="3"/>
  <c r="FZ99" i="3"/>
  <c r="IC48" i="3"/>
  <c r="HX116" i="3"/>
  <c r="FM145" i="3"/>
  <c r="KK71" i="3"/>
  <c r="IK134" i="3"/>
  <c r="DA89" i="3"/>
  <c r="JS107" i="3"/>
  <c r="FB26" i="3"/>
  <c r="HQ93" i="3"/>
  <c r="IQ53" i="3"/>
  <c r="EH91" i="3"/>
  <c r="KD34" i="3"/>
  <c r="HI137" i="3"/>
  <c r="DO135" i="3"/>
  <c r="JV158" i="3"/>
  <c r="EC122" i="3"/>
  <c r="EA149" i="3"/>
  <c r="FK122" i="3"/>
  <c r="JO107" i="3"/>
  <c r="JS164" i="3"/>
  <c r="DD54" i="3"/>
  <c r="DR115" i="3"/>
  <c r="KK132" i="3"/>
  <c r="HN130" i="3"/>
  <c r="KG103" i="3"/>
  <c r="KR114" i="3"/>
  <c r="IR90" i="3"/>
  <c r="DC96" i="3"/>
  <c r="KW27" i="3"/>
  <c r="KI92" i="3"/>
  <c r="KF66" i="3"/>
  <c r="KP133" i="3"/>
  <c r="IR151" i="3"/>
  <c r="FV144" i="3"/>
  <c r="IM125" i="3"/>
  <c r="GL161" i="3"/>
  <c r="KL41" i="3"/>
  <c r="CX27" i="3"/>
  <c r="GB91" i="3"/>
  <c r="IL66" i="3"/>
  <c r="HM155" i="3"/>
  <c r="KH86" i="3"/>
  <c r="FW126" i="3"/>
  <c r="JL59" i="3"/>
  <c r="GH138" i="3"/>
  <c r="FR48" i="3"/>
  <c r="JS182" i="3"/>
  <c r="FW53" i="3"/>
  <c r="HZ46" i="3"/>
  <c r="FV152" i="3"/>
  <c r="DM147" i="3"/>
  <c r="FU40" i="3"/>
  <c r="FT72" i="3"/>
  <c r="IF145" i="3"/>
  <c r="GC168" i="3"/>
  <c r="FU159" i="3"/>
  <c r="IM141" i="3"/>
  <c r="FG75" i="3"/>
  <c r="DU25" i="3"/>
  <c r="HL101" i="3"/>
  <c r="EA150" i="3"/>
  <c r="DG75" i="3"/>
  <c r="DR56" i="3"/>
  <c r="JT135" i="3"/>
  <c r="KF155" i="3"/>
  <c r="GF80" i="3"/>
  <c r="DU79" i="3"/>
  <c r="DE61" i="3"/>
  <c r="CW38" i="3"/>
  <c r="HQ90" i="3"/>
  <c r="DT44" i="3"/>
  <c r="JP112" i="3"/>
  <c r="FZ33" i="3"/>
  <c r="JV177" i="3"/>
  <c r="GM133" i="3"/>
  <c r="HK118" i="3"/>
  <c r="IA140" i="3"/>
  <c r="KS147" i="3"/>
  <c r="FH112" i="3"/>
  <c r="KR90" i="3"/>
  <c r="KR184" i="3"/>
  <c r="IK29" i="3"/>
  <c r="FR26" i="3"/>
  <c r="IR53" i="3"/>
  <c r="KP55" i="3"/>
  <c r="HM40" i="3"/>
  <c r="FW110" i="3"/>
  <c r="HK103" i="3"/>
  <c r="KR33" i="3"/>
  <c r="CX51" i="3"/>
  <c r="FK81" i="3"/>
  <c r="GM116" i="3"/>
  <c r="KS96" i="3"/>
  <c r="GF33" i="3"/>
  <c r="GF119" i="3"/>
  <c r="JT144" i="3"/>
  <c r="IG129" i="3"/>
  <c r="IC106" i="3"/>
  <c r="KT162" i="3"/>
  <c r="HH120" i="3"/>
  <c r="JV67" i="3"/>
  <c r="KJ132" i="3"/>
  <c r="KE123" i="3"/>
  <c r="FI77" i="3"/>
  <c r="JR101" i="3"/>
  <c r="IA92" i="3"/>
  <c r="FC71" i="3"/>
  <c r="GG88" i="3"/>
  <c r="ED118" i="3"/>
  <c r="DC41" i="3"/>
  <c r="FF152" i="3"/>
  <c r="HI35" i="3"/>
  <c r="CX70" i="3"/>
  <c r="HI114" i="3"/>
  <c r="KH149" i="3"/>
  <c r="FI66" i="3"/>
  <c r="KS133" i="3"/>
  <c r="FC144" i="3"/>
  <c r="JS90" i="3"/>
  <c r="DT30" i="3"/>
  <c r="DE144" i="3"/>
  <c r="GL97" i="3"/>
  <c r="HL64" i="3"/>
  <c r="KL35" i="3"/>
  <c r="FR79" i="3"/>
  <c r="KF142" i="3"/>
  <c r="FV76" i="3"/>
  <c r="FY48" i="3"/>
  <c r="GF29" i="3"/>
  <c r="CX124" i="3"/>
  <c r="DA36" i="3"/>
  <c r="EF71" i="3"/>
  <c r="DM34" i="3"/>
  <c r="FW124" i="3"/>
  <c r="DG141" i="3"/>
  <c r="JQ26" i="3"/>
  <c r="IN153" i="3"/>
  <c r="HY137" i="3"/>
  <c r="HI46" i="3"/>
  <c r="DG142" i="3"/>
  <c r="JZ171" i="3"/>
  <c r="EH154" i="3"/>
  <c r="KW155" i="3"/>
  <c r="EH115" i="3"/>
  <c r="KS118" i="3"/>
  <c r="HY31" i="3"/>
  <c r="HN65" i="3"/>
  <c r="DU106" i="3"/>
  <c r="HG160" i="3"/>
  <c r="DW66" i="3"/>
  <c r="GF163" i="3"/>
  <c r="FZ57" i="3"/>
  <c r="HO117" i="3"/>
  <c r="FD78" i="3"/>
  <c r="HM131" i="3"/>
  <c r="JS77" i="3"/>
  <c r="HN164" i="3"/>
  <c r="DE29" i="3"/>
  <c r="HX47" i="3"/>
  <c r="JV119" i="3"/>
  <c r="CW90" i="3"/>
  <c r="GA118" i="3"/>
  <c r="FJ42" i="3"/>
  <c r="DG109" i="3"/>
  <c r="JM82" i="3"/>
  <c r="FM156" i="3"/>
  <c r="DS87" i="3"/>
  <c r="HG45" i="3"/>
  <c r="HP108" i="3"/>
  <c r="DM130" i="3"/>
  <c r="FK63" i="3"/>
  <c r="GB152" i="3"/>
  <c r="FJ79" i="3"/>
  <c r="CW80" i="3"/>
  <c r="IQ109" i="3"/>
  <c r="DC88" i="3"/>
  <c r="JO34" i="3"/>
  <c r="JN142" i="3"/>
  <c r="FB151" i="3"/>
  <c r="JV54" i="3"/>
  <c r="GL85" i="3"/>
  <c r="GH39" i="3"/>
  <c r="FS131" i="3"/>
  <c r="FV160" i="3"/>
  <c r="KD99" i="3"/>
  <c r="FT78" i="3"/>
  <c r="KR150" i="3"/>
  <c r="IQ95" i="3"/>
  <c r="DP141" i="3"/>
  <c r="KC128" i="3"/>
  <c r="GG44" i="3"/>
  <c r="KS91" i="3"/>
  <c r="DU105" i="3"/>
  <c r="EG157" i="3"/>
  <c r="DE86" i="3"/>
  <c r="KP81" i="3"/>
  <c r="FI89" i="3"/>
  <c r="FY169" i="3"/>
  <c r="FW29" i="3"/>
  <c r="EH63" i="3"/>
  <c r="FE34" i="3"/>
  <c r="IE95" i="3"/>
  <c r="EC129" i="3"/>
  <c r="KF36" i="3"/>
  <c r="IA114" i="3"/>
  <c r="KT158" i="3"/>
  <c r="JO97" i="3"/>
  <c r="DW178" i="3"/>
  <c r="DG148" i="3"/>
  <c r="HH81" i="3"/>
  <c r="CZ105" i="3"/>
  <c r="IB115" i="3"/>
  <c r="HN101" i="3"/>
  <c r="FC129" i="3"/>
  <c r="HL33" i="3"/>
  <c r="HQ83" i="3"/>
  <c r="DF44" i="3"/>
  <c r="JR82" i="3"/>
  <c r="DC26" i="3"/>
  <c r="KD53" i="3"/>
  <c r="DM67" i="3"/>
  <c r="IL35" i="3"/>
  <c r="KI77" i="3"/>
  <c r="HY75" i="3"/>
  <c r="KR135" i="3"/>
  <c r="HJ141" i="3"/>
  <c r="KP143" i="3"/>
  <c r="GF105" i="3"/>
  <c r="KJ91" i="3"/>
  <c r="HN158" i="3"/>
  <c r="EH90" i="3"/>
  <c r="GB36" i="3"/>
  <c r="GM81" i="3"/>
  <c r="EB60" i="3"/>
  <c r="KS119" i="3"/>
  <c r="DU60" i="3"/>
  <c r="FZ43" i="3"/>
  <c r="HG65" i="3"/>
  <c r="GG104" i="3"/>
  <c r="DV106" i="3"/>
  <c r="DN153" i="3"/>
  <c r="HJ39" i="3"/>
  <c r="HI149" i="3"/>
  <c r="KT128" i="3"/>
  <c r="IK85" i="3"/>
  <c r="GF149" i="3"/>
  <c r="EF44" i="3"/>
  <c r="CZ54" i="3"/>
  <c r="HY35" i="3"/>
  <c r="GL38" i="3"/>
  <c r="KK130" i="3"/>
  <c r="KV77" i="3"/>
  <c r="EH140" i="3"/>
  <c r="GM62" i="3"/>
  <c r="FL42" i="3"/>
  <c r="GI129" i="3"/>
  <c r="DM132" i="3"/>
  <c r="JR38" i="3"/>
  <c r="FJ140" i="3"/>
  <c r="HP70" i="3"/>
  <c r="HQ124" i="3"/>
  <c r="JW164" i="3"/>
  <c r="IL151" i="3"/>
  <c r="FL90" i="3"/>
  <c r="HH99" i="3"/>
  <c r="DA64" i="3"/>
  <c r="DD137" i="3"/>
  <c r="JP76" i="3"/>
  <c r="HH116" i="3"/>
  <c r="IM101" i="3"/>
  <c r="HW56" i="3"/>
  <c r="IA116" i="3"/>
  <c r="HN124" i="3"/>
  <c r="DF86" i="3"/>
  <c r="GF78" i="3"/>
  <c r="HW101" i="3"/>
  <c r="HQ51" i="3"/>
  <c r="HJ118" i="3"/>
  <c r="DQ97" i="3"/>
  <c r="DB115" i="3"/>
  <c r="GJ151" i="3"/>
  <c r="HZ166" i="3"/>
  <c r="FF98" i="3"/>
  <c r="KS66" i="3"/>
  <c r="KS99" i="3"/>
  <c r="DT45" i="3"/>
  <c r="IM140" i="3"/>
  <c r="GI119" i="3"/>
  <c r="IO34" i="3"/>
  <c r="DR120" i="3"/>
  <c r="IO88" i="3"/>
  <c r="KU140" i="3"/>
  <c r="KF151" i="3"/>
  <c r="IA97" i="3"/>
  <c r="KL132" i="3"/>
  <c r="FD79" i="3"/>
  <c r="IL137" i="3"/>
  <c r="DE55" i="3"/>
  <c r="DQ47" i="3"/>
  <c r="KG84" i="3"/>
  <c r="IB42" i="3"/>
  <c r="IK82" i="3"/>
  <c r="FC65" i="3"/>
  <c r="FR139" i="3"/>
  <c r="FD138" i="3"/>
  <c r="DM166" i="3"/>
  <c r="KF141" i="3"/>
  <c r="IE161" i="3"/>
  <c r="IM53" i="3"/>
  <c r="FD134" i="3"/>
  <c r="FM118" i="3"/>
  <c r="FV153" i="3"/>
  <c r="HK139" i="3"/>
  <c r="HJ102" i="3"/>
  <c r="KQ76" i="3"/>
  <c r="KS77" i="3"/>
  <c r="DW112" i="3"/>
  <c r="DJ168" i="3"/>
  <c r="GJ76" i="3"/>
  <c r="FY57" i="3"/>
  <c r="HJ152" i="3"/>
  <c r="JR36" i="3"/>
  <c r="FH136" i="3"/>
  <c r="FS113" i="3"/>
  <c r="DS68" i="3"/>
  <c r="FZ78" i="3"/>
  <c r="CZ92" i="3"/>
  <c r="HY120" i="3"/>
  <c r="HG113" i="3"/>
  <c r="HN145" i="3"/>
  <c r="FF115" i="3"/>
  <c r="FG136" i="3"/>
  <c r="IR153" i="3"/>
  <c r="KH56" i="3"/>
  <c r="IA27" i="3"/>
  <c r="JP155" i="3"/>
  <c r="DQ33" i="3"/>
  <c r="ED92" i="3"/>
  <c r="HH79" i="3"/>
  <c r="GH141" i="3"/>
  <c r="KH83" i="3"/>
  <c r="KQ86" i="3"/>
  <c r="JL70" i="3"/>
  <c r="GG43" i="3"/>
  <c r="KG57" i="3"/>
  <c r="HH100" i="3"/>
  <c r="FB132" i="3"/>
  <c r="EG57" i="3"/>
  <c r="CX92" i="3"/>
  <c r="FF156" i="3"/>
  <c r="DF31" i="3"/>
  <c r="FZ36" i="3"/>
  <c r="HI45" i="3"/>
  <c r="FU50" i="3"/>
  <c r="HQ119" i="3"/>
  <c r="DM61" i="3"/>
  <c r="HP47" i="3"/>
  <c r="KF82" i="3"/>
  <c r="FL71" i="3"/>
  <c r="KR25" i="3"/>
  <c r="DV31" i="3"/>
  <c r="HH55" i="3"/>
  <c r="JM147" i="3"/>
  <c r="EC59" i="3"/>
  <c r="GG79" i="3"/>
  <c r="FJ143" i="3"/>
  <c r="CS147" i="3"/>
  <c r="FZ124" i="3"/>
  <c r="CX104" i="3"/>
  <c r="EG128" i="3"/>
  <c r="FD64" i="3"/>
  <c r="EH107" i="3"/>
  <c r="DU111" i="3"/>
  <c r="KB102" i="3"/>
  <c r="FB29" i="3"/>
  <c r="KV152" i="3"/>
  <c r="FI27" i="3"/>
  <c r="KW34" i="3"/>
  <c r="HO46" i="3"/>
  <c r="IQ132" i="3"/>
  <c r="IF97" i="3"/>
  <c r="DT28" i="3"/>
  <c r="ED55" i="3"/>
  <c r="GH152" i="3"/>
  <c r="HM75" i="3"/>
  <c r="DN55" i="3"/>
  <c r="GH146" i="3"/>
  <c r="KG99" i="3"/>
  <c r="HP160" i="3"/>
  <c r="GI49" i="3"/>
  <c r="DU157" i="3"/>
  <c r="DQ89" i="3"/>
  <c r="HX161" i="3"/>
  <c r="FZ79" i="3"/>
  <c r="EE140" i="3"/>
  <c r="JQ71" i="3"/>
  <c r="GF53" i="3"/>
  <c r="IC104" i="3"/>
  <c r="JM100" i="3"/>
  <c r="JV38" i="3"/>
  <c r="FD166" i="3"/>
  <c r="DH138" i="3"/>
  <c r="KI94" i="3"/>
  <c r="FB40" i="3"/>
  <c r="GA80" i="3"/>
  <c r="EF91" i="3"/>
  <c r="KH141" i="3"/>
  <c r="KG97" i="3"/>
  <c r="GB159" i="3"/>
  <c r="IF112" i="3"/>
  <c r="DV101" i="3"/>
  <c r="ID154" i="3"/>
  <c r="HH134" i="3"/>
  <c r="IK100" i="3"/>
  <c r="FZ151" i="3"/>
  <c r="FG78" i="3"/>
  <c r="KQ49" i="3"/>
  <c r="JQ57" i="3"/>
  <c r="GG55" i="3"/>
  <c r="FT43" i="3"/>
  <c r="DR36" i="3"/>
  <c r="JN43" i="3"/>
  <c r="HH161" i="3"/>
  <c r="IA87" i="3"/>
  <c r="KI161" i="3"/>
  <c r="HK49" i="3"/>
  <c r="HG114" i="3"/>
  <c r="HG130" i="3"/>
  <c r="JT161" i="3"/>
  <c r="DP127" i="3"/>
  <c r="CX44" i="3"/>
  <c r="FL94" i="3"/>
  <c r="DT52" i="3"/>
  <c r="KD110" i="3"/>
  <c r="DO83" i="3"/>
  <c r="HI138" i="3"/>
  <c r="DE65" i="3"/>
  <c r="HQ106" i="3"/>
  <c r="FL148" i="3"/>
  <c r="KS105" i="3"/>
  <c r="FJ69" i="3"/>
  <c r="KI90" i="3"/>
  <c r="JL132" i="3"/>
  <c r="HO40" i="3"/>
  <c r="DW90" i="3"/>
  <c r="ED26" i="3"/>
  <c r="KE51" i="3"/>
  <c r="CR145" i="3"/>
  <c r="DA138" i="3"/>
  <c r="KC113" i="3"/>
  <c r="IA122" i="3"/>
  <c r="FZ72" i="3"/>
  <c r="HG81" i="3"/>
  <c r="IL142" i="3"/>
  <c r="JN111" i="3"/>
  <c r="JO63" i="3"/>
  <c r="FU29" i="3"/>
  <c r="JQ93" i="3"/>
  <c r="KG161" i="3"/>
  <c r="FI113" i="3"/>
  <c r="FR51" i="3"/>
  <c r="IA100" i="3"/>
  <c r="CS134" i="3"/>
  <c r="GH49" i="3"/>
  <c r="FC100" i="3"/>
  <c r="DD30" i="3"/>
  <c r="KM135" i="3"/>
  <c r="HG41" i="3"/>
  <c r="GL160" i="3"/>
  <c r="DM118" i="3"/>
  <c r="FG159" i="3"/>
  <c r="KV107" i="3"/>
  <c r="DF40" i="3"/>
  <c r="IM97" i="3"/>
  <c r="FF153" i="3"/>
  <c r="CY29" i="3"/>
  <c r="KC27" i="3"/>
  <c r="DV25" i="3"/>
  <c r="EA47" i="3"/>
  <c r="DB44" i="3"/>
  <c r="JQ151" i="3"/>
  <c r="DG101" i="3"/>
  <c r="IG127" i="3"/>
  <c r="ED61" i="3"/>
  <c r="FG85" i="3"/>
  <c r="DM150" i="3"/>
  <c r="DS148" i="3"/>
  <c r="GH82" i="3"/>
  <c r="KC123" i="3"/>
  <c r="JU120" i="3"/>
  <c r="HH28" i="3"/>
  <c r="FS176" i="3"/>
  <c r="IP144" i="3"/>
  <c r="FJ104" i="3"/>
  <c r="JN78" i="3"/>
  <c r="FX58" i="3"/>
  <c r="JV86" i="3"/>
  <c r="KE140" i="3"/>
  <c r="HL149" i="3"/>
  <c r="IM136" i="3"/>
  <c r="KP157" i="3"/>
  <c r="DV41" i="3"/>
  <c r="DM151" i="3"/>
  <c r="JN102" i="3"/>
  <c r="ED131" i="3"/>
  <c r="FC55" i="3"/>
  <c r="IN96" i="3"/>
  <c r="JT88" i="3"/>
  <c r="HL77" i="3"/>
  <c r="KQ134" i="3"/>
  <c r="GM67" i="3"/>
  <c r="DV70" i="3"/>
  <c r="JU108" i="3"/>
  <c r="HI98" i="3"/>
  <c r="JS127" i="3"/>
  <c r="IA134" i="3"/>
  <c r="FH38" i="3"/>
  <c r="KH98" i="3"/>
  <c r="DV167" i="3"/>
  <c r="FB117" i="3"/>
  <c r="EG67" i="3"/>
  <c r="KC60" i="3"/>
  <c r="CY140" i="3"/>
  <c r="HP54" i="3"/>
  <c r="HZ150" i="3"/>
  <c r="JR89" i="3"/>
  <c r="FH62" i="3"/>
  <c r="HO65" i="3"/>
  <c r="FC95" i="3"/>
  <c r="FT28" i="3"/>
  <c r="GM163" i="3"/>
  <c r="ID62" i="3"/>
  <c r="KM163" i="3"/>
  <c r="DV34" i="3"/>
  <c r="KC116" i="3"/>
  <c r="HP91" i="3"/>
  <c r="JW116" i="3"/>
  <c r="DQ57" i="3"/>
  <c r="IE64" i="3"/>
  <c r="GB107" i="3"/>
  <c r="IC108" i="3"/>
  <c r="FT91" i="3"/>
  <c r="IN75" i="3"/>
  <c r="DB119" i="3"/>
  <c r="JL134" i="3"/>
  <c r="FB55" i="3"/>
  <c r="GK25" i="3"/>
  <c r="EF32" i="3"/>
  <c r="GC157" i="3"/>
  <c r="KM131" i="3"/>
  <c r="JW121" i="3"/>
  <c r="FK47" i="3"/>
  <c r="HR126" i="3"/>
  <c r="KM146" i="3"/>
  <c r="JP125" i="3"/>
  <c r="IM139" i="3"/>
  <c r="FU105" i="3"/>
  <c r="GI59" i="3"/>
  <c r="HG48" i="3"/>
  <c r="KI62" i="3"/>
  <c r="IE60" i="3"/>
  <c r="KM124" i="3"/>
  <c r="KJ78" i="3"/>
  <c r="FW57" i="3"/>
  <c r="HG34" i="3"/>
  <c r="EF50" i="3"/>
  <c r="EC94" i="3"/>
  <c r="FW127" i="3"/>
  <c r="GA69" i="3"/>
  <c r="DP103" i="3"/>
  <c r="HZ173" i="3"/>
  <c r="KR95" i="3"/>
  <c r="FC101" i="3"/>
  <c r="DA66" i="3"/>
  <c r="FS114" i="3"/>
  <c r="DU115" i="3"/>
  <c r="DN77" i="3"/>
  <c r="EH109" i="3"/>
  <c r="FR27" i="3"/>
  <c r="DD134" i="3"/>
  <c r="KH78" i="3"/>
  <c r="IG59" i="3"/>
  <c r="DE145" i="3"/>
  <c r="HK62" i="3"/>
  <c r="FH64" i="3"/>
  <c r="FI156" i="3"/>
  <c r="EB25" i="3"/>
  <c r="IC127" i="3"/>
  <c r="DM43" i="3"/>
  <c r="FL141" i="3"/>
  <c r="DA55" i="3"/>
  <c r="FC32" i="3"/>
  <c r="FC67" i="3"/>
  <c r="DW129" i="3"/>
  <c r="EH54" i="3"/>
  <c r="IM142" i="3"/>
  <c r="ID138" i="3"/>
  <c r="FT48" i="3"/>
  <c r="FS27" i="3"/>
  <c r="JP84" i="3"/>
  <c r="FU115" i="3"/>
  <c r="KV118" i="3"/>
  <c r="HO41" i="3"/>
  <c r="CW130" i="3"/>
  <c r="DH135" i="3"/>
  <c r="JO101" i="3"/>
  <c r="GF134" i="3"/>
  <c r="DV65" i="3"/>
  <c r="EA79" i="3"/>
  <c r="IM58" i="3"/>
  <c r="IL94" i="3"/>
  <c r="KC158" i="3"/>
  <c r="KL52" i="3"/>
  <c r="DR80" i="3"/>
  <c r="HY148" i="3"/>
  <c r="DM51" i="3"/>
  <c r="KD112" i="3"/>
  <c r="DC115" i="3"/>
  <c r="FY114" i="3"/>
  <c r="FI50" i="3"/>
  <c r="FK150" i="3"/>
  <c r="JN126" i="3"/>
  <c r="KQ155" i="3"/>
  <c r="GH79" i="3"/>
  <c r="FY56" i="3"/>
  <c r="DU99" i="3"/>
  <c r="KE157" i="3"/>
  <c r="GA99" i="3"/>
  <c r="GL156" i="3"/>
  <c r="GJ86" i="3"/>
  <c r="EE114" i="3"/>
  <c r="KL85" i="3"/>
  <c r="DD25" i="3"/>
  <c r="DD157" i="3"/>
  <c r="DP161" i="3"/>
  <c r="CY30" i="3"/>
  <c r="GF79" i="3"/>
  <c r="JQ54" i="3"/>
  <c r="EG51" i="3"/>
  <c r="IQ65" i="3"/>
  <c r="EE96" i="3"/>
  <c r="GG151" i="3"/>
  <c r="HI57" i="3"/>
  <c r="GJ54" i="3"/>
  <c r="FF121" i="3"/>
  <c r="EC133" i="3"/>
  <c r="JW160" i="3"/>
  <c r="DP149" i="3"/>
  <c r="HQ52" i="3"/>
  <c r="DA81" i="3"/>
  <c r="KI149" i="3"/>
  <c r="JR55" i="3"/>
  <c r="HY70" i="3"/>
  <c r="CZ112" i="3"/>
  <c r="KM151" i="3"/>
  <c r="HL63" i="3"/>
  <c r="IG128" i="3"/>
  <c r="KI155" i="3"/>
  <c r="GF51" i="3"/>
  <c r="FV129" i="3"/>
  <c r="FK48" i="3"/>
  <c r="DA32" i="3"/>
  <c r="GI39" i="3"/>
  <c r="DG41" i="3"/>
  <c r="HW133" i="3"/>
  <c r="JL140" i="3"/>
  <c r="KI58" i="3"/>
  <c r="DF127" i="3"/>
  <c r="GK59" i="3"/>
  <c r="KU89" i="3"/>
  <c r="GJ91" i="3"/>
  <c r="EB58" i="3"/>
  <c r="GG108" i="3"/>
  <c r="IC91" i="3"/>
  <c r="CX127" i="3"/>
  <c r="JM89" i="3"/>
  <c r="IP65" i="3"/>
  <c r="DU39" i="3"/>
  <c r="JN152" i="3"/>
  <c r="HN134" i="3"/>
  <c r="DQ105" i="3"/>
  <c r="KK159" i="3"/>
  <c r="JP56" i="3"/>
  <c r="IQ63" i="3"/>
  <c r="GJ128" i="3"/>
  <c r="FR65" i="3"/>
  <c r="DN129" i="3"/>
  <c r="CW77" i="3"/>
  <c r="FH169" i="3"/>
  <c r="FW107" i="3"/>
  <c r="IA63" i="3"/>
  <c r="GB77" i="3"/>
  <c r="GM102" i="3"/>
  <c r="JL120" i="3"/>
  <c r="HO47" i="3"/>
  <c r="DD125" i="3"/>
  <c r="JO75" i="3"/>
  <c r="JU107" i="3"/>
  <c r="JP153" i="3"/>
  <c r="DW69" i="3"/>
  <c r="FH163" i="3"/>
  <c r="FX64" i="3"/>
  <c r="EH65" i="3"/>
  <c r="IB27" i="3"/>
  <c r="FM116" i="3"/>
  <c r="KP92" i="3"/>
  <c r="FD85" i="3"/>
  <c r="GF72" i="3"/>
  <c r="DW125" i="3"/>
  <c r="EH34" i="3"/>
  <c r="KK137" i="3"/>
  <c r="ID75" i="3"/>
  <c r="DV85" i="3"/>
  <c r="KF106" i="3"/>
  <c r="JN136" i="3"/>
  <c r="HJ122" i="3"/>
  <c r="EE36" i="3"/>
  <c r="HG122" i="3"/>
  <c r="FV94" i="3"/>
  <c r="EG104" i="3"/>
  <c r="FD29" i="3"/>
  <c r="GL119" i="3"/>
  <c r="HH101" i="3"/>
  <c r="DD130" i="3"/>
  <c r="KK146" i="3"/>
  <c r="IE149" i="3"/>
  <c r="FL88" i="3"/>
  <c r="JT55" i="3"/>
  <c r="FK70" i="3"/>
  <c r="DE81" i="3"/>
  <c r="KE132" i="3"/>
  <c r="IE112" i="3"/>
  <c r="EB133" i="3"/>
  <c r="DE146" i="3"/>
  <c r="IR36" i="3"/>
  <c r="JQ112" i="3"/>
  <c r="IE114" i="3"/>
  <c r="GI47" i="3"/>
  <c r="FF54" i="3"/>
  <c r="GB51" i="3"/>
  <c r="IL105" i="3"/>
  <c r="IF116" i="3"/>
  <c r="GI151" i="3"/>
  <c r="CW152" i="3"/>
  <c r="IF159" i="3"/>
  <c r="KC90" i="3"/>
  <c r="EH60" i="3"/>
  <c r="KE82" i="3"/>
  <c r="EF87" i="3"/>
  <c r="GI91" i="3"/>
  <c r="KS134" i="3"/>
  <c r="GM117" i="3"/>
  <c r="GB67" i="3"/>
  <c r="JS38" i="3"/>
  <c r="KE106" i="3"/>
  <c r="GH33" i="3"/>
  <c r="CW101" i="3"/>
  <c r="DT42" i="3"/>
  <c r="JN57" i="3"/>
  <c r="KF116" i="3"/>
  <c r="FV122" i="3"/>
  <c r="GI48" i="3"/>
  <c r="FF128" i="3"/>
  <c r="JU88" i="3"/>
  <c r="HY76" i="3"/>
  <c r="KW48" i="3"/>
  <c r="IK64" i="3"/>
  <c r="FW101" i="3"/>
  <c r="DG29" i="3"/>
  <c r="KB75" i="3"/>
  <c r="HP117" i="3"/>
  <c r="GF126" i="3"/>
  <c r="FE161" i="3"/>
  <c r="EA85" i="3"/>
  <c r="JX179" i="3"/>
  <c r="KQ120" i="3"/>
  <c r="KB25" i="3"/>
  <c r="FC64" i="3"/>
  <c r="DB107" i="3"/>
  <c r="GA65" i="3"/>
  <c r="FW42" i="3"/>
  <c r="DX119" i="3"/>
  <c r="FI46" i="3"/>
  <c r="KD48" i="3"/>
  <c r="KL156" i="3"/>
  <c r="DB59" i="3"/>
  <c r="CS155" i="3"/>
  <c r="IN77" i="3"/>
  <c r="DB162" i="3"/>
  <c r="KI103" i="3"/>
  <c r="CW29" i="3"/>
  <c r="ID136" i="3"/>
  <c r="JU45" i="3"/>
  <c r="JN101" i="3"/>
  <c r="KR77" i="3"/>
  <c r="EC67" i="3"/>
  <c r="DA49" i="3"/>
  <c r="KW101" i="3"/>
  <c r="HO148" i="3"/>
  <c r="KS192" i="3"/>
  <c r="JU64" i="3"/>
  <c r="KD128" i="3"/>
  <c r="DG63" i="3"/>
  <c r="CZ144" i="3"/>
  <c r="JS146" i="3"/>
  <c r="HK35" i="3"/>
  <c r="IB164" i="3"/>
  <c r="IG131" i="3"/>
  <c r="DO76" i="3"/>
  <c r="KB155" i="3"/>
  <c r="EF131" i="3"/>
  <c r="KU143" i="3"/>
  <c r="GK60" i="3"/>
  <c r="KV69" i="3"/>
  <c r="KR109" i="3"/>
  <c r="IF108" i="3"/>
  <c r="IQ30" i="3"/>
  <c r="FT119" i="3"/>
  <c r="FW162" i="3"/>
  <c r="FS90" i="3"/>
  <c r="KC56" i="3"/>
  <c r="GM135" i="3"/>
  <c r="DW82" i="3"/>
  <c r="GJ85" i="3"/>
  <c r="GJ163" i="3"/>
  <c r="HX38" i="3"/>
  <c r="JQ32" i="3"/>
  <c r="HI86" i="3"/>
  <c r="JL71" i="3"/>
  <c r="IQ58" i="3"/>
  <c r="FG134" i="3"/>
  <c r="FH113" i="3"/>
  <c r="KB126" i="3"/>
  <c r="JR170" i="3"/>
  <c r="DU108" i="3"/>
  <c r="KP139" i="3"/>
  <c r="FT153" i="3"/>
  <c r="FY161" i="3"/>
  <c r="GB145" i="3"/>
  <c r="JS45" i="3"/>
  <c r="HI122" i="3"/>
  <c r="CW26" i="3"/>
  <c r="FD67" i="3"/>
  <c r="KT67" i="3"/>
  <c r="FB152" i="3"/>
  <c r="JN151" i="3"/>
  <c r="KI123" i="3"/>
  <c r="KJ148" i="3"/>
  <c r="IN108" i="3"/>
  <c r="KH103" i="3"/>
  <c r="GH157" i="3"/>
  <c r="KE53" i="3"/>
  <c r="HO68" i="3"/>
  <c r="FI28" i="3"/>
  <c r="IR75" i="3"/>
  <c r="HN27" i="3"/>
  <c r="IQ155" i="3"/>
  <c r="DT126" i="3"/>
  <c r="KP75" i="3"/>
  <c r="KK84" i="3"/>
  <c r="EC138" i="3"/>
  <c r="JM33" i="3"/>
  <c r="KD129" i="3"/>
  <c r="DR35" i="3"/>
  <c r="CW165" i="3"/>
  <c r="HY103" i="3"/>
  <c r="DG98" i="3"/>
  <c r="HN127" i="3"/>
  <c r="DA97" i="3"/>
  <c r="FE70" i="3"/>
  <c r="HR134" i="3"/>
  <c r="JM148" i="3"/>
  <c r="HQ26" i="3"/>
  <c r="KC67" i="3"/>
  <c r="II171" i="3"/>
  <c r="CX109" i="3"/>
  <c r="KK141" i="3"/>
  <c r="FU185" i="3"/>
  <c r="HJ103" i="3"/>
  <c r="GL167" i="3"/>
  <c r="IC94" i="3"/>
  <c r="EF99" i="3"/>
  <c r="KS44" i="3"/>
  <c r="IF121" i="3"/>
  <c r="IE171" i="3"/>
  <c r="FJ86" i="3"/>
  <c r="KF129" i="3"/>
  <c r="KD40" i="3"/>
  <c r="JR129" i="3"/>
  <c r="KJ138" i="3"/>
  <c r="HZ114" i="3"/>
  <c r="FV125" i="3"/>
  <c r="HW98" i="3"/>
  <c r="DM49" i="3"/>
  <c r="IE111" i="3"/>
  <c r="DP110" i="3"/>
  <c r="DG55" i="3"/>
  <c r="HL89" i="3"/>
  <c r="KF121" i="3"/>
  <c r="FV84" i="3"/>
  <c r="KQ83" i="3"/>
  <c r="JM55" i="3"/>
  <c r="EF80" i="3"/>
  <c r="KR47" i="3"/>
  <c r="GA59" i="3"/>
  <c r="CW81" i="3"/>
  <c r="KV32" i="3"/>
  <c r="KL112" i="3"/>
  <c r="FX163" i="3"/>
  <c r="EA86" i="3"/>
  <c r="EF59" i="3"/>
  <c r="JN93" i="3"/>
  <c r="GA54" i="3"/>
  <c r="DD41" i="3"/>
  <c r="DQ157" i="3"/>
  <c r="IO60" i="3"/>
  <c r="FS49" i="3"/>
  <c r="JO35" i="3"/>
  <c r="GK28" i="3"/>
  <c r="GF106" i="3"/>
  <c r="IK46" i="3"/>
  <c r="FW51" i="3"/>
  <c r="GK156" i="3"/>
  <c r="HQ154" i="3"/>
  <c r="CY100" i="3"/>
  <c r="HM160" i="3"/>
  <c r="HI95" i="3"/>
  <c r="DP104" i="3"/>
  <c r="JU136" i="3"/>
  <c r="KF62" i="3"/>
  <c r="IP143" i="3"/>
  <c r="EG46" i="3"/>
  <c r="FI154" i="3"/>
  <c r="DP144" i="3"/>
  <c r="FK86" i="3"/>
  <c r="JS57" i="3"/>
  <c r="FZ157" i="3"/>
  <c r="EH157" i="3"/>
  <c r="EA76" i="3"/>
  <c r="KH34" i="3"/>
  <c r="GA87" i="3"/>
  <c r="JP54" i="3"/>
  <c r="FK84" i="3"/>
  <c r="IQ156" i="3"/>
  <c r="GC148" i="3"/>
  <c r="JM66" i="3"/>
  <c r="KR75" i="3"/>
  <c r="KB115" i="3"/>
  <c r="DU58" i="3"/>
  <c r="ED66" i="3"/>
  <c r="GB78" i="3"/>
  <c r="IM63" i="3"/>
  <c r="FO171" i="3"/>
  <c r="JT96" i="3"/>
  <c r="DS112" i="3"/>
  <c r="HW65" i="3"/>
  <c r="EB140" i="3"/>
  <c r="JL145" i="3"/>
  <c r="KF120" i="3"/>
  <c r="IR58" i="3"/>
  <c r="FY100" i="3"/>
  <c r="HO72" i="3"/>
  <c r="JU72" i="3"/>
  <c r="FZ67" i="3"/>
  <c r="FU47" i="3"/>
  <c r="HQ155" i="3"/>
  <c r="DU129" i="3"/>
  <c r="HI104" i="3"/>
  <c r="JQ61" i="3"/>
  <c r="CW48" i="3"/>
  <c r="HH64" i="3"/>
  <c r="FU94" i="3"/>
  <c r="JP144" i="3"/>
  <c r="KU151" i="3"/>
  <c r="GA96" i="3"/>
  <c r="IA98" i="3"/>
  <c r="HH138" i="3"/>
  <c r="KQ183" i="3"/>
  <c r="FF134" i="3"/>
  <c r="IF58" i="3"/>
  <c r="DF112" i="3"/>
  <c r="EE70" i="3"/>
  <c r="IF59" i="3"/>
  <c r="DQ150" i="3"/>
  <c r="IK79" i="3"/>
  <c r="JW117" i="3"/>
  <c r="KW102" i="3"/>
  <c r="DF63" i="3"/>
  <c r="JR29" i="3"/>
  <c r="DV156" i="3"/>
  <c r="KT31" i="3"/>
  <c r="FC99" i="3"/>
  <c r="IM118" i="3"/>
  <c r="HX91" i="3"/>
  <c r="DT134" i="3"/>
  <c r="FR141" i="3"/>
  <c r="JN138" i="3"/>
  <c r="FE105" i="3"/>
  <c r="JU113" i="3"/>
  <c r="IP96" i="3"/>
  <c r="CW56" i="3"/>
  <c r="KF71" i="3"/>
  <c r="DV146" i="3"/>
  <c r="HN113" i="3"/>
  <c r="FY94" i="3"/>
  <c r="EE65" i="3"/>
  <c r="KS58" i="3"/>
  <c r="JO109" i="3"/>
  <c r="KC141" i="3"/>
  <c r="IR69" i="3"/>
  <c r="KG93" i="3"/>
  <c r="HZ125" i="3"/>
  <c r="DR178" i="3"/>
  <c r="FD147" i="3"/>
  <c r="FI84" i="3"/>
  <c r="DP60" i="3"/>
  <c r="FT61" i="3"/>
  <c r="CY97" i="3"/>
  <c r="IE110" i="3"/>
  <c r="KQ89" i="3"/>
  <c r="DF118" i="3"/>
  <c r="KE93" i="3"/>
  <c r="IK130" i="3"/>
  <c r="HX129" i="3"/>
  <c r="KC122" i="3"/>
  <c r="DU89" i="3"/>
  <c r="DD61" i="3"/>
  <c r="JT131" i="3"/>
  <c r="FV93" i="3"/>
  <c r="DM135" i="3"/>
  <c r="KG87" i="3"/>
  <c r="HQ60" i="3"/>
  <c r="KW64" i="3"/>
  <c r="DW111" i="3"/>
  <c r="KR110" i="3"/>
  <c r="EE81" i="3"/>
  <c r="DG144" i="3"/>
  <c r="DW137" i="3"/>
  <c r="KV135" i="3"/>
  <c r="JU48" i="3"/>
  <c r="HN70" i="3"/>
  <c r="FW132" i="3"/>
  <c r="ID53" i="3"/>
  <c r="DA82" i="3"/>
  <c r="DP75" i="3"/>
  <c r="HQ138" i="3"/>
  <c r="FK94" i="3"/>
  <c r="DA43" i="3"/>
  <c r="FR99" i="3"/>
  <c r="HW45" i="3"/>
  <c r="FV71" i="3"/>
  <c r="DT145" i="3"/>
  <c r="IF85" i="3"/>
  <c r="JR80" i="3"/>
  <c r="DP87" i="3"/>
  <c r="KP59" i="3"/>
  <c r="FE138" i="3"/>
  <c r="JR30" i="3"/>
  <c r="IO85" i="3"/>
  <c r="JT62" i="3"/>
  <c r="KG83" i="3"/>
  <c r="DN68" i="3"/>
  <c r="FI55" i="3"/>
  <c r="HN165" i="3"/>
  <c r="KT36" i="3"/>
  <c r="JS64" i="3"/>
  <c r="DB58" i="3"/>
  <c r="HZ38" i="3"/>
  <c r="JP26" i="3"/>
  <c r="GC163" i="3"/>
  <c r="KE57" i="3"/>
  <c r="JU67" i="3"/>
  <c r="HO167" i="3"/>
  <c r="JU76" i="3"/>
  <c r="HL143" i="3"/>
  <c r="FX122" i="3"/>
  <c r="DB33" i="3"/>
  <c r="KH110" i="3"/>
  <c r="GB87" i="3"/>
  <c r="KE126" i="3"/>
  <c r="CY51" i="3"/>
  <c r="HM93" i="3"/>
  <c r="FD52" i="3"/>
  <c r="DU36" i="3"/>
  <c r="GL66" i="3"/>
  <c r="HK110" i="3"/>
  <c r="FL57" i="3"/>
  <c r="HK38" i="3"/>
  <c r="IB25" i="3"/>
  <c r="EF27" i="3"/>
  <c r="IG135" i="3"/>
  <c r="KS43" i="3"/>
  <c r="DG26" i="3"/>
  <c r="FY97" i="3"/>
  <c r="DE137" i="3"/>
  <c r="JM78" i="3"/>
  <c r="KS85" i="3"/>
  <c r="HH93" i="3"/>
  <c r="DU136" i="3"/>
  <c r="GB131" i="3"/>
  <c r="HG80" i="3"/>
  <c r="DW32" i="3"/>
  <c r="JL160" i="3"/>
  <c r="IR126" i="3"/>
  <c r="KL57" i="3"/>
  <c r="FD86" i="3"/>
  <c r="CZ80" i="3"/>
  <c r="KK38" i="3"/>
  <c r="GH35" i="3"/>
  <c r="GF93" i="3"/>
  <c r="HO120" i="3"/>
  <c r="DS86" i="3"/>
  <c r="GH104" i="3"/>
  <c r="JV103" i="3"/>
  <c r="KG163" i="3"/>
  <c r="KQ152" i="3"/>
  <c r="HZ57" i="3"/>
  <c r="HX160" i="3"/>
  <c r="CX40" i="3"/>
  <c r="FV163" i="3"/>
  <c r="HW154" i="3"/>
  <c r="GK112" i="3"/>
  <c r="GI30" i="3"/>
  <c r="HY98" i="3"/>
  <c r="ID127" i="3"/>
  <c r="JP34" i="3"/>
  <c r="HI148" i="3"/>
  <c r="JU116" i="3"/>
  <c r="GL79" i="3"/>
  <c r="DQ109" i="3"/>
  <c r="DS104" i="3"/>
  <c r="EC38" i="3"/>
  <c r="EF127" i="3"/>
  <c r="IC65" i="3"/>
  <c r="KQ70" i="3"/>
  <c r="JU153" i="3"/>
  <c r="DB99" i="3"/>
  <c r="FR29" i="3"/>
  <c r="FX48" i="3"/>
  <c r="KQ62" i="3"/>
  <c r="GM40" i="3"/>
  <c r="FT122" i="3"/>
  <c r="CY42" i="3"/>
  <c r="KT38" i="3"/>
  <c r="FV165" i="3"/>
  <c r="KG111" i="3"/>
  <c r="GF27" i="3"/>
  <c r="FJ54" i="3"/>
  <c r="DO31" i="3"/>
  <c r="GL71" i="3"/>
  <c r="HP143" i="3"/>
  <c r="FU45" i="3"/>
  <c r="IA52" i="3"/>
  <c r="CZ41" i="3"/>
  <c r="FZ108" i="3"/>
  <c r="FS132" i="3"/>
  <c r="FI146" i="3"/>
  <c r="FJ96" i="3"/>
  <c r="EE157" i="3"/>
  <c r="GB149" i="3"/>
  <c r="FW141" i="3"/>
  <c r="KD100" i="3"/>
  <c r="IL60" i="3"/>
  <c r="FL103" i="3"/>
  <c r="HQ147" i="3"/>
  <c r="HW140" i="3"/>
  <c r="FB68" i="3"/>
  <c r="ED134" i="3"/>
  <c r="FH162" i="3"/>
  <c r="FY108" i="3"/>
  <c r="KI117" i="3"/>
  <c r="KF113" i="3"/>
  <c r="IO112" i="3"/>
  <c r="ID72" i="3"/>
  <c r="EB102" i="3"/>
  <c r="KC38" i="3"/>
  <c r="GK64" i="3"/>
  <c r="JR164" i="3"/>
  <c r="EF122" i="3"/>
  <c r="FB170" i="3"/>
  <c r="GA101" i="3"/>
  <c r="JL94" i="3"/>
  <c r="JM81" i="3"/>
  <c r="CW45" i="3"/>
  <c r="ID112" i="3"/>
  <c r="GA165" i="3"/>
  <c r="DD26" i="3"/>
  <c r="DY173" i="3"/>
  <c r="GA138" i="3"/>
  <c r="DQ142" i="3"/>
  <c r="EC103" i="3"/>
  <c r="JS44" i="3"/>
  <c r="KE47" i="3"/>
  <c r="IM66" i="3"/>
  <c r="JO136" i="3"/>
  <c r="IN28" i="3"/>
  <c r="CX31" i="3"/>
  <c r="IA112" i="3"/>
  <c r="GL143" i="3"/>
  <c r="KM154" i="3"/>
  <c r="FZ130" i="3"/>
  <c r="GL146" i="3"/>
  <c r="EH165" i="3"/>
  <c r="CR163" i="3"/>
  <c r="EG76" i="3"/>
  <c r="JR69" i="3"/>
  <c r="FG60" i="3"/>
  <c r="IO113" i="3"/>
  <c r="JN64" i="3"/>
  <c r="DB171" i="3"/>
  <c r="IK162" i="3"/>
  <c r="KW110" i="3"/>
  <c r="CY62" i="3"/>
  <c r="KV57" i="3"/>
  <c r="FI63" i="3"/>
  <c r="FU87" i="3"/>
  <c r="HX133" i="3"/>
  <c r="IO107" i="3"/>
  <c r="IO114" i="3"/>
  <c r="KL99" i="3"/>
  <c r="FG104" i="3"/>
  <c r="HQ87" i="3"/>
  <c r="KC65" i="3"/>
  <c r="EB160" i="3"/>
  <c r="HI77" i="3"/>
  <c r="GI60" i="3"/>
  <c r="GM147" i="3"/>
  <c r="KJ126" i="3"/>
  <c r="IB119" i="3"/>
  <c r="FD68" i="3"/>
  <c r="DF132" i="3"/>
  <c r="KC114" i="3"/>
  <c r="KQ57" i="3"/>
  <c r="JT116" i="3"/>
  <c r="JW170" i="3"/>
  <c r="DB86" i="3"/>
  <c r="JM38" i="3"/>
  <c r="EB49" i="3"/>
  <c r="FF127" i="3"/>
  <c r="FL139" i="3"/>
  <c r="JL97" i="3"/>
  <c r="IG122" i="3"/>
  <c r="IK31" i="3"/>
  <c r="JQ82" i="3"/>
  <c r="EE29" i="3"/>
  <c r="GC155" i="3"/>
  <c r="KM118" i="3"/>
  <c r="EC53" i="3"/>
  <c r="DQ136" i="3"/>
  <c r="EF70" i="3"/>
  <c r="FS163" i="3"/>
  <c r="FJ52" i="3"/>
  <c r="CS156" i="3"/>
  <c r="GG107" i="3"/>
  <c r="HK150" i="3"/>
  <c r="FB153" i="3"/>
  <c r="FN171" i="3"/>
  <c r="FZ45" i="3"/>
  <c r="GK67" i="3"/>
  <c r="FC75" i="3"/>
  <c r="HI36" i="3"/>
  <c r="KW114" i="3"/>
  <c r="KU60" i="3"/>
  <c r="KP113" i="3"/>
  <c r="FK77" i="3"/>
  <c r="FT121" i="3"/>
  <c r="DC57" i="3"/>
  <c r="IQ127" i="3"/>
  <c r="IB47" i="3"/>
  <c r="FL76" i="3"/>
  <c r="FD58" i="3"/>
  <c r="FS97" i="3"/>
  <c r="HO143" i="3"/>
  <c r="EG100" i="3"/>
  <c r="KL29" i="3"/>
  <c r="JL44" i="3"/>
  <c r="DG62" i="3"/>
  <c r="GA117" i="3"/>
  <c r="HZ45" i="3"/>
  <c r="CW105" i="3"/>
  <c r="DG82" i="3"/>
  <c r="IE140" i="3"/>
  <c r="KK56" i="3"/>
  <c r="FL144" i="3"/>
  <c r="IA50" i="3"/>
  <c r="JU70" i="3"/>
  <c r="DB156" i="3"/>
  <c r="FG64" i="3"/>
  <c r="GI97" i="3"/>
  <c r="HN53" i="3"/>
  <c r="IE96" i="3"/>
  <c r="DP49" i="3"/>
  <c r="EF68" i="3"/>
  <c r="FV69" i="3"/>
  <c r="FU65" i="3"/>
  <c r="CX144" i="3"/>
  <c r="KE100" i="3"/>
  <c r="GF148" i="3"/>
  <c r="GG138" i="3"/>
  <c r="FG29" i="3"/>
  <c r="GA95" i="3"/>
  <c r="GA159" i="3"/>
  <c r="IA59" i="3"/>
  <c r="FX141" i="3"/>
  <c r="IK72" i="3"/>
  <c r="HY55" i="3"/>
  <c r="FC41" i="3"/>
  <c r="DV72" i="3"/>
  <c r="EE76" i="3"/>
  <c r="IP83" i="3"/>
  <c r="GM106" i="3"/>
  <c r="FT154" i="3"/>
  <c r="CW68" i="3"/>
  <c r="HX86" i="3"/>
  <c r="GL44" i="3"/>
  <c r="FR96" i="3"/>
  <c r="FC114" i="3"/>
  <c r="IB65" i="3"/>
  <c r="DN57" i="3"/>
  <c r="GF25" i="3"/>
  <c r="GI68" i="3"/>
  <c r="GC175" i="3"/>
  <c r="DE155" i="3"/>
  <c r="EA72" i="3"/>
  <c r="DX123" i="3"/>
  <c r="FS56" i="3"/>
  <c r="KV64" i="3"/>
  <c r="HG146" i="3"/>
  <c r="CY157" i="3"/>
  <c r="KL170" i="3"/>
  <c r="DF75" i="3"/>
  <c r="FE31" i="3"/>
  <c r="FC167" i="3"/>
  <c r="IC77" i="3"/>
  <c r="KJ83" i="3"/>
  <c r="DV27" i="3"/>
  <c r="FT75" i="3"/>
  <c r="DW64" i="3"/>
  <c r="IP157" i="3"/>
  <c r="DU134" i="3"/>
  <c r="CR158" i="3"/>
  <c r="IL111" i="3"/>
  <c r="IK103" i="3"/>
  <c r="FE113" i="3"/>
  <c r="IP77" i="3"/>
  <c r="FW61" i="3"/>
  <c r="JL42" i="3"/>
  <c r="IR59" i="3"/>
  <c r="KE110" i="3"/>
  <c r="GM153" i="3"/>
  <c r="IB87" i="3"/>
  <c r="HK39" i="3"/>
  <c r="FL114" i="3"/>
  <c r="DB118" i="3"/>
  <c r="JM155" i="3"/>
  <c r="FF34" i="3"/>
  <c r="EE52" i="3"/>
  <c r="FY85" i="3"/>
  <c r="IG75" i="3"/>
  <c r="GM53" i="3"/>
  <c r="KH144" i="3"/>
  <c r="FE29" i="3"/>
  <c r="HX35" i="3"/>
  <c r="IG38" i="3"/>
  <c r="JN79" i="3"/>
  <c r="HJ143" i="3"/>
  <c r="GB93" i="3"/>
  <c r="FR33" i="3"/>
  <c r="JO139" i="3"/>
  <c r="KH134" i="3"/>
  <c r="EF30" i="3"/>
  <c r="ID57" i="3"/>
  <c r="FE107" i="3"/>
  <c r="JP86" i="3"/>
  <c r="FV112" i="3"/>
  <c r="FX44" i="3"/>
  <c r="FI130" i="3"/>
  <c r="HG125" i="3"/>
  <c r="JV50" i="3"/>
  <c r="EA141" i="3"/>
  <c r="FV108" i="3"/>
  <c r="GF110" i="3"/>
  <c r="GH101" i="3"/>
  <c r="HJ104" i="3"/>
  <c r="HM163" i="3"/>
  <c r="KM153" i="3"/>
  <c r="JU33" i="3"/>
  <c r="JP28" i="3"/>
  <c r="HX41" i="3"/>
  <c r="HL42" i="3"/>
  <c r="JP70" i="3"/>
  <c r="KC121" i="3"/>
  <c r="HH45" i="3"/>
  <c r="KW39" i="3"/>
  <c r="IE86" i="3"/>
  <c r="FK96" i="3"/>
  <c r="FU117" i="3"/>
  <c r="DB154" i="3"/>
  <c r="HX123" i="3"/>
  <c r="IH122" i="3"/>
  <c r="KQ60" i="3"/>
  <c r="HJ85" i="3"/>
  <c r="HZ153" i="3"/>
  <c r="HQ141" i="3"/>
  <c r="FM139" i="3"/>
  <c r="IC147" i="3"/>
  <c r="FT148" i="3"/>
  <c r="IE53" i="3"/>
  <c r="EH175" i="3"/>
  <c r="JO38" i="3"/>
  <c r="HO35" i="3"/>
  <c r="HK84" i="3"/>
  <c r="KI142" i="3"/>
  <c r="JP99" i="3"/>
  <c r="DE53" i="3"/>
  <c r="GM164" i="3"/>
  <c r="IM43" i="3"/>
  <c r="KU92" i="3"/>
  <c r="DH159" i="3"/>
  <c r="JQ44" i="3"/>
  <c r="FV118" i="3"/>
  <c r="HW111" i="3"/>
  <c r="GK63" i="3"/>
  <c r="FU59" i="3"/>
  <c r="FG139" i="3"/>
  <c r="HK126" i="3"/>
  <c r="IQ126" i="3"/>
  <c r="KV132" i="3"/>
  <c r="EH99" i="3"/>
  <c r="IP57" i="3"/>
  <c r="HQ109" i="3"/>
  <c r="DT40" i="3"/>
  <c r="FD125" i="3"/>
  <c r="IE39" i="3"/>
  <c r="CZ141" i="3"/>
  <c r="GA40" i="3"/>
  <c r="DA88" i="3"/>
  <c r="JP61" i="3"/>
  <c r="FX89" i="3"/>
  <c r="IE41" i="3"/>
  <c r="HW70" i="3"/>
  <c r="FC59" i="3"/>
  <c r="IM94" i="3"/>
  <c r="KI60" i="3"/>
  <c r="KI41" i="3"/>
  <c r="DR132" i="3"/>
  <c r="HK80" i="3"/>
  <c r="KL146" i="3"/>
  <c r="HX108" i="3"/>
  <c r="IL43" i="3"/>
  <c r="GA79" i="3"/>
  <c r="FJ102" i="3"/>
  <c r="EH69" i="3"/>
  <c r="KB82" i="3"/>
  <c r="EE63" i="3"/>
  <c r="KF57" i="3"/>
  <c r="DC108" i="3"/>
  <c r="DU86" i="3"/>
  <c r="IQ107" i="3"/>
  <c r="KV87" i="3"/>
  <c r="DN60" i="3"/>
  <c r="GA48" i="3"/>
  <c r="EH134" i="3"/>
  <c r="GL109" i="3"/>
  <c r="FT132" i="3"/>
  <c r="FV45" i="3"/>
  <c r="DN49" i="3"/>
  <c r="IL52" i="3"/>
  <c r="FD161" i="3"/>
  <c r="GB97" i="3"/>
  <c r="DT112" i="3"/>
  <c r="JV60" i="3"/>
  <c r="FU114" i="3"/>
  <c r="EG49" i="3"/>
  <c r="KV95" i="3"/>
  <c r="DV110" i="3"/>
  <c r="DO82" i="3"/>
  <c r="DS145" i="3"/>
  <c r="KU88" i="3"/>
  <c r="IR83" i="3"/>
  <c r="HZ58" i="3"/>
  <c r="DI168" i="3"/>
  <c r="EC72" i="3"/>
  <c r="DO46" i="3"/>
  <c r="EF167" i="3"/>
  <c r="DQ29" i="3"/>
  <c r="FS121" i="3"/>
  <c r="FF104" i="3"/>
  <c r="FI134" i="3"/>
  <c r="HN107" i="3"/>
  <c r="HZ118" i="3"/>
  <c r="FH149" i="3"/>
  <c r="IA111" i="3"/>
  <c r="FL130" i="3"/>
  <c r="GL147" i="3"/>
  <c r="IO134" i="3"/>
  <c r="IB167" i="3"/>
  <c r="GL31" i="3"/>
  <c r="CX57" i="3"/>
  <c r="EB84" i="3"/>
  <c r="KV48" i="3"/>
  <c r="HY108" i="3"/>
  <c r="JT50" i="3"/>
  <c r="JQ53" i="3"/>
  <c r="JT91" i="3"/>
  <c r="EA46" i="3"/>
  <c r="EF119" i="3"/>
  <c r="GI66" i="3"/>
  <c r="IK185" i="3"/>
  <c r="GK27" i="3"/>
  <c r="FF96" i="3"/>
  <c r="DU56" i="3"/>
  <c r="HZ158" i="3"/>
  <c r="FM144" i="3"/>
  <c r="DU153" i="3"/>
  <c r="HQ125" i="3"/>
  <c r="IA136" i="3"/>
  <c r="FB167" i="3"/>
  <c r="FK57" i="3"/>
  <c r="IG115" i="3"/>
  <c r="EF103" i="3"/>
  <c r="KQ91" i="3"/>
  <c r="KE27" i="3"/>
  <c r="HJ160" i="3"/>
  <c r="IN70" i="3"/>
  <c r="EG36" i="3"/>
  <c r="DS122" i="3"/>
  <c r="DE39" i="3"/>
  <c r="IC45" i="3"/>
  <c r="FD99" i="3"/>
  <c r="KK135" i="3"/>
  <c r="KT61" i="3"/>
  <c r="DF152" i="3"/>
  <c r="HX65" i="3"/>
  <c r="DR171" i="3"/>
  <c r="KW148" i="3"/>
  <c r="JO112" i="3"/>
  <c r="DB40" i="3"/>
  <c r="EA136" i="3"/>
  <c r="GA57" i="3"/>
  <c r="FF112" i="3"/>
  <c r="FU140" i="3"/>
  <c r="FX61" i="3"/>
  <c r="FX116" i="3"/>
  <c r="IP126" i="3"/>
  <c r="DE69" i="3"/>
  <c r="CX95" i="3"/>
  <c r="FI33" i="3"/>
  <c r="IA103" i="3"/>
  <c r="DD168" i="3"/>
  <c r="KK63" i="3"/>
  <c r="KU123" i="3"/>
  <c r="KW75" i="3"/>
  <c r="HW78" i="3"/>
  <c r="IQ81" i="3"/>
  <c r="KG31" i="3"/>
  <c r="JU123" i="3"/>
  <c r="HY119" i="3"/>
  <c r="DA117" i="3"/>
  <c r="CY98" i="3"/>
  <c r="FW55" i="3"/>
  <c r="GB62" i="3"/>
  <c r="KR89" i="3"/>
  <c r="EC116" i="3"/>
  <c r="EE122" i="3"/>
  <c r="IQ27" i="3"/>
  <c r="KU29" i="3"/>
  <c r="HN64" i="3"/>
  <c r="KT168" i="3"/>
  <c r="GG110" i="3"/>
  <c r="HP111" i="3"/>
  <c r="DR157" i="3"/>
  <c r="HO107" i="3"/>
  <c r="IQ94" i="3"/>
  <c r="IR38" i="3"/>
  <c r="IO145" i="3"/>
  <c r="JN94" i="3"/>
  <c r="DG129" i="3"/>
  <c r="DP34" i="3"/>
  <c r="JV109" i="3"/>
  <c r="JV140" i="3"/>
  <c r="GI148" i="3"/>
  <c r="EF53" i="3"/>
  <c r="FK169" i="3"/>
  <c r="KK152" i="3"/>
  <c r="KJ119" i="3"/>
  <c r="DP98" i="3"/>
  <c r="EF118" i="3"/>
  <c r="GL61" i="3"/>
  <c r="IN127" i="3"/>
  <c r="HL41" i="3"/>
  <c r="HJ147" i="3"/>
  <c r="FZ35" i="3"/>
  <c r="JO100" i="3"/>
  <c r="DR93" i="3"/>
  <c r="KG158" i="3"/>
  <c r="HO48" i="3"/>
  <c r="JS58" i="3"/>
  <c r="GL78" i="3"/>
  <c r="HI107" i="3"/>
  <c r="KB52" i="3"/>
  <c r="IR80" i="3"/>
  <c r="HL49" i="3"/>
  <c r="CZ104" i="3"/>
  <c r="JV30" i="3"/>
  <c r="HU198" i="3"/>
  <c r="EG52" i="3"/>
  <c r="HQ133" i="3"/>
  <c r="IK51" i="3"/>
  <c r="DM66" i="3"/>
  <c r="DF69" i="3"/>
  <c r="HN54" i="3"/>
  <c r="IE133" i="3"/>
  <c r="KH77" i="3"/>
  <c r="KF123" i="3"/>
  <c r="IB51" i="3"/>
  <c r="JX171" i="3"/>
  <c r="JN55" i="3"/>
  <c r="IB67" i="3"/>
  <c r="HN135" i="3"/>
  <c r="CY64" i="3"/>
  <c r="ID135" i="3"/>
  <c r="FD77" i="3"/>
  <c r="HI111" i="3"/>
  <c r="GL138" i="3"/>
  <c r="GK68" i="3"/>
  <c r="JR71" i="3"/>
  <c r="EG105" i="3"/>
  <c r="ED39" i="3"/>
  <c r="JV161" i="3"/>
  <c r="KD65" i="3"/>
  <c r="DP158" i="3"/>
  <c r="DU135" i="3"/>
  <c r="HM133" i="3"/>
  <c r="KG110" i="3"/>
  <c r="FC40" i="3"/>
  <c r="DD63" i="3"/>
  <c r="FI152" i="3"/>
  <c r="EF158" i="3"/>
  <c r="GL133" i="3"/>
  <c r="KE120" i="3"/>
  <c r="IR159" i="3"/>
  <c r="HM141" i="3"/>
  <c r="IO40" i="3"/>
  <c r="EC50" i="3"/>
  <c r="EE126" i="3"/>
  <c r="JL133" i="3"/>
  <c r="DS139" i="3"/>
  <c r="IC64" i="3"/>
  <c r="DD93" i="3"/>
  <c r="IL143" i="3"/>
  <c r="HK101" i="3"/>
  <c r="GJ123" i="3"/>
  <c r="FZ62" i="3"/>
  <c r="FB115" i="3"/>
  <c r="DQ140" i="3"/>
  <c r="HR119" i="3"/>
  <c r="FK72" i="3"/>
  <c r="HL168" i="3"/>
  <c r="EH121" i="3"/>
  <c r="KC94" i="3"/>
  <c r="HG82" i="3"/>
  <c r="ED124" i="3"/>
  <c r="JQ86" i="3"/>
  <c r="FI111" i="3"/>
  <c r="DP169" i="3"/>
  <c r="KT120" i="3"/>
  <c r="DH132" i="3"/>
  <c r="DR30" i="3"/>
  <c r="FS104" i="3"/>
  <c r="KU113" i="3"/>
  <c r="IK35" i="3"/>
  <c r="KG59" i="3"/>
  <c r="KH120" i="3"/>
  <c r="KF40" i="3"/>
  <c r="DU35" i="3"/>
  <c r="KF70" i="3"/>
  <c r="JS138" i="3"/>
  <c r="EG135" i="3"/>
  <c r="HL132" i="3"/>
  <c r="GJ50" i="3"/>
  <c r="FR175" i="3"/>
  <c r="KL140" i="3"/>
  <c r="GI82" i="3"/>
  <c r="JM60" i="3"/>
  <c r="DQ131" i="3"/>
  <c r="IM25" i="3"/>
  <c r="GB52" i="3"/>
  <c r="FD83" i="3"/>
  <c r="EA94" i="3"/>
  <c r="HR139" i="3"/>
  <c r="KL72" i="3"/>
  <c r="FI41" i="3"/>
  <c r="DW80" i="3"/>
  <c r="DO78" i="3"/>
  <c r="HP107" i="3"/>
  <c r="ED122" i="3"/>
  <c r="KV40" i="3"/>
  <c r="KB64" i="3"/>
  <c r="FK59" i="3"/>
  <c r="JP132" i="3"/>
  <c r="KR51" i="3"/>
  <c r="GJ162" i="3"/>
  <c r="IC107" i="3"/>
  <c r="IR98" i="3"/>
  <c r="FX148" i="3"/>
  <c r="KK166" i="3"/>
  <c r="IR95" i="3"/>
  <c r="GK47" i="3"/>
  <c r="FD65" i="3"/>
  <c r="GJ71" i="3"/>
  <c r="IQ69" i="3"/>
  <c r="IA117" i="3"/>
  <c r="JU66" i="3"/>
  <c r="EC75" i="3"/>
  <c r="DC153" i="3"/>
  <c r="FT125" i="3"/>
  <c r="JL98" i="3"/>
  <c r="DS84" i="3"/>
  <c r="GH95" i="3"/>
  <c r="HP25" i="3"/>
  <c r="JV145" i="3"/>
  <c r="HI179" i="3"/>
  <c r="HY124" i="3"/>
  <c r="EB65" i="3"/>
  <c r="KI72" i="3"/>
  <c r="KW95" i="3"/>
  <c r="ED34" i="3"/>
  <c r="DP154" i="3"/>
  <c r="JU147" i="3"/>
  <c r="EF113" i="3"/>
  <c r="IB93" i="3"/>
  <c r="FG102" i="3"/>
  <c r="FC104" i="3"/>
  <c r="FJ57" i="3"/>
  <c r="DF90" i="3"/>
  <c r="GG50" i="3"/>
  <c r="GL72" i="3"/>
  <c r="GG119" i="3"/>
  <c r="DR65" i="3"/>
  <c r="GM65" i="3"/>
  <c r="IL128" i="3"/>
  <c r="JL113" i="3"/>
  <c r="DF167" i="3"/>
  <c r="KC147" i="3"/>
  <c r="IK93" i="3"/>
  <c r="JM87" i="3"/>
  <c r="CY163" i="3"/>
  <c r="DA104" i="3"/>
  <c r="ED130" i="3"/>
  <c r="HM118" i="3"/>
  <c r="FU82" i="3"/>
  <c r="KI32" i="3"/>
  <c r="IE81" i="3"/>
  <c r="KQ160" i="3"/>
  <c r="KH64" i="3"/>
  <c r="FG147" i="3"/>
  <c r="DM158" i="3"/>
  <c r="IL163" i="3"/>
  <c r="HI99" i="3"/>
  <c r="KQ71" i="3"/>
  <c r="HZ63" i="3"/>
  <c r="DR113" i="3"/>
  <c r="DU44" i="3"/>
  <c r="KG182" i="3"/>
  <c r="IE130" i="3"/>
  <c r="KW35" i="3"/>
  <c r="FZ106" i="3"/>
  <c r="GM50" i="3"/>
  <c r="JR113" i="3"/>
  <c r="KS69" i="3"/>
  <c r="IK148" i="3"/>
  <c r="JM57" i="3"/>
  <c r="FE103" i="3"/>
  <c r="IM47" i="3"/>
  <c r="IN85" i="3"/>
  <c r="JN164" i="3"/>
  <c r="KF107" i="3"/>
  <c r="EA43" i="3"/>
  <c r="EE46" i="3"/>
  <c r="GF89" i="3"/>
  <c r="HQ142" i="3"/>
  <c r="CW54" i="3"/>
  <c r="FB158" i="3"/>
  <c r="EE54" i="3"/>
  <c r="IK116" i="3"/>
  <c r="DV26" i="3"/>
  <c r="DN178" i="3"/>
  <c r="KF53" i="3"/>
  <c r="IG101" i="3"/>
  <c r="JQ99" i="3"/>
  <c r="GF95" i="3"/>
  <c r="JY171" i="3"/>
  <c r="DU51" i="3"/>
  <c r="GA89" i="3"/>
  <c r="JW150" i="3"/>
  <c r="FS39" i="3"/>
  <c r="FS36" i="3"/>
  <c r="JL121" i="3"/>
  <c r="GM92" i="3"/>
  <c r="HH43" i="3"/>
  <c r="KT165" i="3"/>
  <c r="GK31" i="3"/>
  <c r="IQ76" i="3"/>
  <c r="KJ112" i="3"/>
  <c r="JW154" i="3"/>
  <c r="IQ25" i="3"/>
  <c r="EA88" i="3"/>
  <c r="FU66" i="3"/>
  <c r="JS159" i="3"/>
  <c r="GH165" i="3"/>
  <c r="GJ79" i="3"/>
  <c r="DD133" i="3"/>
  <c r="KT130" i="3"/>
  <c r="FY144" i="3"/>
  <c r="KW113" i="3"/>
  <c r="HZ102" i="3"/>
  <c r="IE55" i="3"/>
  <c r="EG141" i="3"/>
  <c r="CY41" i="3"/>
  <c r="FV32" i="3"/>
  <c r="KT145" i="3"/>
  <c r="JU167" i="3"/>
  <c r="HJ97" i="3"/>
  <c r="HZ106" i="3"/>
  <c r="JT45" i="3"/>
  <c r="EG34" i="3"/>
  <c r="IN93" i="3"/>
  <c r="DP82" i="3"/>
  <c r="HH104" i="3"/>
  <c r="KD86" i="3"/>
  <c r="KI71" i="3"/>
  <c r="DG114" i="3"/>
  <c r="DR114" i="3"/>
  <c r="JP45" i="3"/>
  <c r="KI147" i="3"/>
  <c r="IP64" i="3"/>
  <c r="FK117" i="3"/>
  <c r="KT119" i="3"/>
  <c r="DC78" i="3"/>
  <c r="IP137" i="3"/>
  <c r="DM28" i="3"/>
  <c r="HH34" i="3"/>
  <c r="DB32" i="3"/>
  <c r="EG125" i="3"/>
  <c r="KV191" i="3"/>
  <c r="HX155" i="3"/>
  <c r="DG159" i="3"/>
  <c r="DU118" i="3"/>
  <c r="DT127" i="3"/>
  <c r="FU86" i="3"/>
  <c r="FD46" i="3"/>
  <c r="KF86" i="3"/>
  <c r="FT105" i="3"/>
  <c r="HH137" i="3"/>
  <c r="JT160" i="3"/>
  <c r="HZ94" i="3"/>
  <c r="FE131" i="3"/>
  <c r="FG79" i="3"/>
  <c r="FH93" i="3"/>
  <c r="DC125" i="3"/>
  <c r="HR150" i="3"/>
  <c r="DS52" i="3"/>
  <c r="FY177" i="3"/>
  <c r="HW36" i="3"/>
  <c r="HH115" i="3"/>
  <c r="GB106" i="3"/>
  <c r="DW155" i="3"/>
  <c r="HX128" i="3"/>
  <c r="KQ72" i="3"/>
  <c r="JU47" i="3"/>
  <c r="KW38" i="3"/>
  <c r="KE124" i="3"/>
  <c r="ID131" i="3"/>
  <c r="EB167" i="3"/>
  <c r="DN140" i="3"/>
  <c r="ID158" i="3"/>
  <c r="GI136" i="3"/>
  <c r="IQ40" i="3"/>
  <c r="FB79" i="3"/>
  <c r="IC149" i="3"/>
  <c r="DA114" i="3"/>
  <c r="JO149" i="3"/>
  <c r="ID90" i="3"/>
  <c r="HP39" i="3"/>
  <c r="HP88" i="3"/>
  <c r="KK101" i="3"/>
  <c r="EG77" i="3"/>
  <c r="CW153" i="3"/>
  <c r="IN86" i="3"/>
  <c r="GH151" i="3"/>
  <c r="DN127" i="3"/>
  <c r="IL83" i="3"/>
  <c r="KE31" i="3"/>
  <c r="EA59" i="3"/>
  <c r="KV63" i="3"/>
  <c r="IB70" i="3"/>
  <c r="DE106" i="3"/>
  <c r="JV41" i="3"/>
  <c r="DP178" i="3"/>
  <c r="KL153" i="3"/>
  <c r="FL98" i="3"/>
  <c r="IF56" i="3"/>
  <c r="IE43" i="3"/>
  <c r="IM116" i="3"/>
  <c r="HI29" i="3"/>
  <c r="KH100" i="3"/>
  <c r="IQ139" i="3"/>
  <c r="FT170" i="3"/>
  <c r="HW135" i="3"/>
  <c r="IM120" i="3"/>
  <c r="KU33" i="3"/>
  <c r="JU49" i="3"/>
  <c r="KI129" i="3"/>
  <c r="IP103" i="3"/>
  <c r="IL39" i="3"/>
  <c r="KD88" i="3"/>
  <c r="FL62" i="3"/>
  <c r="GM25" i="3"/>
  <c r="KS125" i="3"/>
  <c r="JM111" i="3"/>
  <c r="GG162" i="3"/>
  <c r="FU122" i="3"/>
  <c r="HP126" i="3"/>
  <c r="HO58" i="3"/>
  <c r="DG128" i="3"/>
  <c r="EH53" i="3"/>
  <c r="DD36" i="3"/>
  <c r="JQ55" i="3"/>
  <c r="KB144" i="3"/>
  <c r="JL104" i="3"/>
  <c r="GB122" i="3"/>
  <c r="KR151" i="3"/>
  <c r="HW80" i="3"/>
  <c r="IO43" i="3"/>
  <c r="HN36" i="3"/>
  <c r="FF170" i="3"/>
  <c r="DU142" i="3"/>
  <c r="IL80" i="3"/>
  <c r="DG42" i="3"/>
  <c r="KH104" i="3"/>
  <c r="KS155" i="3"/>
  <c r="FM126" i="3"/>
  <c r="DA132" i="3"/>
  <c r="GH32" i="3"/>
  <c r="GL60" i="3"/>
  <c r="JM32" i="3"/>
  <c r="GB160" i="3"/>
  <c r="IF151" i="3"/>
  <c r="JO91" i="3"/>
  <c r="EG203" i="3"/>
  <c r="KC70" i="3"/>
  <c r="EF126" i="3"/>
  <c r="FW153" i="3"/>
  <c r="DS45" i="3"/>
  <c r="DC140" i="3"/>
  <c r="IF39" i="3"/>
  <c r="FX147" i="3"/>
  <c r="HN159" i="3"/>
  <c r="ID63" i="3"/>
  <c r="IQ135" i="3"/>
  <c r="FR149" i="3"/>
  <c r="FC29" i="3"/>
  <c r="HM134" i="3"/>
  <c r="KG68" i="3"/>
  <c r="GB53" i="3"/>
  <c r="JN65" i="3"/>
  <c r="DT75" i="3"/>
  <c r="FU53" i="3"/>
  <c r="ID58" i="3"/>
  <c r="EF148" i="3"/>
  <c r="FB56" i="3"/>
  <c r="FL27" i="3"/>
  <c r="EC156" i="3"/>
  <c r="ED68" i="3"/>
  <c r="IR48" i="3"/>
  <c r="DN152" i="3"/>
  <c r="EH130" i="3"/>
  <c r="HX57" i="3"/>
  <c r="DA122" i="3"/>
  <c r="HI153" i="3"/>
  <c r="EB75" i="3"/>
  <c r="DM56" i="3"/>
  <c r="JV120" i="3"/>
  <c r="IR35" i="3"/>
  <c r="DD140" i="3"/>
  <c r="EA95" i="3"/>
  <c r="HN97" i="3"/>
  <c r="DP90" i="3"/>
  <c r="KL39" i="3"/>
  <c r="HG121" i="3"/>
  <c r="CY43" i="3"/>
  <c r="DN145" i="3"/>
  <c r="HG167" i="3"/>
  <c r="KD64" i="3"/>
  <c r="FC83" i="3"/>
  <c r="FL149" i="3"/>
  <c r="DV109" i="3"/>
  <c r="DM92" i="3"/>
  <c r="FY138" i="3"/>
  <c r="KW80" i="3"/>
  <c r="KU155" i="3"/>
  <c r="KF122" i="3"/>
  <c r="HN40" i="3"/>
  <c r="IP109" i="3"/>
  <c r="HI48" i="3"/>
  <c r="IQ80" i="3"/>
  <c r="EG43" i="3"/>
  <c r="IF110" i="3"/>
  <c r="FH48" i="3"/>
  <c r="IE31" i="3"/>
  <c r="JS92" i="3"/>
  <c r="FH68" i="3"/>
  <c r="EH39" i="3"/>
  <c r="ED95" i="3"/>
  <c r="HM151" i="3"/>
  <c r="JP140" i="3"/>
  <c r="JL155" i="3"/>
  <c r="IN38" i="3"/>
  <c r="KB69" i="3"/>
  <c r="FC143" i="3"/>
  <c r="DR55" i="3"/>
  <c r="DE78" i="3"/>
  <c r="IQ75" i="3"/>
  <c r="DS168" i="3"/>
  <c r="KG133" i="3"/>
  <c r="HJ91" i="3"/>
  <c r="DU140" i="3"/>
  <c r="JP162" i="3"/>
  <c r="EB132" i="3"/>
  <c r="KQ170" i="3"/>
  <c r="HN57" i="3"/>
  <c r="JR161" i="3"/>
  <c r="GB108" i="3"/>
  <c r="FD139" i="3"/>
  <c r="HY107" i="3"/>
  <c r="KT29" i="3"/>
  <c r="DN158" i="3"/>
  <c r="HM115" i="3"/>
  <c r="DQ71" i="3"/>
  <c r="EC68" i="3"/>
  <c r="IC139" i="3"/>
  <c r="KL70" i="3"/>
  <c r="HK68" i="3"/>
  <c r="JL89" i="3"/>
  <c r="DW133" i="3"/>
  <c r="IC195" i="3"/>
  <c r="KC133" i="3"/>
  <c r="FS184" i="3"/>
  <c r="EG148" i="3"/>
  <c r="FZ181" i="3"/>
  <c r="JR48" i="3"/>
  <c r="IA99" i="3"/>
  <c r="DG120" i="3"/>
  <c r="CW85" i="3"/>
  <c r="FX28" i="3"/>
  <c r="KS160" i="3"/>
  <c r="CY142" i="3"/>
  <c r="FD48" i="3"/>
  <c r="IG156" i="3"/>
  <c r="IL134" i="3"/>
  <c r="FD118" i="3"/>
  <c r="DE104" i="3"/>
  <c r="FF48" i="3"/>
  <c r="IB145" i="3"/>
  <c r="HP151" i="3"/>
  <c r="KS148" i="3"/>
  <c r="GG83" i="3"/>
  <c r="HK91" i="3"/>
  <c r="HW109" i="3"/>
  <c r="DR77" i="3"/>
  <c r="FV31" i="3"/>
  <c r="FD70" i="3"/>
  <c r="GA93" i="3"/>
  <c r="KW177" i="3"/>
  <c r="HK60" i="3"/>
  <c r="CZ159" i="3"/>
  <c r="FH178" i="3"/>
  <c r="JM51" i="3"/>
  <c r="DN128" i="3"/>
  <c r="DA131" i="3"/>
  <c r="IP45" i="3"/>
  <c r="KP51" i="3"/>
  <c r="FI72" i="3"/>
  <c r="IP47" i="3"/>
  <c r="HR155" i="3"/>
  <c r="HH36" i="3"/>
  <c r="DS59" i="3"/>
  <c r="HJ155" i="3"/>
  <c r="FB76" i="3"/>
  <c r="ED32" i="3"/>
  <c r="HW143" i="3"/>
  <c r="HI103" i="3"/>
  <c r="HP64" i="3"/>
  <c r="KB53" i="3"/>
  <c r="GJ109" i="3"/>
  <c r="GK114" i="3"/>
  <c r="JS40" i="3"/>
  <c r="KC48" i="3"/>
  <c r="IC130" i="3"/>
  <c r="IK63" i="3"/>
  <c r="CX36" i="3"/>
  <c r="HP51" i="3"/>
  <c r="IE65" i="3"/>
  <c r="KK139" i="3"/>
  <c r="DG27" i="3"/>
  <c r="DF87" i="3"/>
  <c r="EF101" i="3"/>
  <c r="KD158" i="3"/>
  <c r="DV152" i="3"/>
  <c r="IB131" i="3"/>
  <c r="HW96" i="3"/>
  <c r="EC34" i="3"/>
  <c r="KQ78" i="3"/>
  <c r="CS139" i="3"/>
  <c r="DQ110" i="3"/>
  <c r="EF38" i="3"/>
  <c r="FI107" i="3"/>
  <c r="JO123" i="3"/>
  <c r="IG41" i="3"/>
  <c r="KM126" i="3"/>
  <c r="IL44" i="3"/>
  <c r="FT38" i="3"/>
  <c r="DA96" i="3"/>
  <c r="IL161" i="3"/>
  <c r="FB90" i="3"/>
  <c r="FR62" i="3"/>
  <c r="FZ149" i="3"/>
  <c r="GJ44" i="3"/>
  <c r="KL151" i="3"/>
  <c r="KW127" i="3"/>
  <c r="HM106" i="3"/>
  <c r="ID59" i="3"/>
  <c r="FB28" i="3"/>
  <c r="DQ53" i="3"/>
  <c r="FY148" i="3"/>
  <c r="DU109" i="3"/>
  <c r="JM162" i="3"/>
  <c r="EB164" i="3"/>
  <c r="IP92" i="3"/>
  <c r="HJ128" i="3"/>
  <c r="DB55" i="3"/>
  <c r="FE126" i="3"/>
  <c r="DP39" i="3"/>
  <c r="KR142" i="3"/>
  <c r="IA80" i="3"/>
  <c r="DS63" i="3"/>
  <c r="KK147" i="3"/>
  <c r="IM39" i="3"/>
  <c r="HM48" i="3"/>
  <c r="DO50" i="3"/>
  <c r="KP152" i="3"/>
  <c r="FE109" i="3"/>
  <c r="CZ31" i="3"/>
  <c r="GF147" i="3"/>
  <c r="FG143" i="3"/>
  <c r="KR38" i="3"/>
  <c r="FK142" i="3"/>
  <c r="KF109" i="3"/>
  <c r="JO96" i="3"/>
  <c r="EB123" i="3"/>
  <c r="DS76" i="3"/>
  <c r="DC67" i="3"/>
  <c r="ED116" i="3"/>
  <c r="JS117" i="3"/>
  <c r="FR119" i="3"/>
  <c r="CZ49" i="3"/>
  <c r="HL106" i="3"/>
  <c r="DB75" i="3"/>
  <c r="DC150" i="3"/>
  <c r="KC151" i="3"/>
  <c r="EH136" i="3"/>
  <c r="IB136" i="3"/>
  <c r="DR135" i="3"/>
  <c r="EB120" i="3"/>
  <c r="IE109" i="3"/>
  <c r="HT165" i="3"/>
  <c r="GC113" i="3"/>
  <c r="HN47" i="3"/>
  <c r="DF93" i="3"/>
  <c r="JO67" i="3"/>
  <c r="HW155" i="3"/>
  <c r="KB124" i="3"/>
  <c r="KU94" i="3"/>
  <c r="JU36" i="3"/>
  <c r="HP116" i="3"/>
  <c r="IE128" i="3"/>
  <c r="FV114" i="3"/>
  <c r="HM84" i="3"/>
  <c r="KV61" i="3"/>
  <c r="DC137" i="3"/>
  <c r="EE127" i="3"/>
  <c r="EA105" i="3"/>
  <c r="DM78" i="3"/>
  <c r="IK25" i="3"/>
  <c r="FW85" i="3"/>
  <c r="ID129" i="3"/>
  <c r="DV95" i="3"/>
  <c r="HQ161" i="3"/>
  <c r="DQ87" i="3"/>
  <c r="KC118" i="3"/>
  <c r="IE158" i="3"/>
  <c r="KL128" i="3"/>
  <c r="IN138" i="3"/>
  <c r="DX171" i="3"/>
  <c r="HP105" i="3"/>
  <c r="FU129" i="3"/>
  <c r="HY28" i="3"/>
  <c r="KH132" i="3"/>
  <c r="DG112" i="3"/>
  <c r="ID99" i="3"/>
  <c r="GI53" i="3"/>
  <c r="DM97" i="3"/>
  <c r="HZ119" i="3"/>
  <c r="HZ27" i="3"/>
  <c r="GG105" i="3"/>
  <c r="FV80" i="3"/>
  <c r="FR130" i="3"/>
  <c r="KV105" i="3"/>
  <c r="FS136" i="3"/>
  <c r="IH128" i="3"/>
  <c r="DR155" i="3"/>
  <c r="IF164" i="3"/>
  <c r="KW104" i="3"/>
  <c r="EH145" i="3"/>
  <c r="HZ25" i="3"/>
  <c r="KT136" i="3"/>
  <c r="DD65" i="3"/>
  <c r="KL145" i="3"/>
  <c r="DH127" i="3"/>
  <c r="KB76" i="3"/>
  <c r="GF139" i="3"/>
  <c r="IA70" i="3"/>
  <c r="FL69" i="3"/>
  <c r="FJ47" i="3"/>
  <c r="DM106" i="3"/>
  <c r="KC107" i="3"/>
  <c r="HJ67" i="3"/>
  <c r="EA96" i="3"/>
  <c r="KR34" i="3"/>
  <c r="DT131" i="3"/>
  <c r="DM90" i="3"/>
  <c r="HQ127" i="3"/>
  <c r="JP113" i="3"/>
  <c r="IQ142" i="3"/>
  <c r="EA164" i="3"/>
  <c r="CW118" i="3"/>
  <c r="IR137" i="3"/>
  <c r="FW121" i="3"/>
  <c r="CY144" i="3"/>
  <c r="DT141" i="3"/>
  <c r="DV53" i="3"/>
  <c r="FD123" i="3"/>
  <c r="GI102" i="3"/>
  <c r="HP63" i="3"/>
  <c r="EB43" i="3"/>
  <c r="KF72" i="3"/>
  <c r="ID66" i="3"/>
  <c r="FJ134" i="3"/>
  <c r="FY72" i="3"/>
  <c r="JT108" i="3"/>
  <c r="KV103" i="3"/>
  <c r="GF76" i="3"/>
  <c r="HG143" i="3"/>
  <c r="DW52" i="3"/>
  <c r="GC136" i="3"/>
  <c r="IK78" i="3"/>
  <c r="KD91" i="3"/>
  <c r="HH117" i="3"/>
  <c r="KG26" i="3"/>
  <c r="JM152" i="3"/>
  <c r="DG32" i="3"/>
  <c r="KF154" i="3"/>
  <c r="DO115" i="3"/>
  <c r="GK50" i="3"/>
  <c r="KH150" i="3"/>
  <c r="JN42" i="3"/>
  <c r="FZ51" i="3"/>
  <c r="HM64" i="3"/>
  <c r="FL101" i="3"/>
  <c r="JU51" i="3"/>
  <c r="HP50" i="3"/>
  <c r="KK103" i="3"/>
  <c r="KQ107" i="3"/>
  <c r="KF124" i="3"/>
  <c r="DS128" i="3"/>
  <c r="IP54" i="3"/>
  <c r="IN135" i="3"/>
  <c r="FJ153" i="3"/>
  <c r="KP150" i="3"/>
  <c r="FD75" i="3"/>
  <c r="KW92" i="3"/>
  <c r="EF154" i="3"/>
  <c r="IC79" i="3"/>
  <c r="IE42" i="3"/>
  <c r="FR88" i="3"/>
  <c r="JW122" i="3"/>
  <c r="FY29" i="3"/>
  <c r="DH150" i="3"/>
  <c r="EF98" i="3"/>
  <c r="FS52" i="3"/>
  <c r="HL163" i="3"/>
  <c r="KJ87" i="3"/>
  <c r="DV135" i="3"/>
  <c r="FJ120" i="3"/>
  <c r="KV92" i="3"/>
  <c r="EF67" i="3"/>
  <c r="DE135" i="3"/>
  <c r="FX51" i="3"/>
  <c r="DF147" i="3"/>
  <c r="FI67" i="3"/>
  <c r="IN125" i="3"/>
  <c r="KP44" i="3"/>
  <c r="HZ157" i="3"/>
  <c r="JR59" i="3"/>
  <c r="DM48" i="3"/>
  <c r="DR99" i="3"/>
  <c r="JR25" i="3"/>
  <c r="FI103" i="3"/>
  <c r="FG110" i="3"/>
  <c r="JL142" i="3"/>
  <c r="IO140" i="3"/>
  <c r="DT77" i="3"/>
  <c r="JV118" i="3"/>
  <c r="FE39" i="3"/>
  <c r="FE182" i="3"/>
  <c r="HG86" i="3"/>
  <c r="DC176" i="3"/>
  <c r="EH67" i="3"/>
  <c r="IA40" i="3"/>
  <c r="HI126" i="3"/>
  <c r="KH57" i="3"/>
  <c r="FE26" i="3"/>
  <c r="ED48" i="3"/>
  <c r="KG85" i="3"/>
  <c r="EA143" i="3"/>
  <c r="GL53" i="3"/>
  <c r="IO137" i="3"/>
  <c r="KK44" i="3"/>
  <c r="FT79" i="3"/>
  <c r="GM79" i="3"/>
  <c r="JL119" i="3"/>
  <c r="GJ67" i="3"/>
  <c r="EA60" i="3"/>
  <c r="KT40" i="3"/>
  <c r="IR116" i="3"/>
  <c r="KW72" i="3"/>
  <c r="JQ81" i="3"/>
  <c r="FU26" i="3"/>
  <c r="KM149" i="3"/>
  <c r="KJ157" i="3"/>
  <c r="HK41" i="3"/>
  <c r="FJ124" i="3"/>
  <c r="FR41" i="3"/>
  <c r="KV108" i="3"/>
  <c r="KS95" i="3"/>
  <c r="FT29" i="3"/>
  <c r="IQ51" i="3"/>
  <c r="FK39" i="3"/>
  <c r="FC61" i="3"/>
  <c r="ID54" i="3"/>
  <c r="DS78" i="3"/>
  <c r="HJ56" i="3"/>
  <c r="DW91" i="3"/>
  <c r="FG118" i="3"/>
  <c r="FD164" i="3"/>
  <c r="IR33" i="3"/>
  <c r="FI47" i="3"/>
  <c r="DW34" i="3"/>
  <c r="DM121" i="3"/>
  <c r="IG71" i="3"/>
  <c r="HL113" i="3"/>
  <c r="CZ59" i="3"/>
  <c r="EB156" i="3"/>
  <c r="IM90" i="3"/>
  <c r="HP124" i="3"/>
  <c r="JP42" i="3"/>
  <c r="HI26" i="3"/>
  <c r="FJ68" i="3"/>
  <c r="JQ107" i="3"/>
  <c r="JV62" i="3"/>
  <c r="DX121" i="3"/>
  <c r="FT136" i="3"/>
  <c r="KK50" i="3"/>
  <c r="JM122" i="3"/>
  <c r="KD30" i="3"/>
  <c r="IF70" i="3"/>
  <c r="KF96" i="3"/>
  <c r="JL99" i="3"/>
  <c r="JQ128" i="3"/>
  <c r="FX79" i="3"/>
  <c r="EG68" i="3"/>
  <c r="DC112" i="3"/>
  <c r="FU138" i="3"/>
  <c r="HJ25" i="3"/>
  <c r="FD39" i="3"/>
  <c r="HZ139" i="3"/>
  <c r="HQ67" i="3"/>
  <c r="GG82" i="3"/>
  <c r="HI112" i="3"/>
  <c r="JP116" i="3"/>
  <c r="FM128" i="3"/>
  <c r="HO88" i="3"/>
  <c r="IH190" i="3"/>
  <c r="KH124" i="3"/>
  <c r="CY155" i="3"/>
  <c r="CZ170" i="3"/>
  <c r="IE125" i="3"/>
  <c r="KS78" i="3"/>
  <c r="FS88" i="3"/>
  <c r="DR150" i="3"/>
  <c r="HZ75" i="3"/>
  <c r="DN167" i="3"/>
  <c r="FW160" i="3"/>
  <c r="FW39" i="3"/>
  <c r="KP32" i="3"/>
  <c r="CX102" i="3"/>
  <c r="FD145" i="3"/>
  <c r="DC145" i="3"/>
  <c r="KC164" i="3"/>
  <c r="GH136" i="3"/>
  <c r="DE96" i="3"/>
  <c r="IM44" i="3"/>
  <c r="KT52" i="3"/>
  <c r="IR42" i="3"/>
  <c r="HO133" i="3"/>
  <c r="HM127" i="3"/>
  <c r="KJ139" i="3"/>
  <c r="IB163" i="3"/>
  <c r="KF178" i="3"/>
  <c r="KF98" i="3"/>
  <c r="FS43" i="3"/>
  <c r="KR81" i="3"/>
  <c r="FK93" i="3"/>
  <c r="IB106" i="3"/>
  <c r="ED90" i="3"/>
  <c r="JQ91" i="3"/>
  <c r="FC93" i="3"/>
  <c r="FV127" i="3"/>
  <c r="FX132" i="3"/>
  <c r="GM120" i="3"/>
  <c r="FK172" i="3"/>
  <c r="FG59" i="3"/>
  <c r="FF136" i="3"/>
  <c r="DD126" i="3"/>
  <c r="DX130" i="3"/>
  <c r="IM60" i="3"/>
  <c r="KJ143" i="3"/>
  <c r="EH96" i="3"/>
  <c r="DQ119" i="3"/>
  <c r="HP56" i="3"/>
  <c r="FL25" i="3"/>
  <c r="IC124" i="3"/>
  <c r="DB140" i="3"/>
  <c r="DE166" i="3"/>
  <c r="HY39" i="3"/>
  <c r="FD122" i="3"/>
  <c r="HN77" i="3"/>
  <c r="KQ35" i="3"/>
  <c r="HP119" i="3"/>
  <c r="HG77" i="3"/>
  <c r="GJ66" i="3"/>
  <c r="KF42" i="3"/>
  <c r="CW72" i="3"/>
  <c r="KJ68" i="3"/>
  <c r="FV95" i="3"/>
  <c r="JR125" i="3"/>
  <c r="IO104" i="3"/>
  <c r="EE56" i="3"/>
  <c r="DQ27" i="3"/>
  <c r="CZ71" i="3"/>
  <c r="KR97" i="3"/>
  <c r="IO47" i="3"/>
  <c r="HN102" i="3"/>
  <c r="FK43" i="3"/>
  <c r="FL150" i="3"/>
  <c r="EA55" i="3"/>
  <c r="GL141" i="3"/>
  <c r="HJ87" i="3"/>
  <c r="JL48" i="3"/>
  <c r="KB40" i="3"/>
  <c r="FG152" i="3"/>
  <c r="GB90" i="3"/>
  <c r="GK76" i="3"/>
  <c r="HX40" i="3"/>
  <c r="FY65" i="3"/>
  <c r="FR49" i="3"/>
  <c r="FZ27" i="3"/>
  <c r="IE190" i="3"/>
  <c r="HH40" i="3"/>
  <c r="FU42" i="3"/>
  <c r="FK66" i="3"/>
  <c r="FT89" i="3"/>
  <c r="HK77" i="3"/>
  <c r="DV96" i="3"/>
  <c r="DP148" i="3"/>
  <c r="EG155" i="3"/>
  <c r="CZ123" i="3"/>
  <c r="IR56" i="3"/>
  <c r="FV131" i="3"/>
  <c r="JL115" i="3"/>
  <c r="JU114" i="3"/>
  <c r="GL131" i="3"/>
  <c r="GF104" i="3"/>
  <c r="DU84" i="3"/>
  <c r="KF89" i="3"/>
  <c r="HR164" i="3"/>
  <c r="IR51" i="3"/>
  <c r="IQ117" i="3"/>
  <c r="KK125" i="3"/>
  <c r="DU194" i="3"/>
  <c r="FJ146" i="3"/>
  <c r="CW30" i="3"/>
  <c r="HT173" i="3"/>
  <c r="DT122" i="3"/>
  <c r="DF117" i="3"/>
  <c r="IC137" i="3"/>
  <c r="KG95" i="3"/>
  <c r="DS43" i="3"/>
  <c r="EB146" i="3"/>
  <c r="IL71" i="3"/>
  <c r="HW156" i="3"/>
  <c r="HG156" i="3"/>
  <c r="GB42" i="3"/>
  <c r="FY147" i="3"/>
  <c r="JQ66" i="3"/>
  <c r="IR174" i="3"/>
  <c r="GG116" i="3"/>
  <c r="IF163" i="3"/>
  <c r="JU140" i="3"/>
  <c r="IO84" i="3"/>
  <c r="FS58" i="3"/>
  <c r="FU90" i="3"/>
  <c r="IL77" i="3"/>
  <c r="FG47" i="3"/>
  <c r="DX159" i="3"/>
  <c r="JT101" i="3"/>
  <c r="KU104" i="3"/>
  <c r="KD72" i="3"/>
  <c r="KW107" i="3"/>
  <c r="IM57" i="3"/>
  <c r="JT56" i="3"/>
  <c r="HK156" i="3"/>
  <c r="EH83" i="3"/>
  <c r="KQ48" i="3"/>
  <c r="GJ72" i="3"/>
  <c r="FU148" i="3"/>
  <c r="KT108" i="3"/>
  <c r="KW45" i="3"/>
  <c r="FZ145" i="3"/>
  <c r="DO87" i="3"/>
  <c r="IM27" i="3"/>
  <c r="HZ135" i="3"/>
  <c r="FJ138" i="3"/>
  <c r="JN56" i="3"/>
  <c r="KH117" i="3"/>
  <c r="IE97" i="3"/>
  <c r="FF125" i="3"/>
  <c r="IC66" i="3"/>
  <c r="CW51" i="3"/>
  <c r="DB56" i="3"/>
  <c r="HM138" i="3"/>
  <c r="KK52" i="3"/>
  <c r="FD28" i="3"/>
  <c r="IE62" i="3"/>
  <c r="DO101" i="3"/>
  <c r="HW93" i="3"/>
  <c r="EA135" i="3"/>
  <c r="GM178" i="3"/>
  <c r="KG140" i="3"/>
  <c r="IH166" i="3"/>
  <c r="FY132" i="3"/>
  <c r="KL136" i="3"/>
  <c r="FK134" i="3"/>
  <c r="FC156" i="3"/>
  <c r="HY139" i="3"/>
  <c r="KL166" i="3"/>
  <c r="FS59" i="3"/>
  <c r="DM124" i="3"/>
  <c r="GL63" i="3"/>
  <c r="JM80" i="3"/>
  <c r="FB126" i="3"/>
  <c r="DQ147" i="3"/>
  <c r="KJ123" i="3"/>
  <c r="EG65" i="3"/>
  <c r="DA39" i="3"/>
  <c r="DG71" i="3"/>
  <c r="JN147" i="3"/>
  <c r="JO79" i="3"/>
  <c r="KV157" i="3"/>
  <c r="DQ96" i="3"/>
  <c r="ED170" i="3"/>
  <c r="FX39" i="3"/>
  <c r="KT132" i="3"/>
  <c r="FC58" i="3"/>
  <c r="KK57" i="3"/>
  <c r="HK154" i="3"/>
  <c r="KL116" i="3"/>
  <c r="GK130" i="3"/>
  <c r="IP152" i="3"/>
  <c r="GK150" i="3"/>
  <c r="HX120" i="3"/>
  <c r="IB161" i="3"/>
  <c r="FY88" i="3"/>
  <c r="KS159" i="3"/>
  <c r="FV83" i="3"/>
  <c r="FH140" i="3"/>
  <c r="DE148" i="3"/>
  <c r="HW117" i="3"/>
  <c r="FB83" i="3"/>
  <c r="ED77" i="3"/>
  <c r="ID149" i="3"/>
  <c r="DE143" i="3"/>
  <c r="GF129" i="3"/>
  <c r="DU169" i="3"/>
  <c r="JU124" i="3"/>
  <c r="KG145" i="3"/>
  <c r="IR134" i="3"/>
  <c r="FV87" i="3"/>
  <c r="KC69" i="3"/>
  <c r="DR71" i="3"/>
  <c r="HP85" i="3"/>
  <c r="DS127" i="3"/>
  <c r="FZ77" i="3"/>
  <c r="KM113" i="3"/>
  <c r="KE50" i="3"/>
  <c r="HO122" i="3"/>
  <c r="GI105" i="3"/>
  <c r="IN141" i="3"/>
  <c r="DQ163" i="3"/>
  <c r="KU90" i="3"/>
  <c r="II182" i="3"/>
  <c r="HJ84" i="3"/>
  <c r="JN120" i="3"/>
  <c r="IA109" i="3"/>
  <c r="KP102" i="3"/>
  <c r="DR59" i="3"/>
  <c r="DT83" i="3"/>
  <c r="JO30" i="3"/>
  <c r="HN44" i="3"/>
  <c r="KR149" i="3"/>
  <c r="KL167" i="3"/>
  <c r="KP35" i="3"/>
  <c r="FD50" i="3"/>
  <c r="CY105" i="3"/>
  <c r="IO149" i="3"/>
  <c r="HQ49" i="3"/>
  <c r="GI93" i="3"/>
  <c r="FH158" i="3"/>
  <c r="IC46" i="3"/>
  <c r="FG31" i="3"/>
  <c r="HZ104" i="3"/>
  <c r="FC139" i="3"/>
  <c r="DU123" i="3"/>
  <c r="JR79" i="3"/>
  <c r="IB75" i="3"/>
  <c r="EE161" i="3"/>
  <c r="IB66" i="3"/>
  <c r="JQ88" i="3"/>
  <c r="GA139" i="3"/>
  <c r="FY96" i="3"/>
  <c r="KS84" i="3"/>
  <c r="HO106" i="3"/>
  <c r="CW66" i="3"/>
  <c r="GC118" i="3"/>
  <c r="DP33" i="3"/>
  <c r="HM122" i="3"/>
  <c r="FH168" i="3"/>
  <c r="DN35" i="3"/>
  <c r="GM167" i="3"/>
  <c r="KD33" i="3"/>
  <c r="HK151" i="3"/>
  <c r="IB83" i="3"/>
  <c r="GK135" i="3"/>
  <c r="KK170" i="3"/>
  <c r="KK150" i="3"/>
  <c r="KQ138" i="3"/>
  <c r="JR143" i="3"/>
  <c r="KF100" i="3"/>
  <c r="FE134" i="3"/>
  <c r="KV80" i="3"/>
  <c r="DQ62" i="3"/>
  <c r="FD81" i="3"/>
  <c r="IG117" i="3"/>
  <c r="DV54" i="3"/>
  <c r="JT43" i="3"/>
  <c r="HM71" i="3"/>
  <c r="KU68" i="3"/>
  <c r="HP121" i="3"/>
  <c r="DS125" i="3"/>
  <c r="DQ121" i="3"/>
  <c r="DA95" i="3"/>
  <c r="JV104" i="3"/>
  <c r="GJ158" i="3"/>
  <c r="DY174" i="3"/>
  <c r="HX148" i="3"/>
  <c r="EC61" i="3"/>
  <c r="HM52" i="3"/>
  <c r="FG115" i="3"/>
  <c r="HG147" i="3"/>
  <c r="FI119" i="3"/>
  <c r="IN25" i="3"/>
  <c r="GG120" i="3"/>
  <c r="KB65" i="3"/>
  <c r="HU166" i="3"/>
  <c r="GB139" i="3"/>
  <c r="IG110" i="3"/>
  <c r="IK47" i="3"/>
  <c r="HQ39" i="3"/>
  <c r="FT47" i="3"/>
  <c r="FX99" i="3"/>
  <c r="DB108" i="3"/>
  <c r="KG75" i="3"/>
  <c r="JN40" i="3"/>
  <c r="FT82" i="3"/>
  <c r="DP53" i="3"/>
  <c r="EH87" i="3"/>
  <c r="IQ62" i="3"/>
  <c r="GJ118" i="3"/>
  <c r="CX107" i="3"/>
  <c r="KE39" i="3"/>
  <c r="KC156" i="3"/>
  <c r="DP80" i="3"/>
  <c r="DF34" i="3"/>
  <c r="JQ41" i="3"/>
  <c r="CY139" i="3"/>
  <c r="KE71" i="3"/>
  <c r="DE40" i="3"/>
  <c r="DW40" i="3"/>
  <c r="FG45" i="3"/>
  <c r="CY119" i="3"/>
  <c r="EE60" i="3"/>
  <c r="DU66" i="3"/>
  <c r="KB31" i="3"/>
  <c r="GJ99" i="3"/>
  <c r="DU127" i="3"/>
  <c r="FS95" i="3"/>
  <c r="FY30" i="3"/>
  <c r="EF115" i="3"/>
  <c r="EG158" i="3"/>
  <c r="IP131" i="3"/>
  <c r="EG81" i="3"/>
  <c r="DS130" i="3"/>
  <c r="DM84" i="3"/>
  <c r="DU46" i="3"/>
  <c r="KS104" i="3"/>
  <c r="EH178" i="3"/>
  <c r="DA69" i="3"/>
  <c r="HG29" i="3"/>
  <c r="IB117" i="3"/>
  <c r="KT114" i="3"/>
  <c r="KV51" i="3"/>
  <c r="HI82" i="3"/>
  <c r="KD161" i="3"/>
  <c r="EG110" i="3"/>
  <c r="IL88" i="3"/>
  <c r="HH119" i="3"/>
  <c r="EB50" i="3"/>
  <c r="HI162" i="3"/>
  <c r="HI146" i="3"/>
  <c r="ED101" i="3"/>
  <c r="FZ118" i="3"/>
  <c r="JR66" i="3"/>
  <c r="GK121" i="3"/>
  <c r="KI140" i="3"/>
  <c r="FF45" i="3"/>
  <c r="HX127" i="3"/>
  <c r="FY141" i="3"/>
  <c r="DE56" i="3"/>
  <c r="GF127" i="3"/>
  <c r="JO140" i="3"/>
  <c r="JM163" i="3"/>
  <c r="FG99" i="3"/>
  <c r="DX126" i="3"/>
  <c r="HP71" i="3"/>
  <c r="JP78" i="3"/>
  <c r="HP35" i="3"/>
  <c r="DN63" i="3"/>
  <c r="JN27" i="3"/>
  <c r="EC58" i="3"/>
  <c r="EH31" i="3"/>
  <c r="HL112" i="3"/>
  <c r="DP83" i="3"/>
  <c r="DP54" i="3"/>
  <c r="EB87" i="3"/>
  <c r="HH114" i="3"/>
  <c r="HZ187" i="3"/>
  <c r="DD52" i="3"/>
  <c r="ID152" i="3"/>
  <c r="GF30" i="3"/>
  <c r="IG108" i="3"/>
  <c r="KD26" i="3"/>
  <c r="DT140" i="3"/>
  <c r="FC127" i="3"/>
  <c r="GH159" i="3"/>
  <c r="EF79" i="3"/>
  <c r="DC159" i="3"/>
  <c r="IR160" i="3"/>
  <c r="IF144" i="3"/>
  <c r="JR150" i="3"/>
  <c r="JL27" i="3"/>
  <c r="FH154" i="3"/>
  <c r="GK101" i="3"/>
  <c r="GK149" i="3"/>
  <c r="GB167" i="3"/>
  <c r="KS114" i="3"/>
  <c r="KB117" i="3"/>
  <c r="EF57" i="3"/>
  <c r="CX63" i="3"/>
  <c r="FK162" i="3"/>
  <c r="JL90" i="3"/>
  <c r="IN111" i="3"/>
  <c r="GH158" i="3"/>
  <c r="GA105" i="3"/>
  <c r="HX54" i="3"/>
  <c r="JW155" i="3"/>
  <c r="FD44" i="3"/>
  <c r="CX159" i="3"/>
  <c r="IP49" i="3"/>
  <c r="HY149" i="3"/>
  <c r="FS167" i="3"/>
  <c r="JN83" i="3"/>
  <c r="FB53" i="3"/>
  <c r="KV85" i="3"/>
  <c r="KJ84" i="3"/>
  <c r="FL113" i="3"/>
  <c r="EB98" i="3"/>
  <c r="FB60" i="3"/>
  <c r="DE57" i="3"/>
  <c r="JT92" i="3"/>
  <c r="FR118" i="3"/>
  <c r="HO128" i="3"/>
  <c r="CW83" i="3"/>
  <c r="ED149" i="3"/>
  <c r="FY139" i="3"/>
  <c r="KR107" i="3"/>
  <c r="DM161" i="3"/>
  <c r="KQ126" i="3"/>
  <c r="DO138" i="3"/>
  <c r="FV128" i="3"/>
  <c r="JQ135" i="3"/>
  <c r="DO151" i="3"/>
  <c r="FB164" i="3"/>
  <c r="FK102" i="3"/>
  <c r="GF48" i="3"/>
  <c r="HQ145" i="3"/>
  <c r="KP71" i="3"/>
  <c r="FU91" i="3"/>
  <c r="EA81" i="3"/>
  <c r="GH129" i="3"/>
  <c r="IQ131" i="3"/>
  <c r="CR147" i="3"/>
  <c r="GG153" i="3"/>
  <c r="KH48" i="3"/>
  <c r="FR32" i="3"/>
  <c r="CW49" i="3"/>
  <c r="KJ98" i="3"/>
  <c r="KU138" i="3"/>
  <c r="CY117" i="3"/>
  <c r="FC111" i="3"/>
  <c r="FZ123" i="3"/>
  <c r="FW75" i="3"/>
  <c r="DG163" i="3"/>
  <c r="JL118" i="3"/>
  <c r="IG161" i="3"/>
  <c r="DV69" i="3"/>
  <c r="KE26" i="3"/>
  <c r="DG115" i="3"/>
  <c r="FX97" i="3"/>
  <c r="IQ86" i="3"/>
  <c r="FV168" i="3"/>
  <c r="FE60" i="3"/>
  <c r="DF142" i="3"/>
  <c r="DQ86" i="3"/>
  <c r="EE50" i="3"/>
  <c r="IE174" i="3"/>
  <c r="KC85" i="3"/>
  <c r="KH135" i="3"/>
  <c r="HW79" i="3"/>
  <c r="JS68" i="3"/>
  <c r="GB33" i="3"/>
  <c r="JN76" i="3"/>
  <c r="CW36" i="3"/>
  <c r="DR110" i="3"/>
  <c r="FU38" i="3"/>
  <c r="EE33" i="3"/>
  <c r="JW161" i="3"/>
  <c r="FG58" i="3"/>
  <c r="HG28" i="3"/>
  <c r="KL130" i="3"/>
  <c r="HJ64" i="3"/>
  <c r="KQ98" i="3"/>
  <c r="DA108" i="3"/>
  <c r="FE56" i="3"/>
  <c r="IK30" i="3"/>
  <c r="FZ47" i="3"/>
  <c r="GA32" i="3"/>
  <c r="JM145" i="3"/>
  <c r="IR96" i="3"/>
  <c r="IC101" i="3"/>
  <c r="IN151" i="3"/>
  <c r="HX95" i="3"/>
  <c r="JS150" i="3"/>
  <c r="EC124" i="3"/>
  <c r="EC173" i="3"/>
  <c r="DX163" i="3"/>
  <c r="IO115" i="3"/>
  <c r="IM56" i="3"/>
  <c r="KW124" i="3"/>
  <c r="DO28" i="3"/>
  <c r="KC31" i="3"/>
  <c r="JN108" i="3"/>
  <c r="HK102" i="3"/>
  <c r="EB100" i="3"/>
  <c r="HG26" i="3"/>
  <c r="DG166" i="3"/>
  <c r="DB126" i="3"/>
  <c r="FW76" i="3"/>
  <c r="IG154" i="3"/>
  <c r="IR89" i="3"/>
  <c r="FU32" i="3"/>
  <c r="GH26" i="3"/>
  <c r="FH133" i="3"/>
  <c r="JN172" i="3"/>
  <c r="IF147" i="3"/>
  <c r="HL43" i="3"/>
  <c r="KW66" i="3"/>
  <c r="DP133" i="3"/>
  <c r="KB159" i="3"/>
  <c r="IG145" i="3"/>
  <c r="KW55" i="3"/>
  <c r="KT50" i="3"/>
  <c r="HP149" i="3"/>
  <c r="KI78" i="3"/>
  <c r="HO97" i="3"/>
  <c r="GD174" i="3"/>
  <c r="FF42" i="3"/>
  <c r="DD148" i="3"/>
  <c r="DB189" i="3"/>
  <c r="HI174" i="3"/>
  <c r="IM124" i="3"/>
  <c r="FI144" i="3"/>
  <c r="FV150" i="3"/>
  <c r="DM205" i="3"/>
  <c r="DD179" i="3"/>
  <c r="HG68" i="3"/>
  <c r="FE153" i="3"/>
  <c r="DB95" i="3"/>
  <c r="KE38" i="3"/>
  <c r="IC38" i="3"/>
  <c r="ID71" i="3"/>
  <c r="DO58" i="3"/>
  <c r="HZ145" i="3"/>
  <c r="GG54" i="3"/>
  <c r="CR165" i="3"/>
  <c r="GA97" i="3"/>
  <c r="FT98" i="3"/>
  <c r="HR130" i="3"/>
  <c r="KE99" i="3"/>
  <c r="II187" i="3"/>
  <c r="EA29" i="3"/>
  <c r="HG127" i="3"/>
  <c r="GJ62" i="3"/>
  <c r="HW28" i="3"/>
  <c r="IO150" i="3"/>
  <c r="KC124" i="3"/>
  <c r="DX164" i="3"/>
  <c r="DP76" i="3"/>
  <c r="KQ143" i="3"/>
  <c r="FR25" i="3"/>
  <c r="FY128" i="3"/>
  <c r="KR31" i="3"/>
  <c r="FI57" i="3"/>
  <c r="FB49" i="3"/>
  <c r="FE98" i="3"/>
  <c r="FH129" i="3"/>
  <c r="IL36" i="3"/>
  <c r="JL61" i="3"/>
  <c r="KP36" i="3"/>
  <c r="JV64" i="3"/>
  <c r="DV28" i="3"/>
  <c r="DW109" i="3"/>
  <c r="DQ141" i="3"/>
  <c r="FK110" i="3"/>
  <c r="KV162" i="3"/>
  <c r="GL152" i="3"/>
  <c r="FI36" i="3"/>
  <c r="DQ32" i="3"/>
  <c r="FH33" i="3"/>
  <c r="IO39" i="3"/>
  <c r="JY179" i="3"/>
  <c r="JL55" i="3"/>
  <c r="IO42" i="3"/>
  <c r="EG39" i="3"/>
  <c r="GJ135" i="3"/>
  <c r="DQ117" i="3"/>
  <c r="IK34" i="3"/>
  <c r="IO61" i="3"/>
  <c r="IM83" i="3"/>
  <c r="DR57" i="3"/>
  <c r="KQ56" i="3"/>
  <c r="HI123" i="3"/>
  <c r="IK146" i="3"/>
  <c r="DS123" i="3"/>
  <c r="DQ39" i="3"/>
  <c r="DA120" i="3"/>
  <c r="FH98" i="3"/>
  <c r="HY128" i="3"/>
  <c r="JR54" i="3"/>
  <c r="FR34" i="3"/>
  <c r="DE103" i="3"/>
  <c r="DE91" i="3"/>
  <c r="HY156" i="3"/>
  <c r="IA91" i="3"/>
  <c r="IL98" i="3"/>
  <c r="CW111" i="3"/>
  <c r="IG54" i="3"/>
  <c r="FX40" i="3"/>
  <c r="FB154" i="3"/>
  <c r="KD124" i="3"/>
  <c r="HZ134" i="3"/>
  <c r="IC160" i="3"/>
  <c r="EH44" i="3"/>
  <c r="DV48" i="3"/>
  <c r="FJ48" i="3"/>
  <c r="FZ171" i="3"/>
  <c r="HL123" i="3"/>
  <c r="ED27" i="3"/>
  <c r="HI53" i="3"/>
  <c r="HO170" i="3"/>
  <c r="FY186" i="3"/>
  <c r="HJ57" i="3"/>
  <c r="KK122" i="3"/>
  <c r="FV167" i="3"/>
  <c r="FZ46" i="3"/>
  <c r="IP48" i="3"/>
  <c r="CY104" i="3"/>
  <c r="JV147" i="3"/>
  <c r="CW94" i="3"/>
  <c r="DR68" i="3"/>
  <c r="DO55" i="3"/>
  <c r="KC28" i="3"/>
  <c r="IN112" i="3"/>
  <c r="FI90" i="3"/>
  <c r="FI87" i="3"/>
  <c r="GK92" i="3"/>
  <c r="DG56" i="3"/>
  <c r="DR163" i="3"/>
  <c r="DU112" i="3"/>
  <c r="FI39" i="3"/>
  <c r="KV41" i="3"/>
  <c r="IA101" i="3"/>
  <c r="HG155" i="3"/>
  <c r="FC125" i="3"/>
  <c r="FJ66" i="3"/>
  <c r="GM100" i="3"/>
  <c r="FB61" i="3"/>
  <c r="EC88" i="3"/>
  <c r="JL92" i="3"/>
  <c r="JN109" i="3"/>
  <c r="KS49" i="3"/>
  <c r="HX43" i="3"/>
  <c r="GD173" i="3"/>
  <c r="FI100" i="3"/>
  <c r="HI120" i="3"/>
  <c r="JU96" i="3"/>
  <c r="GL116" i="3"/>
  <c r="FV30" i="3"/>
  <c r="EG55" i="3"/>
  <c r="IO97" i="3"/>
  <c r="FE41" i="3"/>
  <c r="DR92" i="3"/>
  <c r="CS143" i="3"/>
  <c r="GH51" i="3"/>
  <c r="FB155" i="3"/>
  <c r="FT30" i="3"/>
  <c r="IO55" i="3"/>
  <c r="DQ133" i="3"/>
  <c r="DB105" i="3"/>
  <c r="IB62" i="3"/>
  <c r="DF126" i="3"/>
  <c r="DF53" i="3"/>
  <c r="DE33" i="3"/>
  <c r="HY49" i="3"/>
  <c r="HJ50" i="3"/>
  <c r="FF85" i="3"/>
  <c r="IA76" i="3"/>
  <c r="FT163" i="3"/>
  <c r="FW77" i="3"/>
  <c r="KR154" i="3"/>
  <c r="HJ80" i="3"/>
  <c r="GG76" i="3"/>
  <c r="KW139" i="3"/>
  <c r="DA59" i="3"/>
  <c r="FB135" i="3"/>
  <c r="JN84" i="3"/>
  <c r="KS34" i="3"/>
  <c r="KU102" i="3"/>
  <c r="ID144" i="3"/>
  <c r="KT95" i="3"/>
  <c r="KD38" i="3"/>
  <c r="DW120" i="3"/>
  <c r="KQ36" i="3"/>
  <c r="IQ110" i="3"/>
  <c r="EG136" i="3"/>
  <c r="IB156" i="3"/>
  <c r="KK120" i="3"/>
  <c r="JQ141" i="3"/>
  <c r="IL165" i="3"/>
  <c r="CX58" i="3"/>
  <c r="HN148" i="3"/>
  <c r="IC131" i="3"/>
  <c r="HN80" i="3"/>
  <c r="FF108" i="3"/>
  <c r="GA106" i="3"/>
  <c r="DO149" i="3"/>
  <c r="HQ116" i="3"/>
  <c r="HO34" i="3"/>
  <c r="EB36" i="3"/>
  <c r="GB162" i="3"/>
  <c r="IO77" i="3"/>
  <c r="IN89" i="3"/>
  <c r="DO60" i="3"/>
  <c r="FF78" i="3"/>
  <c r="DB46" i="3"/>
  <c r="KS72" i="3"/>
  <c r="KI43" i="3"/>
  <c r="HM98" i="3"/>
  <c r="HK130" i="3"/>
  <c r="KC79" i="3"/>
  <c r="HJ108" i="3"/>
  <c r="IB166" i="3"/>
  <c r="DR149" i="3"/>
  <c r="GI98" i="3"/>
  <c r="JQ70" i="3"/>
  <c r="JM86" i="3"/>
  <c r="FR77" i="3"/>
  <c r="HZ56" i="3"/>
  <c r="FW38" i="3"/>
  <c r="KK116" i="3"/>
  <c r="DW159" i="3"/>
  <c r="FJ43" i="3"/>
  <c r="JT130" i="3"/>
  <c r="FX126" i="3"/>
  <c r="HH133" i="3"/>
  <c r="IF88" i="3"/>
  <c r="DB38" i="3"/>
  <c r="HZ113" i="3"/>
  <c r="IL34" i="3"/>
  <c r="DP130" i="3"/>
  <c r="GC124" i="3"/>
  <c r="IP32" i="3"/>
  <c r="KD85" i="3"/>
  <c r="KR141" i="3"/>
  <c r="JM63" i="3"/>
  <c r="FC49" i="3"/>
  <c r="EE138" i="3"/>
  <c r="JR86" i="3"/>
  <c r="EG159" i="3"/>
  <c r="DW115" i="3"/>
  <c r="GA157" i="3"/>
  <c r="FS28" i="3"/>
  <c r="FH97" i="3"/>
  <c r="GF85" i="3"/>
  <c r="KC75" i="3"/>
  <c r="JL100" i="3"/>
  <c r="FS110" i="3"/>
  <c r="HK125" i="3"/>
  <c r="GM157" i="3"/>
  <c r="GL58" i="3"/>
  <c r="KL60" i="3"/>
  <c r="DR214" i="3"/>
  <c r="KL137" i="3"/>
  <c r="FF61" i="3"/>
  <c r="DD158" i="3"/>
  <c r="IA31" i="3"/>
  <c r="DM71" i="3"/>
  <c r="GJ152" i="3"/>
  <c r="CY159" i="3"/>
  <c r="HK115" i="3"/>
  <c r="KE97" i="3"/>
  <c r="IR139" i="3"/>
  <c r="FL155" i="3"/>
  <c r="FF56" i="3"/>
  <c r="DR131" i="3"/>
  <c r="FX41" i="3"/>
  <c r="KH84" i="3"/>
  <c r="FL77" i="3"/>
  <c r="DS94" i="3"/>
  <c r="JP128" i="3"/>
  <c r="KS55" i="3"/>
  <c r="DP57" i="3"/>
  <c r="HL95" i="3"/>
  <c r="HK122" i="3"/>
  <c r="GK84" i="3"/>
  <c r="KT100" i="3"/>
  <c r="DH128" i="3"/>
  <c r="FI78" i="3"/>
  <c r="EA92" i="3"/>
  <c r="IE85" i="3"/>
  <c r="IL70" i="3"/>
  <c r="IE165" i="3"/>
  <c r="GK110" i="3"/>
  <c r="IA72" i="3"/>
  <c r="IR164" i="3"/>
  <c r="KB110" i="3"/>
  <c r="HQ151" i="3"/>
  <c r="ID29" i="3"/>
  <c r="IO70" i="3"/>
  <c r="JW144" i="3"/>
  <c r="HM170" i="3"/>
  <c r="FG124" i="3"/>
  <c r="KR128" i="3"/>
  <c r="GJ160" i="3"/>
  <c r="IF77" i="3"/>
  <c r="EA123" i="3"/>
  <c r="KE125" i="3"/>
  <c r="DG125" i="3"/>
  <c r="FL145" i="3"/>
  <c r="KK40" i="3"/>
  <c r="IM103" i="3"/>
  <c r="CY151" i="3"/>
  <c r="DN84" i="3"/>
  <c r="JU135" i="3"/>
  <c r="JO80" i="3"/>
  <c r="IR107" i="3"/>
  <c r="DW114" i="3"/>
  <c r="KP34" i="3"/>
  <c r="DA98" i="3"/>
  <c r="HO84" i="3"/>
  <c r="FY60" i="3"/>
  <c r="DU103" i="3"/>
  <c r="KC83" i="3"/>
  <c r="FX90" i="3"/>
  <c r="HG47" i="3"/>
  <c r="KJ128" i="3"/>
  <c r="GL46" i="3"/>
  <c r="FK61" i="3"/>
  <c r="IA158" i="3"/>
  <c r="KF49" i="3"/>
  <c r="FZ97" i="3"/>
  <c r="GF70" i="3"/>
  <c r="HK47" i="3"/>
  <c r="IO135" i="3"/>
  <c r="FH29" i="3"/>
  <c r="JQ102" i="3"/>
  <c r="FE49" i="3"/>
  <c r="ED109" i="3"/>
  <c r="DR117" i="3"/>
  <c r="HY65" i="3"/>
  <c r="FM114" i="3"/>
  <c r="HQ42" i="3"/>
  <c r="IN95" i="3"/>
  <c r="JT30" i="3"/>
  <c r="GM181" i="3"/>
  <c r="IF86" i="3"/>
  <c r="CW53" i="3"/>
  <c r="GA156" i="3"/>
  <c r="EE55" i="3"/>
  <c r="FV25" i="3"/>
  <c r="CS161" i="3"/>
  <c r="JO53" i="3"/>
  <c r="HO25" i="3"/>
  <c r="JS70" i="3"/>
  <c r="DF171" i="3"/>
  <c r="KJ188" i="3"/>
  <c r="HO105" i="3"/>
  <c r="EH94" i="3"/>
  <c r="IL54" i="3"/>
  <c r="IQ56" i="3"/>
  <c r="FE83" i="3"/>
  <c r="CZ77" i="3"/>
  <c r="KD142" i="3"/>
  <c r="IR99" i="3"/>
  <c r="JR88" i="3"/>
  <c r="KR164" i="3"/>
  <c r="KG132" i="3"/>
  <c r="KR39" i="3"/>
  <c r="KG135" i="3"/>
  <c r="HR148" i="3"/>
  <c r="KI49" i="3"/>
  <c r="HY170" i="3"/>
  <c r="GG41" i="3"/>
  <c r="DG146" i="3"/>
  <c r="FM129" i="3"/>
  <c r="FV88" i="3"/>
  <c r="FT140" i="3"/>
  <c r="GK163" i="3"/>
  <c r="FC50" i="3"/>
  <c r="KG143" i="3"/>
  <c r="KD113" i="3"/>
  <c r="DS138" i="3"/>
  <c r="GF50" i="3"/>
  <c r="DE97" i="3"/>
  <c r="DG61" i="3"/>
  <c r="HI152" i="3"/>
  <c r="KR58" i="3"/>
  <c r="CW79" i="3"/>
  <c r="JQ149" i="3"/>
  <c r="HL82" i="3"/>
  <c r="IL139" i="3"/>
  <c r="GF123" i="3"/>
  <c r="DS155" i="3"/>
  <c r="CZ161" i="3"/>
  <c r="DU162" i="3"/>
  <c r="HO132" i="3"/>
  <c r="FG122" i="3"/>
  <c r="DS101" i="3"/>
  <c r="IC87" i="3"/>
  <c r="KD55" i="3"/>
  <c r="GC150" i="3"/>
  <c r="IF66" i="3"/>
  <c r="KW182" i="3"/>
  <c r="IN48" i="3"/>
  <c r="GF91" i="3"/>
  <c r="CS151" i="3"/>
  <c r="DR148" i="3"/>
  <c r="HY38" i="3"/>
  <c r="GB43" i="3"/>
  <c r="DE157" i="3"/>
  <c r="CY38" i="3"/>
  <c r="KC135" i="3"/>
  <c r="FB147" i="3"/>
  <c r="KB70" i="3"/>
  <c r="HX125" i="3"/>
  <c r="DN43" i="3"/>
  <c r="KJ31" i="3"/>
  <c r="FB122" i="3"/>
  <c r="KE173" i="3"/>
  <c r="FG140" i="3"/>
  <c r="CZ27" i="3"/>
  <c r="HW150" i="3"/>
  <c r="KB108" i="3"/>
  <c r="DO39" i="3"/>
  <c r="FK95" i="3"/>
  <c r="FW112" i="3"/>
  <c r="IC78" i="3"/>
  <c r="JN113" i="3"/>
  <c r="JQ79" i="3"/>
  <c r="HW139" i="3"/>
  <c r="FZ128" i="3"/>
  <c r="CX108" i="3"/>
  <c r="DE138" i="3"/>
  <c r="KF162" i="3"/>
  <c r="KP95" i="3"/>
  <c r="KI85" i="3"/>
  <c r="JO40" i="3"/>
  <c r="JL83" i="3"/>
  <c r="JN163" i="3"/>
  <c r="JS154" i="3"/>
  <c r="FB64" i="3"/>
  <c r="ED35" i="3"/>
  <c r="HY41" i="3"/>
  <c r="DD106" i="3"/>
  <c r="EG138" i="3"/>
  <c r="EA120" i="3"/>
  <c r="KQ59" i="3"/>
  <c r="IA51" i="3"/>
  <c r="JS113" i="3"/>
  <c r="KM129" i="3"/>
  <c r="DD104" i="3"/>
  <c r="FT85" i="3"/>
  <c r="GF112" i="3"/>
  <c r="KR132" i="3"/>
  <c r="KD71" i="3"/>
  <c r="FY113" i="3"/>
  <c r="GL154" i="3"/>
  <c r="DV63" i="3"/>
  <c r="GH47" i="3"/>
  <c r="FL81" i="3"/>
  <c r="FF89" i="3"/>
  <c r="DR33" i="3"/>
  <c r="IP165" i="3"/>
  <c r="JP88" i="3"/>
  <c r="GF186" i="3"/>
  <c r="FZ76" i="3"/>
  <c r="EF140" i="3"/>
  <c r="EH75" i="3"/>
  <c r="KC148" i="3"/>
  <c r="FS42" i="3"/>
  <c r="CX140" i="3"/>
  <c r="GG52" i="3"/>
  <c r="CZ117" i="3"/>
  <c r="GK55" i="3"/>
  <c r="JU127" i="3"/>
  <c r="HM53" i="3"/>
  <c r="HY153" i="3"/>
  <c r="HP100" i="3"/>
  <c r="IB41" i="3"/>
  <c r="DS97" i="3"/>
  <c r="KW53" i="3"/>
  <c r="FE132" i="3"/>
  <c r="KL126" i="3"/>
  <c r="GM61" i="3"/>
  <c r="IB149" i="3"/>
  <c r="FC159" i="3"/>
  <c r="KR143" i="3"/>
  <c r="GA142" i="3"/>
  <c r="JL185" i="3"/>
  <c r="HG103" i="3"/>
  <c r="KS87" i="3"/>
  <c r="EE103" i="3"/>
  <c r="FT31" i="3"/>
  <c r="KM140" i="3"/>
  <c r="ID80" i="3"/>
  <c r="FD40" i="3"/>
  <c r="JN58" i="3"/>
  <c r="KS35" i="3"/>
  <c r="IC68" i="3"/>
  <c r="JT189" i="3"/>
  <c r="DU82" i="3"/>
  <c r="JS141" i="3"/>
  <c r="DB71" i="3"/>
  <c r="KS170" i="3"/>
  <c r="IQ138" i="3"/>
  <c r="HQ72" i="3"/>
  <c r="HH142" i="3"/>
  <c r="JR167" i="3"/>
  <c r="JR155" i="3"/>
  <c r="FB45" i="3"/>
  <c r="GJ70" i="3"/>
  <c r="JT153" i="3"/>
  <c r="CZ158" i="3"/>
  <c r="EF168" i="3"/>
  <c r="HZ35" i="3"/>
  <c r="CZ130" i="3"/>
  <c r="KJ53" i="3"/>
  <c r="IR43" i="3"/>
  <c r="IO142" i="3"/>
  <c r="IN124" i="3"/>
  <c r="DE84" i="3"/>
  <c r="FM131" i="3"/>
  <c r="KB163" i="3"/>
  <c r="KH27" i="3"/>
  <c r="EH45" i="3"/>
  <c r="IA75" i="3"/>
  <c r="IR84" i="3"/>
  <c r="KI189" i="3"/>
  <c r="IA131" i="3"/>
  <c r="JQ90" i="3"/>
  <c r="FY143" i="3"/>
  <c r="ED99" i="3"/>
  <c r="KL84" i="3"/>
  <c r="JL78" i="3"/>
  <c r="EA146" i="3"/>
  <c r="JL148" i="3"/>
  <c r="GI40" i="3"/>
  <c r="IO102" i="3"/>
  <c r="IO46" i="3"/>
  <c r="HN160" i="3"/>
  <c r="DC164" i="3"/>
  <c r="FJ116" i="3"/>
  <c r="KC129" i="3"/>
  <c r="IN40" i="3"/>
  <c r="IC61" i="3"/>
  <c r="ED56" i="3"/>
  <c r="FH144" i="3"/>
  <c r="JV113" i="3"/>
  <c r="JS31" i="3"/>
  <c r="EE162" i="3"/>
  <c r="KS142" i="3"/>
  <c r="FV135" i="3"/>
  <c r="IG28" i="3"/>
  <c r="HX107" i="3"/>
  <c r="HQ100" i="3"/>
  <c r="DV113" i="3"/>
  <c r="CX41" i="3"/>
  <c r="HG178" i="3"/>
  <c r="KB134" i="3"/>
  <c r="JU97" i="3"/>
  <c r="JP79" i="3"/>
  <c r="IA66" i="3"/>
  <c r="IN79" i="3"/>
  <c r="EA64" i="3"/>
  <c r="EH51" i="3"/>
  <c r="KI51" i="3"/>
  <c r="EA109" i="3"/>
  <c r="FL28" i="3"/>
  <c r="FH160" i="3"/>
  <c r="CS130" i="3"/>
  <c r="KH107" i="3"/>
  <c r="KD70" i="3"/>
  <c r="IA133" i="3"/>
  <c r="EG120" i="3"/>
  <c r="KJ51" i="3"/>
  <c r="EF116" i="3"/>
  <c r="HK89" i="3"/>
  <c r="IP121" i="3"/>
  <c r="IE98" i="3"/>
  <c r="GL92" i="3"/>
  <c r="FB33" i="3"/>
  <c r="FW159" i="3"/>
  <c r="KC58" i="3"/>
  <c r="EC54" i="3"/>
  <c r="FW114" i="3"/>
  <c r="HJ164" i="3"/>
  <c r="DG30" i="3"/>
  <c r="JN45" i="3"/>
  <c r="HW81" i="3"/>
  <c r="DG154" i="3"/>
  <c r="DC94" i="3"/>
  <c r="GA122" i="3"/>
  <c r="IB58" i="3"/>
  <c r="KI126" i="3"/>
  <c r="FK38" i="3"/>
  <c r="IM133" i="3"/>
  <c r="CS128" i="3"/>
  <c r="EA139" i="3"/>
  <c r="FF149" i="3"/>
  <c r="KF87" i="3"/>
  <c r="DP38" i="3"/>
  <c r="EF169" i="3"/>
  <c r="GI115" i="3"/>
  <c r="HY117" i="3"/>
  <c r="EF176" i="3"/>
  <c r="KS123" i="3"/>
  <c r="CZ100" i="3"/>
  <c r="DV105" i="3"/>
  <c r="FY35" i="3"/>
  <c r="GB129" i="3"/>
  <c r="IE155" i="3"/>
  <c r="IM35" i="3"/>
  <c r="FW31" i="3"/>
  <c r="JS98" i="3"/>
  <c r="HL159" i="3"/>
  <c r="GM51" i="3"/>
  <c r="EC48" i="3"/>
  <c r="FB27" i="3"/>
  <c r="EB154" i="3"/>
  <c r="HM146" i="3"/>
  <c r="FX113" i="3"/>
  <c r="GL166" i="3"/>
  <c r="CX90" i="3"/>
  <c r="HO26" i="3"/>
  <c r="DB138" i="3"/>
  <c r="FG66" i="3"/>
  <c r="ID166" i="3"/>
  <c r="HL72" i="3"/>
  <c r="JU149" i="3"/>
  <c r="EG152" i="3"/>
  <c r="JR68" i="3"/>
  <c r="FC56" i="3"/>
  <c r="HQ170" i="3"/>
  <c r="DR189" i="3"/>
  <c r="JL170" i="3"/>
  <c r="EA162" i="3"/>
  <c r="DN25" i="3"/>
  <c r="HL140" i="3"/>
  <c r="KS54" i="3"/>
  <c r="CW46" i="3"/>
  <c r="IQ64" i="3"/>
  <c r="DX133" i="3"/>
  <c r="KF58" i="3"/>
  <c r="KV97" i="3"/>
  <c r="HG158" i="3"/>
  <c r="KE112" i="3"/>
  <c r="KP204" i="3"/>
  <c r="FV59" i="3"/>
  <c r="FZ162" i="3"/>
  <c r="GH154" i="3"/>
  <c r="KC106" i="3"/>
  <c r="DV51" i="3"/>
  <c r="FH46" i="3"/>
  <c r="FK133" i="3"/>
  <c r="HZ112" i="3"/>
  <c r="IN122" i="3"/>
  <c r="JU94" i="3"/>
  <c r="KD117" i="3"/>
  <c r="FE106" i="3"/>
  <c r="EF52" i="3"/>
  <c r="IP50" i="3"/>
  <c r="DU139" i="3"/>
  <c r="EA68" i="3"/>
  <c r="KB96" i="3"/>
  <c r="HH98" i="3"/>
  <c r="JO86" i="3"/>
  <c r="GJ83" i="3"/>
  <c r="IQ43" i="3"/>
  <c r="IN204" i="3"/>
  <c r="HJ132" i="3"/>
  <c r="EC191" i="3"/>
  <c r="DG131" i="3"/>
  <c r="GJ131" i="3"/>
  <c r="HM83" i="3"/>
  <c r="DC109" i="3"/>
  <c r="IP104" i="3"/>
  <c r="HK157" i="3"/>
  <c r="CX154" i="3"/>
  <c r="HM153" i="3"/>
  <c r="GG36" i="3"/>
  <c r="JQ109" i="3"/>
  <c r="KE30" i="3"/>
  <c r="EH164" i="3"/>
  <c r="KW176" i="3"/>
  <c r="HJ34" i="3"/>
  <c r="IL129" i="3"/>
  <c r="FC48" i="3"/>
  <c r="DW152" i="3"/>
  <c r="JM123" i="3"/>
  <c r="FF84" i="3"/>
  <c r="FX62" i="3"/>
  <c r="JW136" i="3"/>
  <c r="KH159" i="3"/>
  <c r="KG104" i="3"/>
  <c r="IB112" i="3"/>
  <c r="DN142" i="3"/>
  <c r="IC159" i="3"/>
  <c r="KI25" i="3"/>
  <c r="IK33" i="3"/>
  <c r="IG105" i="3"/>
  <c r="KV84" i="3"/>
  <c r="DF88" i="3"/>
  <c r="HI130" i="3"/>
  <c r="DA79" i="3"/>
  <c r="DS149" i="3"/>
  <c r="GH134" i="3"/>
  <c r="GM64" i="3"/>
  <c r="KI27" i="3"/>
  <c r="JS51" i="3"/>
  <c r="IP141" i="3"/>
  <c r="HP77" i="3"/>
  <c r="HI51" i="3"/>
  <c r="DP122" i="3"/>
  <c r="KH153" i="3"/>
  <c r="IM121" i="3"/>
  <c r="KH87" i="3"/>
  <c r="KD107" i="3"/>
  <c r="DB135" i="3"/>
  <c r="JM53" i="3"/>
  <c r="DD99" i="3"/>
  <c r="FG108" i="3"/>
  <c r="DC172" i="3"/>
  <c r="HL86" i="3"/>
  <c r="DM36" i="3"/>
  <c r="CW190" i="3"/>
  <c r="IK92" i="3"/>
  <c r="GI106" i="3"/>
  <c r="KV122" i="3"/>
  <c r="KB152" i="3"/>
  <c r="GF160" i="3"/>
  <c r="KU119" i="3"/>
  <c r="KG86" i="3"/>
  <c r="FH111" i="3"/>
  <c r="IP84" i="3"/>
  <c r="HI25" i="3"/>
  <c r="HQ144" i="3"/>
  <c r="EF160" i="3"/>
  <c r="JQ127" i="3"/>
  <c r="DS120" i="3"/>
  <c r="EC174" i="3"/>
  <c r="HN41" i="3"/>
  <c r="KV35" i="3"/>
  <c r="DP146" i="3"/>
  <c r="EH40" i="3"/>
  <c r="DP111" i="3"/>
  <c r="ED180" i="3"/>
  <c r="DC31" i="3"/>
  <c r="FE91" i="3"/>
  <c r="GF26" i="3"/>
  <c r="HR125" i="3"/>
  <c r="KD166" i="3"/>
  <c r="DU33" i="3"/>
  <c r="GC125" i="3"/>
  <c r="JM27" i="3"/>
  <c r="JO155" i="3"/>
  <c r="GM27" i="3"/>
  <c r="DR47" i="3"/>
  <c r="CX67" i="3"/>
  <c r="EB111" i="3"/>
  <c r="IM113" i="3"/>
  <c r="JP41" i="3"/>
  <c r="DB143" i="3"/>
  <c r="FJ84" i="3"/>
  <c r="HM96" i="3"/>
  <c r="FG107" i="3"/>
  <c r="GC169" i="3"/>
  <c r="JQ157" i="3"/>
  <c r="DV78" i="3"/>
  <c r="KU25" i="3"/>
  <c r="GI132" i="3"/>
  <c r="KJ39" i="3"/>
  <c r="KQ121" i="3"/>
  <c r="GH110" i="3"/>
  <c r="EE80" i="3"/>
  <c r="JR119" i="3"/>
  <c r="IA163" i="3"/>
  <c r="CY34" i="3"/>
  <c r="FU96" i="3"/>
  <c r="FI80" i="3"/>
  <c r="GC127" i="3"/>
  <c r="KW60" i="3"/>
  <c r="DO105" i="3"/>
  <c r="KL63" i="3"/>
  <c r="KD118" i="3"/>
  <c r="HX46" i="3"/>
  <c r="DT65" i="3"/>
  <c r="FS138" i="3"/>
  <c r="CY156" i="3"/>
  <c r="EE85" i="3"/>
  <c r="GA68" i="3"/>
  <c r="DW118" i="3"/>
  <c r="IC112" i="3"/>
  <c r="FR38" i="3"/>
  <c r="KU121" i="3"/>
  <c r="EB112" i="3"/>
  <c r="JO102" i="3"/>
  <c r="HN123" i="3"/>
  <c r="EE115" i="3"/>
  <c r="HL61" i="3"/>
  <c r="FK111" i="3"/>
  <c r="JQ161" i="3"/>
  <c r="DT167" i="3"/>
  <c r="DO122" i="3"/>
  <c r="GA60" i="3"/>
  <c r="FR68" i="3"/>
  <c r="FF155" i="3"/>
  <c r="DO158" i="3"/>
  <c r="EF105" i="3"/>
  <c r="HL151" i="3"/>
  <c r="DQ104" i="3"/>
  <c r="IO148" i="3"/>
  <c r="KQ105" i="3"/>
  <c r="FS137" i="3"/>
  <c r="KK160" i="3"/>
  <c r="JM160" i="3"/>
  <c r="FF146" i="3"/>
  <c r="EF124" i="3"/>
  <c r="JM72" i="3"/>
  <c r="IP119" i="3"/>
  <c r="KS150" i="3"/>
  <c r="HI85" i="3"/>
  <c r="EE148" i="3"/>
  <c r="GI133" i="3"/>
  <c r="KL114" i="3"/>
  <c r="CY115" i="3"/>
  <c r="HK32" i="3"/>
  <c r="HK51" i="3"/>
  <c r="JT48" i="3"/>
  <c r="IK160" i="3"/>
  <c r="HW122" i="3"/>
  <c r="EF133" i="3"/>
  <c r="JN71" i="3"/>
  <c r="IE66" i="3"/>
  <c r="HO75" i="3"/>
  <c r="DP81" i="3"/>
  <c r="FT62" i="3"/>
  <c r="KB90" i="3"/>
  <c r="EH71" i="3"/>
  <c r="CY141" i="3"/>
  <c r="KK165" i="3"/>
  <c r="CZ118" i="3"/>
  <c r="FY81" i="3"/>
  <c r="GB84" i="3"/>
  <c r="FX157" i="3"/>
  <c r="GI126" i="3"/>
  <c r="EA30" i="3"/>
  <c r="KQ181" i="3"/>
  <c r="HZ110" i="3"/>
  <c r="FH36" i="3"/>
  <c r="HK40" i="3"/>
  <c r="DC143" i="3"/>
  <c r="EE116" i="3"/>
  <c r="KU97" i="3"/>
  <c r="EF152" i="3"/>
  <c r="IB57" i="3"/>
  <c r="HJ45" i="3"/>
  <c r="HN33" i="3"/>
  <c r="ID61" i="3"/>
  <c r="FH109" i="3"/>
  <c r="KV119" i="3"/>
  <c r="DO157" i="3"/>
  <c r="IE35" i="3"/>
  <c r="DR118" i="3"/>
  <c r="DB103" i="3"/>
  <c r="FE140" i="3"/>
  <c r="FD108" i="3"/>
  <c r="DD68" i="3"/>
  <c r="DM123" i="3"/>
  <c r="ED47" i="3"/>
  <c r="FH156" i="3"/>
  <c r="FD82" i="3"/>
  <c r="IF61" i="3"/>
  <c r="IF142" i="3"/>
  <c r="KG116" i="3"/>
  <c r="II175" i="3"/>
  <c r="HM94" i="3"/>
  <c r="EB31" i="3"/>
  <c r="KW47" i="3"/>
  <c r="DT96" i="3"/>
  <c r="DP177" i="3"/>
  <c r="FW102" i="3"/>
  <c r="FE67" i="3"/>
  <c r="IA118" i="3"/>
  <c r="FE28" i="3"/>
  <c r="IR108" i="3"/>
  <c r="HY121" i="3"/>
  <c r="IA71" i="3"/>
  <c r="DT144" i="3"/>
  <c r="FT138" i="3"/>
  <c r="ED167" i="3"/>
  <c r="HX174" i="3"/>
  <c r="GF108" i="3"/>
  <c r="FX55" i="3"/>
  <c r="CX83" i="3"/>
  <c r="FW41" i="3"/>
  <c r="KU150" i="3"/>
  <c r="HN34" i="3"/>
  <c r="FI61" i="3"/>
  <c r="CW133" i="3"/>
  <c r="JV44" i="3"/>
  <c r="IC111" i="3"/>
  <c r="JP48" i="3"/>
  <c r="DV151" i="3"/>
  <c r="GC131" i="3"/>
  <c r="FC120" i="3"/>
  <c r="KW143" i="3"/>
  <c r="IC51" i="3"/>
  <c r="JN106" i="3"/>
  <c r="FS142" i="3"/>
  <c r="CY66" i="3"/>
  <c r="FE102" i="3"/>
  <c r="FL100" i="3"/>
  <c r="HZ52" i="3"/>
  <c r="EE117" i="3"/>
  <c r="FK186" i="3"/>
  <c r="FH63" i="3"/>
  <c r="EC139" i="3"/>
  <c r="JR185" i="3"/>
  <c r="FT69" i="3"/>
  <c r="DV111" i="3"/>
  <c r="FS79" i="3"/>
  <c r="HW66" i="3"/>
  <c r="FU147" i="3"/>
  <c r="HK98" i="3"/>
  <c r="HH173" i="3"/>
  <c r="CX130" i="3"/>
  <c r="DA144" i="3"/>
  <c r="KI46" i="3"/>
  <c r="DF110" i="3"/>
  <c r="IB169" i="3"/>
  <c r="KB122" i="3"/>
  <c r="DC134" i="3"/>
  <c r="FF137" i="3"/>
  <c r="FS55" i="3"/>
  <c r="HQ122" i="3"/>
  <c r="FL124" i="3"/>
  <c r="KI136" i="3"/>
  <c r="DU165" i="3"/>
  <c r="JV36" i="3"/>
  <c r="FX164" i="3"/>
  <c r="IN78" i="3"/>
  <c r="FV148" i="3"/>
  <c r="HX33" i="3"/>
  <c r="EH176" i="3"/>
  <c r="CR192" i="3"/>
  <c r="CW34" i="3"/>
  <c r="KI128" i="3"/>
  <c r="FB43" i="3"/>
  <c r="HW83" i="3"/>
  <c r="HL133" i="3"/>
  <c r="HL56" i="3"/>
  <c r="IM33" i="3"/>
  <c r="KV143" i="3"/>
  <c r="DV142" i="3"/>
  <c r="DN67" i="3"/>
  <c r="FH126" i="3"/>
  <c r="DV139" i="3"/>
  <c r="DE124" i="3"/>
  <c r="FW164" i="3"/>
  <c r="IF135" i="3"/>
  <c r="IB81" i="3"/>
  <c r="KL176" i="3"/>
  <c r="GM108" i="3"/>
  <c r="EA25" i="3"/>
  <c r="IQ137" i="3"/>
  <c r="FH137" i="3"/>
  <c r="GK52" i="3"/>
  <c r="IG133" i="3"/>
  <c r="HX27" i="3"/>
  <c r="EH92" i="3"/>
  <c r="JV97" i="3"/>
  <c r="EE105" i="3"/>
  <c r="JM91" i="3"/>
  <c r="EG59" i="3"/>
  <c r="FE99" i="3"/>
  <c r="KR140" i="3"/>
  <c r="FZ98" i="3"/>
  <c r="IB143" i="3"/>
  <c r="JP136" i="3"/>
  <c r="DM64" i="3"/>
  <c r="EG97" i="3"/>
  <c r="KR92" i="3"/>
  <c r="FT155" i="3"/>
  <c r="IA58" i="3"/>
  <c r="KG142" i="3"/>
  <c r="FM143" i="3"/>
  <c r="FT164" i="3"/>
  <c r="FT185" i="3"/>
  <c r="GJ60" i="3"/>
  <c r="HW100" i="3"/>
  <c r="GK61" i="3"/>
  <c r="HJ44" i="3"/>
  <c r="HY146" i="3"/>
  <c r="DM54" i="3"/>
  <c r="HW169" i="3"/>
  <c r="GK95" i="3"/>
  <c r="FT112" i="3"/>
  <c r="KS163" i="3"/>
  <c r="HL90" i="3"/>
  <c r="HW113" i="3"/>
  <c r="GF77" i="3"/>
  <c r="FB149" i="3"/>
  <c r="DO47" i="3"/>
  <c r="GK136" i="3"/>
  <c r="IL32" i="3"/>
  <c r="ID139" i="3"/>
  <c r="HW104" i="3"/>
  <c r="KF41" i="3"/>
  <c r="DG140" i="3"/>
  <c r="JN82" i="3"/>
  <c r="HG151" i="3"/>
  <c r="EE82" i="3"/>
  <c r="IF133" i="3"/>
  <c r="GM104" i="3"/>
  <c r="JS152" i="3"/>
  <c r="DC72" i="3"/>
  <c r="DR79" i="3"/>
  <c r="FY152" i="3"/>
  <c r="KU176" i="3"/>
  <c r="FY149" i="3"/>
  <c r="GH112" i="3"/>
  <c r="KR96" i="3"/>
  <c r="JS167" i="3"/>
  <c r="GH66" i="3"/>
  <c r="KC71" i="3"/>
  <c r="DT57" i="3"/>
  <c r="FH100" i="3"/>
  <c r="KF137" i="3"/>
  <c r="IB151" i="3"/>
  <c r="EH138" i="3"/>
  <c r="EG106" i="3"/>
  <c r="FF28" i="3"/>
  <c r="FF70" i="3"/>
  <c r="FF124" i="3"/>
  <c r="HM25" i="3"/>
  <c r="FT197" i="3"/>
  <c r="FZ103" i="3"/>
  <c r="IN52" i="3"/>
  <c r="IM147" i="3"/>
  <c r="KE35" i="3"/>
  <c r="CZ82" i="3"/>
  <c r="JR139" i="3"/>
  <c r="FG62" i="3"/>
  <c r="HK76" i="3"/>
  <c r="EG50" i="3"/>
  <c r="GI162" i="3"/>
  <c r="JV27" i="3"/>
  <c r="DX140" i="3"/>
  <c r="IL81" i="3"/>
  <c r="GB111" i="3"/>
  <c r="EC30" i="3"/>
  <c r="IR50" i="3"/>
  <c r="FW44" i="3"/>
  <c r="DO130" i="3"/>
  <c r="JW165" i="3"/>
  <c r="DU100" i="3"/>
  <c r="IN64" i="3"/>
  <c r="KR126" i="3"/>
  <c r="FW115" i="3"/>
  <c r="KB133" i="3"/>
  <c r="DR42" i="3"/>
  <c r="IO41" i="3"/>
  <c r="DQ84" i="3"/>
  <c r="KS113" i="3"/>
  <c r="KB143" i="3"/>
  <c r="FR55" i="3"/>
  <c r="EF41" i="3"/>
  <c r="EA90" i="3"/>
  <c r="IH161" i="3"/>
  <c r="EG86" i="3"/>
  <c r="KR102" i="3"/>
  <c r="FM162" i="3"/>
  <c r="FY133" i="3"/>
  <c r="KE83" i="3"/>
  <c r="DE130" i="3"/>
  <c r="IK49" i="3"/>
  <c r="FZ83" i="3"/>
  <c r="KU86" i="3"/>
  <c r="DX114" i="3"/>
  <c r="ID148" i="3"/>
  <c r="HQ38" i="3"/>
  <c r="JR173" i="3"/>
  <c r="EF94" i="3"/>
  <c r="FB70" i="3"/>
  <c r="KC32" i="3"/>
  <c r="GG93" i="3"/>
  <c r="IP56" i="3"/>
  <c r="KT54" i="3"/>
  <c r="HW75" i="3"/>
  <c r="IL147" i="3"/>
  <c r="EH189" i="3"/>
  <c r="IO116" i="3"/>
  <c r="KH65" i="3"/>
  <c r="EH49" i="3"/>
  <c r="KH123" i="3"/>
  <c r="GC141" i="3"/>
  <c r="KT111" i="3"/>
  <c r="IA161" i="3"/>
  <c r="HQ31" i="3"/>
  <c r="CZ97" i="3"/>
  <c r="KP135" i="3"/>
  <c r="DO118" i="3"/>
  <c r="IB96" i="3"/>
  <c r="JQ166" i="3"/>
  <c r="KS117" i="3"/>
  <c r="KH46" i="3"/>
  <c r="JP82" i="3"/>
  <c r="FS76" i="3"/>
  <c r="DS29" i="3"/>
  <c r="EF117" i="3"/>
  <c r="FZ121" i="3"/>
  <c r="KU78" i="3"/>
  <c r="FO185" i="3"/>
  <c r="IR120" i="3"/>
  <c r="GL56" i="3"/>
  <c r="ID92" i="3"/>
  <c r="GF103" i="3"/>
  <c r="KJ134" i="3"/>
  <c r="KV82" i="3"/>
  <c r="KE142" i="3"/>
  <c r="JL84" i="3"/>
  <c r="HM61" i="3"/>
  <c r="HK182" i="3"/>
  <c r="HL88" i="3"/>
  <c r="DH115" i="3"/>
  <c r="DD182" i="3"/>
  <c r="DT164" i="3"/>
  <c r="GB121" i="3"/>
  <c r="FG133" i="3"/>
  <c r="EF161" i="3"/>
  <c r="GI113" i="3"/>
  <c r="FS139" i="3"/>
  <c r="IB44" i="3"/>
  <c r="KH63" i="3"/>
  <c r="IG68" i="3"/>
  <c r="CX105" i="3"/>
  <c r="DM46" i="3"/>
  <c r="DO30" i="3"/>
  <c r="KU69" i="3"/>
  <c r="DB47" i="3"/>
  <c r="HQ64" i="3"/>
  <c r="ID28" i="3"/>
  <c r="JO25" i="3"/>
  <c r="IF42" i="3"/>
  <c r="DG80" i="3"/>
  <c r="KM167" i="3"/>
  <c r="JS186" i="3"/>
  <c r="HR117" i="3"/>
  <c r="JQ108" i="3"/>
  <c r="FC133" i="3"/>
  <c r="KP82" i="3"/>
  <c r="FX43" i="3"/>
  <c r="KP109" i="3"/>
  <c r="JR108" i="3"/>
  <c r="FB66" i="3"/>
  <c r="HY111" i="3"/>
  <c r="IN133" i="3"/>
  <c r="HK86" i="3"/>
  <c r="DF50" i="3"/>
  <c r="FU49" i="3"/>
  <c r="IC118" i="3"/>
  <c r="EE109" i="3"/>
  <c r="FJ82" i="3"/>
  <c r="IG51" i="3"/>
  <c r="FR64" i="3"/>
  <c r="DX177" i="3"/>
  <c r="DR153" i="3"/>
  <c r="HX93" i="3"/>
  <c r="DB67" i="3"/>
  <c r="IE168" i="3"/>
  <c r="ED69" i="3"/>
  <c r="KL134" i="3"/>
  <c r="JT125" i="3"/>
  <c r="CZ95" i="3"/>
  <c r="KF44" i="3"/>
  <c r="HW64" i="3"/>
  <c r="DE131" i="3"/>
  <c r="JL129" i="3"/>
  <c r="DX181" i="3"/>
  <c r="HL155" i="3"/>
  <c r="IG132" i="3"/>
  <c r="IE177" i="3"/>
  <c r="FW185" i="3"/>
  <c r="GC184" i="3"/>
  <c r="GH127" i="3"/>
  <c r="IE80" i="3"/>
  <c r="GK89" i="3"/>
  <c r="FD167" i="3"/>
  <c r="IQ146" i="3"/>
  <c r="FI48" i="3"/>
  <c r="FG97" i="3"/>
  <c r="CY33" i="3"/>
  <c r="KL100" i="3"/>
  <c r="EA49" i="3"/>
  <c r="CW127" i="3"/>
  <c r="FZ169" i="3"/>
  <c r="EH48" i="3"/>
  <c r="KW57" i="3"/>
  <c r="DN81" i="3"/>
  <c r="EH196" i="3"/>
  <c r="IE106" i="3"/>
  <c r="JN53" i="3"/>
  <c r="IR91" i="3"/>
  <c r="DM96" i="3"/>
  <c r="HP60" i="3"/>
  <c r="FX42" i="3"/>
  <c r="GL157" i="3"/>
  <c r="HW29" i="3"/>
  <c r="DM112" i="3"/>
  <c r="KC105" i="3"/>
  <c r="IR28" i="3"/>
  <c r="CX89" i="3"/>
  <c r="IL112" i="3"/>
  <c r="DR63" i="3"/>
  <c r="EC152" i="3"/>
  <c r="DC83" i="3"/>
  <c r="HI39" i="3"/>
  <c r="FI93" i="3"/>
  <c r="IN59" i="3"/>
  <c r="IP107" i="3"/>
  <c r="DF83" i="3"/>
  <c r="KC45" i="3"/>
  <c r="CZ53" i="3"/>
  <c r="HP109" i="3"/>
  <c r="GL30" i="3"/>
  <c r="KI162" i="3"/>
  <c r="FG114" i="3"/>
  <c r="FE129" i="3"/>
  <c r="ID120" i="3"/>
  <c r="JP64" i="3"/>
  <c r="JN131" i="3"/>
  <c r="HG140" i="3"/>
  <c r="JU27" i="3"/>
  <c r="FC82" i="3"/>
  <c r="DC144" i="3"/>
  <c r="DG89" i="3"/>
  <c r="JT106" i="3"/>
  <c r="HR123" i="3"/>
  <c r="DS98" i="3"/>
  <c r="CW62" i="3"/>
  <c r="DX186" i="3"/>
  <c r="KR32" i="3"/>
  <c r="KT51" i="3"/>
  <c r="DP162" i="3"/>
  <c r="IQ150" i="3"/>
  <c r="GI80" i="3"/>
  <c r="CS169" i="3"/>
  <c r="EA104" i="3"/>
  <c r="DB136" i="3"/>
  <c r="JS34" i="3"/>
  <c r="FH166" i="3"/>
  <c r="JV100" i="3"/>
  <c r="KS41" i="3"/>
  <c r="FB157" i="3"/>
  <c r="HG33" i="3"/>
  <c r="FP171" i="3"/>
  <c r="FJ61" i="3"/>
  <c r="CW112" i="3"/>
  <c r="IL157" i="3"/>
  <c r="JR62" i="3"/>
  <c r="EE112" i="3"/>
  <c r="JT168" i="3"/>
  <c r="JN177" i="3"/>
  <c r="FK157" i="3"/>
  <c r="FU127" i="3"/>
  <c r="KI115" i="3"/>
  <c r="KU71" i="3"/>
  <c r="JT103" i="3"/>
  <c r="HX140" i="3"/>
  <c r="JM59" i="3"/>
  <c r="IC56" i="3"/>
  <c r="FY99" i="3"/>
  <c r="EH182" i="3"/>
  <c r="GC189" i="3"/>
  <c r="FD114" i="3"/>
  <c r="FE144" i="3"/>
  <c r="HN129" i="3"/>
  <c r="JS43" i="3"/>
  <c r="HJ149" i="3"/>
  <c r="FW148" i="3"/>
  <c r="FE119" i="3"/>
  <c r="KW99" i="3"/>
  <c r="IO118" i="3"/>
  <c r="HX61" i="3"/>
  <c r="KB158" i="3"/>
  <c r="GA161" i="3"/>
  <c r="DP134" i="3"/>
  <c r="IM169" i="3"/>
  <c r="DN62" i="3"/>
  <c r="GA81" i="3"/>
  <c r="FG112" i="3"/>
  <c r="GI42" i="3"/>
  <c r="HK97" i="3"/>
  <c r="IG31" i="3"/>
  <c r="EG60" i="3"/>
  <c r="DV175" i="3"/>
  <c r="EF146" i="3"/>
  <c r="FW60" i="3"/>
  <c r="DC110" i="3"/>
  <c r="HK112" i="3"/>
  <c r="IQ55" i="3"/>
  <c r="JR41" i="3"/>
  <c r="DB127" i="3"/>
  <c r="CX97" i="3"/>
  <c r="GB40" i="3"/>
  <c r="DP125" i="3"/>
  <c r="EF84" i="3"/>
  <c r="IK136" i="3"/>
  <c r="HS171" i="3"/>
  <c r="DG49" i="3"/>
  <c r="DF149" i="3"/>
  <c r="KU81" i="3"/>
  <c r="EG35" i="3"/>
  <c r="GF140" i="3"/>
  <c r="ED142" i="3"/>
  <c r="DF58" i="3"/>
  <c r="DG50" i="3"/>
  <c r="EG130" i="3"/>
  <c r="DR84" i="3"/>
  <c r="FG90" i="3"/>
  <c r="JM149" i="3"/>
  <c r="DG92" i="3"/>
  <c r="KJ152" i="3"/>
  <c r="DP27" i="3"/>
  <c r="DC151" i="3"/>
  <c r="JN112" i="3"/>
  <c r="HJ105" i="3"/>
  <c r="GF87" i="3"/>
  <c r="EC144" i="3"/>
  <c r="IL46" i="3"/>
  <c r="IO49" i="3"/>
  <c r="GJ108" i="3"/>
  <c r="KG136" i="3"/>
  <c r="FV133" i="3"/>
  <c r="GC159" i="3"/>
  <c r="CY134" i="3"/>
  <c r="GH90" i="3"/>
  <c r="IF94" i="3"/>
  <c r="CZ56" i="3"/>
  <c r="IF117" i="3"/>
  <c r="KQ147" i="3"/>
  <c r="FZ107" i="3"/>
  <c r="KV138" i="3"/>
  <c r="HK119" i="3"/>
  <c r="FR131" i="3"/>
  <c r="FZ50" i="3"/>
  <c r="EC168" i="3"/>
  <c r="JQ144" i="3"/>
  <c r="HI70" i="3"/>
  <c r="CX100" i="3"/>
  <c r="FE174" i="3"/>
  <c r="JX172" i="3"/>
  <c r="CY154" i="3"/>
  <c r="KK31" i="3"/>
  <c r="CZ194" i="3"/>
  <c r="FX119" i="3"/>
  <c r="KK26" i="3"/>
  <c r="HW110" i="3"/>
  <c r="FS111" i="3"/>
  <c r="DE52" i="3"/>
  <c r="DH164" i="3"/>
  <c r="KK33" i="3"/>
  <c r="FV75" i="3"/>
  <c r="DR109" i="3"/>
  <c r="HY83" i="3"/>
  <c r="DN76" i="3"/>
  <c r="IO71" i="3"/>
  <c r="HW142" i="3"/>
  <c r="KE87" i="3"/>
  <c r="DO81" i="3"/>
  <c r="JQ134" i="3"/>
  <c r="IG36" i="3"/>
  <c r="ED133" i="3"/>
  <c r="HM135" i="3"/>
  <c r="FJ128" i="3"/>
  <c r="HX109" i="3"/>
  <c r="GF125" i="3"/>
  <c r="GA45" i="3"/>
  <c r="FV180" i="3"/>
  <c r="HO45" i="3"/>
  <c r="HG52" i="3"/>
  <c r="DA70" i="3"/>
  <c r="GM36" i="3"/>
  <c r="EB28" i="3"/>
  <c r="IK43" i="3"/>
  <c r="JN154" i="3"/>
  <c r="FN173" i="3"/>
  <c r="EH30" i="3"/>
  <c r="HH86" i="3"/>
  <c r="KW28" i="3"/>
  <c r="IO174" i="3"/>
  <c r="EC101" i="3"/>
  <c r="DR146" i="3"/>
  <c r="KE158" i="3"/>
  <c r="KB121" i="3"/>
  <c r="DB49" i="3"/>
  <c r="FV63" i="3"/>
  <c r="KI125" i="3"/>
  <c r="HZ64" i="3"/>
  <c r="KT56" i="3"/>
  <c r="IN53" i="3"/>
  <c r="DD121" i="3"/>
  <c r="DS36" i="3"/>
  <c r="CY85" i="3"/>
  <c r="KS156" i="3"/>
  <c r="KF139" i="3"/>
  <c r="IA188" i="3"/>
  <c r="KK127" i="3"/>
  <c r="DW59" i="3"/>
  <c r="JO32" i="3"/>
  <c r="FL115" i="3"/>
  <c r="EF42" i="3"/>
  <c r="FL140" i="3"/>
  <c r="DN118" i="3"/>
  <c r="FL83" i="3"/>
  <c r="KW128" i="3"/>
  <c r="IA172" i="3"/>
  <c r="FZ81" i="3"/>
  <c r="KE165" i="3"/>
  <c r="FR162" i="3"/>
  <c r="IR152" i="3"/>
  <c r="GG134" i="3"/>
  <c r="IL87" i="3"/>
  <c r="HI66" i="3"/>
  <c r="KI122" i="3"/>
  <c r="DG122" i="3"/>
  <c r="FZ94" i="3"/>
  <c r="IG123" i="3"/>
  <c r="IF128" i="3"/>
  <c r="DA35" i="3"/>
  <c r="DS126" i="3"/>
  <c r="GI96" i="3"/>
  <c r="IP138" i="3"/>
  <c r="CX132" i="3"/>
  <c r="HK166" i="3"/>
  <c r="IF152" i="3"/>
  <c r="HW90" i="3"/>
  <c r="DO124" i="3"/>
  <c r="IK182" i="3"/>
  <c r="KU132" i="3"/>
  <c r="HZ82" i="3"/>
  <c r="IA102" i="3"/>
  <c r="DG119" i="3"/>
  <c r="GA186" i="3"/>
  <c r="FV156" i="3"/>
  <c r="EC83" i="3"/>
  <c r="KW88" i="3"/>
  <c r="IB39" i="3"/>
  <c r="GG101" i="3"/>
  <c r="GK104" i="3"/>
  <c r="FV90" i="3"/>
  <c r="DA41" i="3"/>
  <c r="KE119" i="3"/>
  <c r="FF80" i="3"/>
  <c r="DP143" i="3"/>
  <c r="FD103" i="3"/>
  <c r="FD61" i="3"/>
  <c r="GJ101" i="3"/>
  <c r="HI44" i="3"/>
  <c r="DT156" i="3"/>
  <c r="FI54" i="3"/>
  <c r="IQ130" i="3"/>
  <c r="JL143" i="3"/>
  <c r="FW130" i="3"/>
  <c r="KK112" i="3"/>
  <c r="DR165" i="3"/>
  <c r="KF60" i="3"/>
  <c r="DM159" i="3"/>
  <c r="DE44" i="3"/>
  <c r="IG134" i="3"/>
  <c r="JQ121" i="3"/>
  <c r="JS147" i="3"/>
  <c r="GH27" i="3"/>
  <c r="KT93" i="3"/>
  <c r="EC140" i="3"/>
  <c r="GA78" i="3"/>
  <c r="KC103" i="3"/>
  <c r="HG209" i="3"/>
  <c r="CX29" i="3"/>
  <c r="GK98" i="3"/>
  <c r="DP50" i="3"/>
  <c r="IR140" i="3"/>
  <c r="DC62" i="3"/>
  <c r="KQ110" i="3"/>
  <c r="DP117" i="3"/>
  <c r="FR147" i="3"/>
  <c r="HY42" i="3"/>
  <c r="IG99" i="3"/>
  <c r="DO146" i="3"/>
  <c r="HG111" i="3"/>
  <c r="GG139" i="3"/>
  <c r="DY180" i="3"/>
  <c r="EH112" i="3"/>
  <c r="KQ65" i="3"/>
  <c r="DN70" i="3"/>
  <c r="FU113" i="3"/>
  <c r="FE52" i="3"/>
  <c r="EC100" i="3"/>
  <c r="IF167" i="3"/>
  <c r="IQ123" i="3"/>
  <c r="IC50" i="3"/>
  <c r="KK61" i="3"/>
  <c r="FK27" i="3"/>
  <c r="KT143" i="3"/>
  <c r="KF84" i="3"/>
  <c r="JL144" i="3"/>
  <c r="HX105" i="3"/>
  <c r="KH116" i="3"/>
  <c r="EF129" i="3"/>
  <c r="KG38" i="3"/>
  <c r="KG25" i="3"/>
  <c r="HK159" i="3"/>
  <c r="IM86" i="3"/>
  <c r="KD68" i="3"/>
  <c r="DW127" i="3"/>
  <c r="DQ160" i="3"/>
  <c r="DS41" i="3"/>
  <c r="IR34" i="3"/>
  <c r="KT185" i="3"/>
  <c r="HJ93" i="3"/>
  <c r="IQ133" i="3"/>
  <c r="FC128" i="3"/>
  <c r="HQ43" i="3"/>
  <c r="EE130" i="3"/>
  <c r="CX174" i="3"/>
  <c r="GC138" i="3"/>
  <c r="HK113" i="3"/>
  <c r="FF47" i="3"/>
  <c r="GI137" i="3"/>
  <c r="FX120" i="3"/>
  <c r="FY41" i="3"/>
  <c r="JP137" i="3"/>
  <c r="CZ114" i="3"/>
  <c r="IP25" i="3"/>
  <c r="FG174" i="3"/>
  <c r="HW131" i="3"/>
  <c r="FZ95" i="3"/>
  <c r="HI75" i="3"/>
  <c r="IQ34" i="3"/>
  <c r="GI171" i="3"/>
  <c r="FI92" i="3"/>
  <c r="FM141" i="3"/>
  <c r="JM83" i="3"/>
  <c r="EG61" i="3"/>
  <c r="HN128" i="3"/>
  <c r="DN28" i="3"/>
  <c r="FR117" i="3"/>
  <c r="IE113" i="3"/>
  <c r="HJ180" i="3"/>
  <c r="GJ38" i="3"/>
  <c r="DW107" i="3"/>
  <c r="GM114" i="3"/>
  <c r="CW35" i="3"/>
  <c r="HK106" i="3"/>
  <c r="JU126" i="3"/>
  <c r="DU72" i="3"/>
  <c r="DV136" i="3"/>
  <c r="FJ51" i="3"/>
  <c r="EE69" i="3"/>
  <c r="HW145" i="3"/>
  <c r="KL169" i="3"/>
  <c r="KI119" i="3"/>
  <c r="DQ178" i="3"/>
  <c r="KU64" i="3"/>
  <c r="DR96" i="3"/>
  <c r="KT101" i="3"/>
  <c r="IR115" i="3"/>
  <c r="ED83" i="3"/>
  <c r="KH70" i="3"/>
  <c r="FE36" i="3"/>
  <c r="IO122" i="3"/>
  <c r="KM175" i="3"/>
  <c r="FX111" i="3"/>
  <c r="FB145" i="3"/>
  <c r="HN91" i="3"/>
  <c r="IM110" i="3"/>
  <c r="IF125" i="3"/>
  <c r="IA128" i="3"/>
  <c r="GC149" i="3"/>
  <c r="KJ75" i="3"/>
  <c r="DG106" i="3"/>
  <c r="DQ81" i="3"/>
  <c r="FV146" i="3"/>
  <c r="FD33" i="3"/>
  <c r="FY42" i="3"/>
  <c r="DU94" i="3"/>
  <c r="FB162" i="3"/>
  <c r="KV130" i="3"/>
  <c r="HW52" i="3"/>
  <c r="FL146" i="3"/>
  <c r="FE55" i="3"/>
  <c r="KD79" i="3"/>
  <c r="KU53" i="3"/>
  <c r="KE129" i="3"/>
  <c r="KJ61" i="3"/>
  <c r="HQ97" i="3"/>
  <c r="JT175" i="3"/>
  <c r="FB124" i="3"/>
  <c r="FK144" i="3"/>
  <c r="GC121" i="3"/>
  <c r="FB144" i="3"/>
  <c r="HZ191" i="3"/>
  <c r="IQ38" i="3"/>
  <c r="FY70" i="3"/>
  <c r="CX164" i="3"/>
  <c r="IK68" i="3"/>
  <c r="IA105" i="3"/>
  <c r="KK162" i="3"/>
  <c r="KR27" i="3"/>
  <c r="KH115" i="3"/>
  <c r="KI102" i="3"/>
  <c r="FU99" i="3"/>
  <c r="ID70" i="3"/>
  <c r="KT55" i="3"/>
  <c r="HH87" i="3"/>
  <c r="GI27" i="3"/>
  <c r="FY46" i="3"/>
  <c r="DP48" i="3"/>
  <c r="IM146" i="3"/>
  <c r="IM152" i="3"/>
  <c r="GH44" i="3"/>
  <c r="EB38" i="3"/>
  <c r="FU103" i="3"/>
  <c r="HP141" i="3"/>
  <c r="FX134" i="3"/>
  <c r="EG64" i="3"/>
  <c r="JV35" i="3"/>
  <c r="IP133" i="3"/>
  <c r="KS149" i="3"/>
  <c r="HM104" i="3"/>
  <c r="KW82" i="3"/>
  <c r="FK34" i="3"/>
  <c r="HY85" i="3"/>
  <c r="JM52" i="3"/>
  <c r="IQ163" i="3"/>
  <c r="HP61" i="3"/>
  <c r="DE108" i="3"/>
  <c r="FG44" i="3"/>
  <c r="DU132" i="3"/>
  <c r="JQ27" i="3"/>
  <c r="JP50" i="3"/>
  <c r="CW176" i="3"/>
  <c r="DC122" i="3"/>
  <c r="CX59" i="3"/>
  <c r="KR169" i="3"/>
  <c r="KB147" i="3"/>
  <c r="JP114" i="3"/>
  <c r="HH102" i="3"/>
  <c r="FW50" i="3"/>
  <c r="KD133" i="3"/>
  <c r="DS119" i="3"/>
  <c r="IP125" i="3"/>
  <c r="HR128" i="3"/>
  <c r="JU81" i="3"/>
  <c r="KE155" i="3"/>
  <c r="IL55" i="3"/>
  <c r="EF28" i="3"/>
  <c r="DC141" i="3"/>
  <c r="JQ105" i="3"/>
  <c r="GA76" i="3"/>
  <c r="DQ102" i="3"/>
  <c r="DC42" i="3"/>
  <c r="KB32" i="3"/>
  <c r="DM38" i="3"/>
  <c r="IK91" i="3"/>
  <c r="FH86" i="3"/>
  <c r="HG152" i="3"/>
  <c r="DD184" i="3"/>
  <c r="KJ113" i="3"/>
  <c r="JM109" i="3"/>
  <c r="JO152" i="3"/>
  <c r="FD35" i="3"/>
  <c r="DS81" i="3"/>
  <c r="CX80" i="3"/>
  <c r="IE105" i="3"/>
  <c r="JS148" i="3"/>
  <c r="JS28" i="3"/>
  <c r="DD120" i="3"/>
  <c r="GA152" i="3"/>
  <c r="FI122" i="3"/>
  <c r="GL164" i="3"/>
  <c r="GK83" i="3"/>
  <c r="FX112" i="3"/>
  <c r="FS159" i="3"/>
  <c r="IC170" i="3"/>
  <c r="JU158" i="3"/>
  <c r="DC54" i="3"/>
  <c r="KL43" i="3"/>
  <c r="IP163" i="3"/>
  <c r="DU77" i="3"/>
  <c r="FU146" i="3"/>
  <c r="KK128" i="3"/>
  <c r="FD169" i="3"/>
  <c r="FB46" i="3"/>
  <c r="KQ145" i="3"/>
  <c r="HN146" i="3"/>
  <c r="GI125" i="3"/>
  <c r="KL77" i="3"/>
  <c r="DO176" i="3"/>
  <c r="HR154" i="3"/>
  <c r="KP72" i="3"/>
  <c r="FW168" i="3"/>
  <c r="HW123" i="3"/>
  <c r="IP66" i="3"/>
  <c r="KG69" i="3"/>
  <c r="JL76" i="3"/>
  <c r="IA28" i="3"/>
  <c r="GC126" i="3"/>
  <c r="GI139" i="3"/>
  <c r="DV116" i="3"/>
  <c r="FF44" i="3"/>
  <c r="CZ75" i="3"/>
  <c r="DO111" i="3"/>
  <c r="DN69" i="3"/>
  <c r="DW145" i="3"/>
  <c r="FC161" i="3"/>
  <c r="GH123" i="3"/>
  <c r="EC71" i="3"/>
  <c r="IP145" i="3"/>
  <c r="CZ101" i="3"/>
  <c r="CR140" i="3"/>
  <c r="GB187" i="3"/>
  <c r="KD61" i="3"/>
  <c r="EC52" i="3"/>
  <c r="KW121" i="3"/>
  <c r="CZ58" i="3"/>
  <c r="HW129" i="3"/>
  <c r="KI120" i="3"/>
  <c r="KK45" i="3"/>
  <c r="DA165" i="3"/>
  <c r="FV51" i="3"/>
  <c r="DD113" i="3"/>
  <c r="FW239" i="3"/>
  <c r="IR81" i="3"/>
  <c r="EG101" i="3"/>
  <c r="DO92" i="3"/>
  <c r="IL113" i="3"/>
  <c r="FV49" i="3"/>
  <c r="HR145" i="3"/>
  <c r="CW40" i="3"/>
  <c r="JQ51" i="3"/>
  <c r="EE93" i="3"/>
  <c r="FZ86" i="3"/>
  <c r="IA78" i="3"/>
  <c r="HU185" i="3"/>
  <c r="DO133" i="3"/>
  <c r="HX60" i="3"/>
  <c r="GJ124" i="3"/>
  <c r="DK186" i="3"/>
  <c r="DC49" i="3"/>
  <c r="KV90" i="3"/>
  <c r="KL142" i="3"/>
  <c r="IP99" i="3"/>
  <c r="EA83" i="3"/>
  <c r="GF150" i="3"/>
  <c r="FT107" i="3"/>
  <c r="KI144" i="3"/>
  <c r="CX66" i="3"/>
  <c r="EE77" i="3"/>
  <c r="GH94" i="3"/>
  <c r="DB27" i="3"/>
  <c r="JT93" i="3"/>
  <c r="GF135" i="3"/>
  <c r="HK28" i="3"/>
  <c r="HZ54" i="3"/>
  <c r="KP147" i="3"/>
  <c r="GF136" i="3"/>
  <c r="IF40" i="3"/>
  <c r="KC81" i="3"/>
  <c r="KR50" i="3"/>
  <c r="DV157" i="3"/>
  <c r="KI97" i="3"/>
  <c r="IR119" i="3"/>
  <c r="DA78" i="3"/>
  <c r="CY45" i="3"/>
  <c r="KC108" i="3"/>
  <c r="KT79" i="3"/>
  <c r="FE61" i="3"/>
  <c r="FV132" i="3"/>
  <c r="EF89" i="3"/>
  <c r="FX47" i="3"/>
  <c r="JP177" i="3"/>
  <c r="FJ105" i="3"/>
  <c r="FS101" i="3"/>
  <c r="GI123" i="3"/>
  <c r="KR44" i="3"/>
  <c r="CZ135" i="3"/>
  <c r="IR132" i="3"/>
  <c r="KP128" i="3"/>
  <c r="DU104" i="3"/>
  <c r="EE164" i="3"/>
  <c r="FD94" i="3"/>
  <c r="HI80" i="3"/>
  <c r="HR138" i="3"/>
  <c r="FF135" i="3"/>
  <c r="DQ83" i="3"/>
  <c r="GK66" i="3"/>
  <c r="IE87" i="3"/>
  <c r="HG44" i="3"/>
  <c r="HQ56" i="3"/>
  <c r="FS162" i="3"/>
  <c r="DT76" i="3"/>
  <c r="KM150" i="3"/>
  <c r="FE87" i="3"/>
  <c r="DP106" i="3"/>
  <c r="KJ124" i="3"/>
  <c r="KF125" i="3"/>
  <c r="KJ63" i="3"/>
  <c r="IE89" i="3"/>
  <c r="EH82" i="3"/>
  <c r="KU109" i="3"/>
  <c r="HK143" i="3"/>
  <c r="JO167" i="3"/>
  <c r="DP47" i="3"/>
  <c r="KK90" i="3"/>
  <c r="JM192" i="3"/>
  <c r="HZ60" i="3"/>
  <c r="KT86" i="3"/>
  <c r="HN50" i="3"/>
  <c r="GH148" i="3"/>
  <c r="JT94" i="3"/>
  <c r="DG168" i="3"/>
  <c r="FG41" i="3"/>
  <c r="JT54" i="3"/>
  <c r="EE153" i="3"/>
  <c r="KL143" i="3"/>
  <c r="CX139" i="3"/>
  <c r="HG90" i="3"/>
  <c r="KK77" i="3"/>
  <c r="HZ137" i="3"/>
  <c r="GK176" i="3"/>
  <c r="KF159" i="3"/>
  <c r="CS153" i="3"/>
  <c r="FI62" i="3"/>
  <c r="HL67" i="3"/>
  <c r="HJ166" i="3"/>
  <c r="FV26" i="3"/>
  <c r="IO136" i="3"/>
  <c r="ID67" i="3"/>
  <c r="HR144" i="3"/>
  <c r="DQ30" i="3"/>
  <c r="FR36" i="3"/>
  <c r="IN81" i="3"/>
  <c r="IN51" i="3"/>
  <c r="FK151" i="3"/>
  <c r="EC46" i="3"/>
  <c r="IK125" i="3"/>
  <c r="KV27" i="3"/>
  <c r="ED65" i="3"/>
  <c r="FK99" i="3"/>
  <c r="DM91" i="3"/>
  <c r="FT83" i="3"/>
  <c r="IK27" i="3"/>
  <c r="DT120" i="3"/>
  <c r="GF155" i="3"/>
  <c r="KS166" i="3"/>
  <c r="KJ25" i="3"/>
  <c r="FE71" i="3"/>
  <c r="DA118" i="3"/>
  <c r="IF64" i="3"/>
  <c r="FC158" i="3"/>
  <c r="IK120" i="3"/>
  <c r="GK79" i="3"/>
  <c r="GL91" i="3"/>
  <c r="KD56" i="3"/>
  <c r="JM58" i="3"/>
  <c r="ID108" i="3"/>
  <c r="JM92" i="3"/>
  <c r="DS116" i="3"/>
  <c r="EF111" i="3"/>
  <c r="KU49" i="3"/>
  <c r="CW65" i="3"/>
  <c r="IH177" i="3"/>
  <c r="IR82" i="3"/>
  <c r="DX188" i="3"/>
  <c r="EC66" i="3"/>
  <c r="DS180" i="3"/>
  <c r="JU105" i="3"/>
  <c r="JS184" i="3"/>
  <c r="FE96" i="3"/>
  <c r="FT99" i="3"/>
  <c r="HW144" i="3"/>
  <c r="JN166" i="3"/>
  <c r="JV68" i="3"/>
  <c r="IP164" i="3"/>
  <c r="DD154" i="3"/>
  <c r="FX143" i="3"/>
  <c r="DK166" i="3"/>
  <c r="DD103" i="3"/>
  <c r="JS30" i="3"/>
  <c r="KW96" i="3"/>
  <c r="JN85" i="3"/>
  <c r="IO80" i="3"/>
  <c r="KJ120" i="3"/>
  <c r="IB101" i="3"/>
  <c r="JU168" i="3"/>
  <c r="HP79" i="3"/>
  <c r="JP52" i="3"/>
  <c r="CY133" i="3"/>
  <c r="FI40" i="3"/>
  <c r="FD32" i="3"/>
  <c r="JV96" i="3"/>
  <c r="GJ144" i="3"/>
  <c r="IN121" i="3"/>
  <c r="KH31" i="3"/>
  <c r="FL80" i="3"/>
  <c r="KP84" i="3"/>
  <c r="FJ87" i="3"/>
  <c r="FK113" i="3"/>
  <c r="GM80" i="3"/>
  <c r="DU61" i="3"/>
  <c r="IO119" i="3"/>
  <c r="KI34" i="3"/>
  <c r="HX34" i="3"/>
  <c r="JM49" i="3"/>
  <c r="DM58" i="3"/>
  <c r="HI90" i="3"/>
  <c r="GF179" i="3"/>
  <c r="KD111" i="3"/>
  <c r="KB59" i="3"/>
  <c r="HW42" i="3"/>
  <c r="DP93" i="3"/>
  <c r="EG48" i="3"/>
  <c r="DB192" i="3"/>
  <c r="DG173" i="3"/>
  <c r="GJ169" i="3"/>
  <c r="KV120" i="3"/>
  <c r="DA167" i="3"/>
  <c r="DC93" i="3"/>
  <c r="CX121" i="3"/>
  <c r="KB57" i="3"/>
  <c r="JT120" i="3"/>
  <c r="EA84" i="3"/>
  <c r="IN101" i="3"/>
  <c r="DM122" i="3"/>
  <c r="DA57" i="3"/>
  <c r="GK165" i="3"/>
  <c r="FK137" i="3"/>
  <c r="EC115" i="3"/>
  <c r="GF84" i="3"/>
  <c r="HI150" i="3"/>
  <c r="IC80" i="3"/>
  <c r="KV177" i="3"/>
  <c r="EA106" i="3"/>
  <c r="HP76" i="3"/>
  <c r="FT165" i="3"/>
  <c r="EE139" i="3"/>
  <c r="HZ108" i="3"/>
  <c r="JV203" i="3"/>
  <c r="KT97" i="3"/>
  <c r="FW25" i="3"/>
  <c r="KP69" i="3"/>
  <c r="IE61" i="3"/>
  <c r="HH144" i="3"/>
  <c r="HW43" i="3"/>
  <c r="FD110" i="3"/>
  <c r="HI72" i="3"/>
  <c r="FX88" i="3"/>
  <c r="DF150" i="3"/>
  <c r="IN145" i="3"/>
  <c r="HP58" i="3"/>
  <c r="CY25" i="3"/>
  <c r="IE192" i="3"/>
  <c r="CY94" i="3"/>
  <c r="DQ125" i="3"/>
  <c r="DM35" i="3"/>
  <c r="FH96" i="3"/>
  <c r="DW179" i="3"/>
  <c r="JQ84" i="3"/>
  <c r="FY206" i="3"/>
  <c r="GL76" i="3"/>
  <c r="IG150" i="3"/>
  <c r="JL87" i="3"/>
  <c r="FJ58" i="3"/>
  <c r="KV110" i="3"/>
  <c r="FI183" i="3"/>
  <c r="FC147" i="3"/>
  <c r="FS48" i="3"/>
  <c r="DD39" i="3"/>
  <c r="KC162" i="3"/>
  <c r="DE158" i="3"/>
  <c r="FS149" i="3"/>
  <c r="KI176" i="3"/>
  <c r="KP94" i="3"/>
  <c r="HI118" i="3"/>
  <c r="KJ62" i="3"/>
  <c r="DR164" i="3"/>
  <c r="GJ65" i="3"/>
  <c r="KP118" i="3"/>
  <c r="FK183" i="3"/>
  <c r="FG71" i="3"/>
  <c r="KI134" i="3"/>
  <c r="FU61" i="3"/>
  <c r="FG49" i="3"/>
  <c r="HY77" i="3"/>
  <c r="KF199" i="3"/>
  <c r="GH166" i="3"/>
  <c r="IC115" i="3"/>
  <c r="JO181" i="3"/>
  <c r="FC195" i="3"/>
  <c r="DO167" i="3"/>
  <c r="CZ50" i="3"/>
  <c r="JU41" i="3"/>
  <c r="KP165" i="3"/>
  <c r="GF162" i="3"/>
  <c r="JR75" i="3"/>
  <c r="KB28" i="3"/>
  <c r="DM142" i="3"/>
  <c r="DM42" i="3"/>
  <c r="GK44" i="3"/>
  <c r="KV154" i="3"/>
  <c r="HG98" i="3"/>
  <c r="IL190" i="3"/>
  <c r="DA112" i="3"/>
  <c r="ID178" i="3"/>
  <c r="KU98" i="3"/>
  <c r="HR168" i="3"/>
  <c r="KQ47" i="3"/>
  <c r="HH169" i="3"/>
  <c r="IN140" i="3"/>
  <c r="EE68" i="3"/>
  <c r="DR60" i="3"/>
  <c r="JP152" i="3"/>
  <c r="IG66" i="3"/>
  <c r="DQ69" i="3"/>
  <c r="IK87" i="3"/>
  <c r="IM85" i="3"/>
  <c r="JL158" i="3"/>
  <c r="IB60" i="3"/>
  <c r="HN86" i="3"/>
  <c r="KC57" i="3"/>
  <c r="FS124" i="3"/>
  <c r="ID147" i="3"/>
  <c r="KM143" i="3"/>
  <c r="IG170" i="3"/>
  <c r="JM61" i="3"/>
  <c r="HK105" i="3"/>
  <c r="DH165" i="3"/>
  <c r="GA123" i="3"/>
  <c r="IH156" i="3"/>
  <c r="FX67" i="3"/>
  <c r="HM26" i="3"/>
  <c r="DM103" i="3"/>
  <c r="KR61" i="3"/>
  <c r="DA50" i="3"/>
  <c r="KB63" i="3"/>
  <c r="DU128" i="3"/>
  <c r="EG156" i="3"/>
  <c r="KP136" i="3"/>
  <c r="DN44" i="3"/>
  <c r="GB70" i="3"/>
  <c r="FL67" i="3"/>
  <c r="FI138" i="3"/>
  <c r="HL118" i="3"/>
  <c r="KS138" i="3"/>
  <c r="EG172" i="3"/>
  <c r="IG98" i="3"/>
  <c r="KM120" i="3"/>
  <c r="HK142" i="3"/>
  <c r="KG122" i="3"/>
  <c r="DN106" i="3"/>
  <c r="DP59" i="3"/>
  <c r="KW106" i="3"/>
  <c r="GB109" i="3"/>
  <c r="GC134" i="3"/>
  <c r="JO156" i="3"/>
  <c r="DO120" i="3"/>
  <c r="CY176" i="3"/>
  <c r="HO139" i="3"/>
  <c r="IE67" i="3"/>
  <c r="HO108" i="3"/>
  <c r="KR45" i="3"/>
  <c r="JV91" i="3"/>
  <c r="IP40" i="3"/>
  <c r="JS85" i="3"/>
  <c r="DQ75" i="3"/>
  <c r="CZ222" i="3"/>
  <c r="CZ166" i="3"/>
  <c r="DA25" i="3"/>
  <c r="JR90" i="3"/>
  <c r="DM138" i="3"/>
  <c r="FB75" i="3"/>
  <c r="KW131" i="3"/>
  <c r="FW144" i="3"/>
  <c r="HN110" i="3"/>
  <c r="DB120" i="3"/>
  <c r="HG70" i="3"/>
  <c r="IN32" i="3"/>
  <c r="FW129" i="3"/>
  <c r="IF71" i="3"/>
  <c r="GJ41" i="3"/>
  <c r="DO49" i="3"/>
  <c r="HJ172" i="3"/>
  <c r="HZ167" i="3"/>
  <c r="JN135" i="3"/>
  <c r="GB126" i="3"/>
  <c r="FT141" i="3"/>
  <c r="FX151" i="3"/>
  <c r="HW61" i="3"/>
  <c r="KR76" i="3"/>
  <c r="KU163" i="3"/>
  <c r="JT66" i="3"/>
  <c r="KH112" i="3"/>
  <c r="FZ101" i="3"/>
  <c r="FV89" i="3"/>
  <c r="KC168" i="3"/>
  <c r="JR166" i="3"/>
  <c r="JU57" i="3"/>
  <c r="KU157" i="3"/>
  <c r="KF83" i="3"/>
  <c r="CR142" i="3"/>
  <c r="DB117" i="3"/>
  <c r="EC76" i="3"/>
  <c r="FL85" i="3"/>
  <c r="EF31" i="3"/>
  <c r="KE80" i="3"/>
  <c r="DT67" i="3"/>
  <c r="EE189" i="3"/>
  <c r="KP64" i="3"/>
  <c r="CW102" i="3"/>
  <c r="EB158" i="3"/>
  <c r="IQ82" i="3"/>
  <c r="FM167" i="3"/>
  <c r="FP175" i="3"/>
  <c r="JV107" i="3"/>
  <c r="FE121" i="3"/>
  <c r="HW30" i="3"/>
  <c r="JT137" i="3"/>
  <c r="GA148" i="3"/>
  <c r="KF88" i="3"/>
  <c r="IF65" i="3"/>
  <c r="DX167" i="3"/>
  <c r="IE144" i="3"/>
  <c r="KK148" i="3"/>
  <c r="DQ146" i="3"/>
  <c r="IM32" i="3"/>
  <c r="FY79" i="3"/>
  <c r="EB95" i="3"/>
  <c r="IH165" i="3"/>
  <c r="DV47" i="3"/>
  <c r="JL167" i="3"/>
  <c r="JO104" i="3"/>
  <c r="GJ181" i="3"/>
  <c r="IP55" i="3"/>
  <c r="IE77" i="3"/>
  <c r="DA130" i="3"/>
  <c r="KE109" i="3"/>
  <c r="DQ158" i="3"/>
  <c r="DG88" i="3"/>
  <c r="ID91" i="3"/>
  <c r="KB142" i="3"/>
  <c r="HI167" i="3"/>
  <c r="FT25" i="3"/>
  <c r="GG156" i="3"/>
  <c r="GJ189" i="3"/>
  <c r="KU153" i="3"/>
  <c r="KU206" i="3"/>
  <c r="DV94" i="3"/>
  <c r="DD159" i="3"/>
  <c r="HG128" i="3"/>
  <c r="IM64" i="3"/>
  <c r="DP157" i="3"/>
  <c r="JO121" i="3"/>
  <c r="DD85" i="3"/>
  <c r="CY153" i="3"/>
  <c r="DP137" i="3"/>
  <c r="CW136" i="3"/>
  <c r="GM143" i="3"/>
  <c r="DE142" i="3"/>
  <c r="FH171" i="3"/>
  <c r="IM111" i="3"/>
  <c r="KE36" i="3"/>
  <c r="KK54" i="3"/>
  <c r="IF31" i="3"/>
  <c r="KV25" i="3"/>
  <c r="IR70" i="3"/>
  <c r="JY227" i="3"/>
  <c r="KT144" i="3"/>
  <c r="GI84" i="3"/>
  <c r="DQ55" i="3"/>
  <c r="DT92" i="3"/>
  <c r="IP140" i="3"/>
  <c r="HG61" i="3"/>
  <c r="JP80" i="3"/>
  <c r="DM182" i="3"/>
  <c r="KU30" i="3"/>
  <c r="HY32" i="3"/>
  <c r="FD107" i="3"/>
  <c r="HP82" i="3"/>
  <c r="FD159" i="3"/>
  <c r="KT169" i="3"/>
  <c r="HY164" i="3"/>
  <c r="IO63" i="3"/>
  <c r="KS31" i="3"/>
  <c r="GF156" i="3"/>
  <c r="CX85" i="3"/>
  <c r="GJ63" i="3"/>
  <c r="IK50" i="3"/>
  <c r="FJ148" i="3"/>
  <c r="KG144" i="3"/>
  <c r="FV116" i="3"/>
  <c r="IO117" i="3"/>
  <c r="CS191" i="3"/>
  <c r="KT186" i="3"/>
  <c r="HL92" i="3"/>
  <c r="IQ45" i="3"/>
  <c r="IQ184" i="3"/>
  <c r="HK50" i="3"/>
  <c r="JU99" i="3"/>
  <c r="IQ83" i="3"/>
  <c r="HW173" i="3"/>
  <c r="FB133" i="3"/>
  <c r="DB183" i="3"/>
  <c r="IB148" i="3"/>
  <c r="KW91" i="3"/>
  <c r="DC156" i="3"/>
  <c r="DC120" i="3"/>
  <c r="KE116" i="3"/>
  <c r="HZ34" i="3"/>
  <c r="KC146" i="3"/>
  <c r="IQ185" i="3"/>
  <c r="HQ98" i="3"/>
  <c r="IQ104" i="3"/>
  <c r="IQ186" i="3"/>
  <c r="IL99" i="3"/>
  <c r="IG119" i="3"/>
  <c r="IN110" i="3"/>
  <c r="KF59" i="3"/>
  <c r="KR59" i="3"/>
  <c r="KT94" i="3"/>
  <c r="KV99" i="3"/>
  <c r="JL127" i="3"/>
  <c r="EG117" i="3"/>
  <c r="GJ200" i="3"/>
  <c r="GJ177" i="3"/>
  <c r="FE59" i="3"/>
  <c r="KT180" i="3"/>
  <c r="GB61" i="3"/>
  <c r="JR67" i="3"/>
  <c r="KJ97" i="3"/>
  <c r="FD72" i="3"/>
  <c r="FY95" i="3"/>
  <c r="CW57" i="3"/>
  <c r="DM75" i="3"/>
  <c r="KG126" i="3"/>
  <c r="DN51" i="3"/>
  <c r="JV26" i="3"/>
  <c r="FY92" i="3"/>
  <c r="IP69" i="3"/>
  <c r="FS89" i="3"/>
  <c r="IR127" i="3"/>
  <c r="GB163" i="3"/>
  <c r="FX56" i="3"/>
  <c r="HG94" i="3"/>
  <c r="HX153" i="3"/>
  <c r="IA41" i="3"/>
  <c r="DV150" i="3"/>
  <c r="FY168" i="3"/>
  <c r="FF82" i="3"/>
  <c r="JP81" i="3"/>
  <c r="IR94" i="3"/>
  <c r="KE34" i="3"/>
  <c r="IG78" i="3"/>
  <c r="DP92" i="3"/>
  <c r="JU148" i="3"/>
  <c r="HX172" i="3"/>
  <c r="DK183" i="3"/>
  <c r="FJ112" i="3"/>
  <c r="ID161" i="3"/>
  <c r="KT89" i="3"/>
  <c r="KK136" i="3"/>
  <c r="HH166" i="3"/>
  <c r="FM123" i="3"/>
  <c r="GH130" i="3"/>
  <c r="KT105" i="3"/>
  <c r="KG71" i="3"/>
  <c r="FV147" i="3"/>
  <c r="JT67" i="3"/>
  <c r="FD132" i="3"/>
  <c r="DC91" i="3"/>
  <c r="KL95" i="3"/>
  <c r="ID163" i="3"/>
  <c r="FC165" i="3"/>
  <c r="FF68" i="3"/>
  <c r="DM57" i="3"/>
  <c r="JM157" i="3"/>
  <c r="GL142" i="3"/>
  <c r="FR136" i="3"/>
  <c r="FW122" i="3"/>
  <c r="JO84" i="3"/>
  <c r="KH165" i="3"/>
  <c r="HN108" i="3"/>
  <c r="FB39" i="3"/>
  <c r="DV128" i="3"/>
  <c r="FB96" i="3"/>
  <c r="DC167" i="3"/>
  <c r="HP113" i="3"/>
  <c r="CZ42" i="3"/>
  <c r="JP134" i="3"/>
  <c r="DE102" i="3"/>
  <c r="KK60" i="3"/>
  <c r="GA44" i="3"/>
  <c r="KF79" i="3"/>
  <c r="DV147" i="3"/>
  <c r="FJ119" i="3"/>
  <c r="HO31" i="3"/>
  <c r="DV112" i="3"/>
  <c r="DR48" i="3"/>
  <c r="HN58" i="3"/>
  <c r="IG121" i="3"/>
  <c r="FG68" i="3"/>
  <c r="FD115" i="3"/>
  <c r="GK36" i="3"/>
  <c r="FK35" i="3"/>
  <c r="CS138" i="3"/>
  <c r="KP124" i="3"/>
  <c r="FY90" i="3"/>
  <c r="KR87" i="3"/>
  <c r="DF194" i="3"/>
  <c r="IM158" i="3"/>
  <c r="FT116" i="3"/>
  <c r="JM115" i="3"/>
  <c r="KW123" i="3"/>
  <c r="JM79" i="3"/>
  <c r="EC132" i="3"/>
  <c r="DF183" i="3"/>
  <c r="JW190" i="3"/>
  <c r="KP38" i="3"/>
  <c r="FJ154" i="3"/>
  <c r="FR133" i="3"/>
  <c r="GL151" i="3"/>
  <c r="FR61" i="3"/>
  <c r="DG25" i="3"/>
  <c r="CW114" i="3"/>
  <c r="ID192" i="3"/>
  <c r="DV158" i="3"/>
  <c r="DV82" i="3"/>
  <c r="DG130" i="3"/>
  <c r="JO120" i="3"/>
  <c r="KB150" i="3"/>
  <c r="FX154" i="3"/>
  <c r="JS91" i="3"/>
  <c r="DD57" i="3"/>
  <c r="HW116" i="3"/>
  <c r="HW141" i="3"/>
  <c r="KB87" i="3"/>
  <c r="HP152" i="3"/>
  <c r="FJ117" i="3"/>
  <c r="KL34" i="3"/>
  <c r="HO99" i="3"/>
  <c r="KU36" i="3"/>
  <c r="KR130" i="3"/>
  <c r="HH156" i="3"/>
  <c r="IK168" i="3"/>
  <c r="HM166" i="3"/>
  <c r="FU78" i="3"/>
  <c r="DM69" i="3"/>
  <c r="JT146" i="3"/>
  <c r="ED60" i="3"/>
  <c r="DW63" i="3"/>
  <c r="KT122" i="3"/>
  <c r="FS64" i="3"/>
  <c r="HP175" i="3"/>
  <c r="GI187" i="3"/>
  <c r="HY136" i="3"/>
  <c r="FG61" i="3"/>
  <c r="HN61" i="3"/>
  <c r="CS142" i="3"/>
  <c r="JN86" i="3"/>
  <c r="HY105" i="3"/>
  <c r="GM76" i="3"/>
  <c r="DE51" i="3"/>
  <c r="HK155" i="3"/>
  <c r="CW76" i="3"/>
  <c r="JP66" i="3"/>
  <c r="DR105" i="3"/>
  <c r="HP48" i="3"/>
  <c r="GG100" i="3"/>
  <c r="JW182" i="3"/>
  <c r="GI163" i="3"/>
  <c r="GC198" i="3"/>
  <c r="JN97" i="3"/>
  <c r="FS45" i="3"/>
  <c r="KC26" i="3"/>
  <c r="EE155" i="3"/>
  <c r="GI75" i="3"/>
  <c r="GA136" i="3"/>
  <c r="IC35" i="3"/>
  <c r="JM103" i="3"/>
  <c r="FF50" i="3"/>
  <c r="DU47" i="3"/>
  <c r="KH94" i="3"/>
  <c r="FS151" i="3"/>
  <c r="DG102" i="3"/>
  <c r="FD76" i="3"/>
  <c r="FK160" i="3"/>
  <c r="FR86" i="3"/>
  <c r="JR43" i="3"/>
  <c r="HK58" i="3"/>
  <c r="JP119" i="3"/>
  <c r="GA41" i="3"/>
  <c r="GM130" i="3"/>
  <c r="KR159" i="3"/>
  <c r="JN129" i="3"/>
  <c r="GG63" i="3"/>
  <c r="DP30" i="3"/>
  <c r="FG87" i="3"/>
  <c r="KH52" i="3"/>
  <c r="HK52" i="3"/>
  <c r="DH147" i="3"/>
  <c r="KH114" i="3"/>
  <c r="GK142" i="3"/>
  <c r="DP41" i="3"/>
  <c r="FS54" i="3"/>
  <c r="GF159" i="3"/>
  <c r="EG42" i="3"/>
  <c r="IO32" i="3"/>
  <c r="FJ132" i="3"/>
  <c r="FH54" i="3"/>
  <c r="EF62" i="3"/>
  <c r="KB80" i="3"/>
  <c r="GH42" i="3"/>
  <c r="KS115" i="3"/>
  <c r="DC70" i="3"/>
  <c r="FY71" i="3"/>
  <c r="HO114" i="3"/>
  <c r="HL117" i="3"/>
  <c r="FZ87" i="3"/>
  <c r="DE45" i="3"/>
  <c r="HH97" i="3"/>
  <c r="KT117" i="3"/>
  <c r="IK161" i="3"/>
  <c r="GM131" i="3"/>
  <c r="FB91" i="3"/>
  <c r="FI88" i="3"/>
  <c r="DA149" i="3"/>
  <c r="HX113" i="3"/>
  <c r="KV139" i="3"/>
  <c r="HY141" i="3"/>
  <c r="FE146" i="3"/>
  <c r="FS115" i="3"/>
  <c r="DP116" i="3"/>
  <c r="IR163" i="3"/>
  <c r="IL124" i="3"/>
  <c r="JT127" i="3"/>
  <c r="DR67" i="3"/>
  <c r="KQ32" i="3"/>
  <c r="GH75" i="3"/>
  <c r="DC79" i="3"/>
  <c r="KD144" i="3"/>
  <c r="HG56" i="3"/>
  <c r="KW30" i="3"/>
  <c r="IM108" i="3"/>
  <c r="EC186" i="3"/>
  <c r="FE120" i="3"/>
  <c r="JO26" i="3"/>
  <c r="FH95" i="3"/>
  <c r="DC175" i="3"/>
  <c r="FT59" i="3"/>
  <c r="FK76" i="3"/>
  <c r="FJ157" i="3"/>
  <c r="DF46" i="3"/>
  <c r="DG83" i="3"/>
  <c r="FL38" i="3"/>
  <c r="FY53" i="3"/>
  <c r="FH152" i="3"/>
  <c r="HK133" i="3"/>
  <c r="FD31" i="3"/>
  <c r="JV141" i="3"/>
  <c r="JS185" i="3"/>
  <c r="GI114" i="3"/>
  <c r="DS72" i="3"/>
  <c r="DR83" i="3"/>
  <c r="FV35" i="3"/>
  <c r="JL149" i="3"/>
  <c r="KG156" i="3"/>
  <c r="IM65" i="3"/>
  <c r="FE154" i="3"/>
  <c r="KW46" i="3"/>
  <c r="FL174" i="3"/>
  <c r="GI170" i="3"/>
  <c r="FJ45" i="3"/>
  <c r="EA130" i="3"/>
  <c r="KJ94" i="3"/>
  <c r="FT133" i="3"/>
  <c r="DU110" i="3"/>
  <c r="FH119" i="3"/>
  <c r="FL58" i="3"/>
  <c r="KS161" i="3"/>
  <c r="EF194" i="3"/>
  <c r="IH124" i="3"/>
  <c r="CR155" i="3"/>
  <c r="KP163" i="3"/>
  <c r="FD154" i="3"/>
  <c r="DN48" i="3"/>
  <c r="DG57" i="3"/>
  <c r="KL184" i="3"/>
  <c r="JR95" i="3"/>
  <c r="EA152" i="3"/>
  <c r="DC34" i="3"/>
  <c r="KD92" i="3"/>
  <c r="CZ121" i="3"/>
  <c r="HJ110" i="3"/>
  <c r="KP172" i="3"/>
  <c r="JM125" i="3"/>
  <c r="CX129" i="3"/>
  <c r="FE191" i="3"/>
  <c r="EC107" i="3"/>
  <c r="CX114" i="3"/>
  <c r="DB122" i="3"/>
  <c r="FV41" i="3"/>
  <c r="KD163" i="3"/>
  <c r="GL148" i="3"/>
  <c r="IM127" i="3"/>
  <c r="HR133" i="3"/>
  <c r="HK160" i="3"/>
  <c r="KE181" i="3"/>
  <c r="KI86" i="3"/>
  <c r="HH146" i="3"/>
  <c r="HR152" i="3"/>
  <c r="IL103" i="3"/>
  <c r="FB118" i="3"/>
  <c r="GK172" i="3"/>
  <c r="DU75" i="3"/>
  <c r="GB55" i="3"/>
  <c r="KW103" i="3"/>
  <c r="JM30" i="3"/>
  <c r="EC86" i="3"/>
  <c r="DQ122" i="3"/>
  <c r="IG39" i="3"/>
  <c r="KK70" i="3"/>
  <c r="HW53" i="3"/>
  <c r="DW98" i="3"/>
  <c r="ED79" i="3"/>
  <c r="HW58" i="3"/>
  <c r="DR156" i="3"/>
  <c r="GF65" i="3"/>
  <c r="IG84" i="3"/>
  <c r="KG45" i="3"/>
  <c r="IQ29" i="3"/>
  <c r="KK155" i="3"/>
  <c r="JT148" i="3"/>
  <c r="KD102" i="3"/>
  <c r="FX50" i="3"/>
  <c r="GG166" i="3"/>
  <c r="KJ156" i="3"/>
  <c r="IO159" i="3"/>
  <c r="JL112" i="3"/>
  <c r="GL64" i="3"/>
  <c r="FE168" i="3"/>
  <c r="EE120" i="3"/>
  <c r="EC36" i="3"/>
  <c r="DM120" i="3"/>
  <c r="GJ88" i="3"/>
  <c r="CX30" i="3"/>
  <c r="GB80" i="3"/>
  <c r="EB117" i="3"/>
  <c r="FG158" i="3"/>
  <c r="JT109" i="3"/>
  <c r="HQ162" i="3"/>
  <c r="JN150" i="3"/>
  <c r="FZ176" i="3"/>
  <c r="FC90" i="3"/>
  <c r="KR152" i="3"/>
  <c r="IB92" i="3"/>
  <c r="FJ49" i="3"/>
  <c r="IK143" i="3"/>
  <c r="IC97" i="3"/>
  <c r="FM130" i="3"/>
  <c r="CW95" i="3"/>
  <c r="EE88" i="3"/>
  <c r="KI111" i="3"/>
  <c r="FT53" i="3"/>
  <c r="DT188" i="3"/>
  <c r="KR139" i="3"/>
  <c r="DA46" i="3"/>
  <c r="HP172" i="3"/>
  <c r="FC124" i="3"/>
  <c r="FW95" i="3"/>
  <c r="KU27" i="3"/>
  <c r="EE159" i="3"/>
  <c r="FC34" i="3"/>
  <c r="GF31" i="3"/>
  <c r="JN80" i="3"/>
  <c r="HM36" i="3"/>
  <c r="DG157" i="3"/>
  <c r="GA132" i="3"/>
  <c r="JP165" i="3"/>
  <c r="JT57" i="3"/>
  <c r="FW183" i="3"/>
  <c r="JW128" i="3"/>
  <c r="FI129" i="3"/>
  <c r="HP69" i="3"/>
  <c r="GK109" i="3"/>
  <c r="IP116" i="3"/>
  <c r="ED113" i="3"/>
  <c r="JQ98" i="3"/>
  <c r="CX111" i="3"/>
  <c r="HY179" i="3"/>
  <c r="IB98" i="3"/>
  <c r="KB34" i="3"/>
  <c r="HJ68" i="3"/>
  <c r="HI175" i="3"/>
  <c r="IB129" i="3"/>
  <c r="CY101" i="3"/>
  <c r="CZ178" i="3"/>
  <c r="JL45" i="3"/>
  <c r="IK135" i="3"/>
  <c r="CW82" i="3"/>
  <c r="GF144" i="3"/>
  <c r="JT33" i="3"/>
  <c r="DU90" i="3"/>
  <c r="FI135" i="3"/>
  <c r="EG174" i="3"/>
  <c r="IE56" i="3"/>
  <c r="IK115" i="3"/>
  <c r="HO82" i="3"/>
  <c r="HK67" i="3"/>
  <c r="DM27" i="3"/>
  <c r="HT194" i="3"/>
  <c r="CZ94" i="3"/>
  <c r="GM103" i="3"/>
  <c r="JN178" i="3"/>
  <c r="FT97" i="3"/>
  <c r="CY174" i="3"/>
  <c r="JO150" i="3"/>
  <c r="KF43" i="3"/>
  <c r="KN215" i="3"/>
  <c r="FB160" i="3"/>
  <c r="KB149" i="3"/>
  <c r="FE45" i="3"/>
  <c r="HQ66" i="3"/>
  <c r="FD157" i="3"/>
  <c r="FI150" i="3"/>
  <c r="DO125" i="3"/>
  <c r="DB89" i="3"/>
  <c r="DD156" i="3"/>
  <c r="HM60" i="3"/>
  <c r="FL39" i="3"/>
  <c r="DG113" i="3"/>
  <c r="DG79" i="3"/>
  <c r="FY43" i="3"/>
  <c r="HL178" i="3"/>
  <c r="DP167" i="3"/>
  <c r="IQ153" i="3"/>
  <c r="FU119" i="3"/>
  <c r="IG158" i="3"/>
  <c r="IQ180" i="3"/>
  <c r="HQ153" i="3"/>
  <c r="KG157" i="3"/>
  <c r="JW113" i="3"/>
  <c r="IH120" i="3"/>
  <c r="JP148" i="3"/>
  <c r="DW103" i="3"/>
  <c r="CX61" i="3"/>
  <c r="HH193" i="3"/>
  <c r="KD39" i="3"/>
  <c r="KD147" i="3"/>
  <c r="DQ115" i="3"/>
  <c r="GJ139" i="3"/>
  <c r="EF121" i="3"/>
  <c r="CY39" i="3"/>
  <c r="DF98" i="3"/>
  <c r="CZ137" i="3"/>
  <c r="HW50" i="3"/>
  <c r="HJ129" i="3"/>
  <c r="HQ107" i="3"/>
  <c r="DW126" i="3"/>
  <c r="KR105" i="3"/>
  <c r="DM80" i="3"/>
  <c r="JO33" i="3"/>
  <c r="HM107" i="3"/>
  <c r="KQ25" i="3"/>
  <c r="KH109" i="3"/>
  <c r="JV115" i="3"/>
  <c r="KF110" i="3"/>
  <c r="KJ159" i="3"/>
  <c r="KU115" i="3"/>
  <c r="JM46" i="3"/>
  <c r="FE159" i="3"/>
  <c r="FT80" i="3"/>
  <c r="DR161" i="3"/>
  <c r="GB198" i="3"/>
  <c r="KD152" i="3"/>
  <c r="KG76" i="3"/>
  <c r="JP25" i="3"/>
  <c r="KH29" i="3"/>
  <c r="GM57" i="3"/>
  <c r="KK87" i="3"/>
  <c r="IG112" i="3"/>
  <c r="HL128" i="3"/>
  <c r="HH199" i="3"/>
  <c r="HH178" i="3"/>
  <c r="EC80" i="3"/>
  <c r="DM128" i="3"/>
  <c r="DO140" i="3"/>
  <c r="EA117" i="3"/>
  <c r="IB82" i="3"/>
  <c r="ID50" i="3"/>
  <c r="IA148" i="3"/>
  <c r="EF35" i="3"/>
  <c r="CS179" i="3"/>
  <c r="JT32" i="3"/>
  <c r="JN167" i="3"/>
  <c r="KH71" i="3"/>
  <c r="CZ125" i="3"/>
  <c r="GA124" i="3"/>
  <c r="EH32" i="3"/>
  <c r="GF32" i="3"/>
  <c r="CX179" i="3"/>
  <c r="IE38" i="3"/>
  <c r="JU104" i="3"/>
  <c r="IE178" i="3"/>
  <c r="DW110" i="3"/>
  <c r="CY70" i="3"/>
  <c r="DM31" i="3"/>
  <c r="CY112" i="3"/>
  <c r="KE172" i="3"/>
  <c r="DW157" i="3"/>
  <c r="FU102" i="3"/>
  <c r="EE101" i="3"/>
  <c r="HH174" i="3"/>
  <c r="GI175" i="3"/>
  <c r="EB114" i="3"/>
  <c r="HM157" i="3"/>
  <c r="KL26" i="3"/>
  <c r="FZ34" i="3"/>
  <c r="HQ78" i="3"/>
  <c r="KP33" i="3"/>
  <c r="IR63" i="3"/>
  <c r="GI50" i="3"/>
  <c r="IA124" i="3"/>
  <c r="KT25" i="3"/>
  <c r="CX156" i="3"/>
  <c r="KN197" i="3"/>
  <c r="JO90" i="3"/>
  <c r="DB163" i="3"/>
  <c r="EG160" i="3"/>
  <c r="HY87" i="3"/>
  <c r="DC104" i="3"/>
  <c r="DQ134" i="3"/>
  <c r="FZ136" i="3"/>
  <c r="DE132" i="3"/>
  <c r="KP40" i="3"/>
  <c r="FB201" i="3"/>
  <c r="FC91" i="3"/>
  <c r="KF95" i="3"/>
  <c r="FX102" i="3"/>
  <c r="JO68" i="3"/>
  <c r="HZ49" i="3"/>
  <c r="EA200" i="3"/>
  <c r="HS203" i="3"/>
  <c r="JO98" i="3"/>
  <c r="FC80" i="3"/>
  <c r="GM150" i="3"/>
  <c r="FC118" i="3"/>
  <c r="DN29" i="3"/>
  <c r="GG38" i="3"/>
  <c r="FG178" i="3"/>
  <c r="GJ113" i="3"/>
  <c r="EA50" i="3"/>
  <c r="FL143" i="3"/>
  <c r="IK76" i="3"/>
  <c r="EH173" i="3"/>
  <c r="HL165" i="3"/>
  <c r="FW169" i="3"/>
  <c r="FE43" i="3"/>
  <c r="IP132" i="3"/>
  <c r="DB123" i="3"/>
  <c r="GJ42" i="3"/>
  <c r="DG121" i="3"/>
  <c r="JM146" i="3"/>
  <c r="HH155" i="3"/>
  <c r="FD80" i="3"/>
  <c r="HL129" i="3"/>
  <c r="DF81" i="3"/>
  <c r="HO115" i="3"/>
  <c r="DO41" i="3"/>
  <c r="DN160" i="3"/>
  <c r="HY147" i="3"/>
  <c r="GH113" i="3"/>
  <c r="HL48" i="3"/>
  <c r="CZ150" i="3"/>
  <c r="GA72" i="3"/>
  <c r="JQ52" i="3"/>
  <c r="JL176" i="3"/>
  <c r="HL102" i="3"/>
  <c r="FL121" i="3"/>
  <c r="GM165" i="3"/>
  <c r="IM61" i="3"/>
  <c r="HX194" i="3"/>
  <c r="FG179" i="3"/>
  <c r="DF55" i="3"/>
  <c r="KF93" i="3"/>
  <c r="JQ101" i="3"/>
  <c r="HN176" i="3"/>
  <c r="KW33" i="3"/>
  <c r="KG51" i="3"/>
  <c r="DE109" i="3"/>
  <c r="GL201" i="3"/>
  <c r="GL129" i="3"/>
  <c r="IN35" i="3"/>
  <c r="FC38" i="3"/>
  <c r="FG84" i="3"/>
  <c r="IQ116" i="3"/>
  <c r="DS124" i="3"/>
  <c r="KK67" i="3"/>
  <c r="GK34" i="3"/>
  <c r="IO197" i="3"/>
  <c r="EE61" i="3"/>
  <c r="JN130" i="3"/>
  <c r="HH89" i="3"/>
  <c r="KE163" i="3"/>
  <c r="HZ42" i="3"/>
  <c r="EF137" i="3"/>
  <c r="IB109" i="3"/>
  <c r="FK30" i="3"/>
  <c r="KP57" i="3"/>
  <c r="EC113" i="3"/>
  <c r="JN146" i="3"/>
  <c r="KQ113" i="3"/>
  <c r="FL72" i="3"/>
  <c r="DU120" i="3"/>
  <c r="HN29" i="3"/>
  <c r="KB132" i="3"/>
  <c r="FD26" i="3"/>
  <c r="KH129" i="3"/>
  <c r="HI117" i="3"/>
  <c r="II178" i="3"/>
  <c r="JL25" i="3"/>
  <c r="FK156" i="3"/>
  <c r="GJ141" i="3"/>
  <c r="KJ183" i="3"/>
  <c r="KR36" i="3"/>
  <c r="IB114" i="3"/>
  <c r="IO95" i="3"/>
  <c r="FU76" i="3"/>
  <c r="KS121" i="3"/>
  <c r="JQ95" i="3"/>
  <c r="KK89" i="3"/>
  <c r="FH47" i="3"/>
  <c r="HH72" i="3"/>
  <c r="DN78" i="3"/>
  <c r="DG99" i="3"/>
  <c r="KW137" i="3"/>
  <c r="JM110" i="3"/>
  <c r="DT71" i="3"/>
  <c r="JS161" i="3"/>
  <c r="DG34" i="3"/>
  <c r="IK145" i="3"/>
  <c r="HY93" i="3"/>
  <c r="JU86" i="3"/>
  <c r="DV35" i="3"/>
  <c r="HI135" i="3"/>
  <c r="DN147" i="3"/>
  <c r="EF85" i="3"/>
  <c r="HQ63" i="3"/>
  <c r="IA164" i="3"/>
  <c r="FX138" i="3"/>
  <c r="EF190" i="3"/>
  <c r="GI112" i="3"/>
  <c r="IB146" i="3"/>
  <c r="FK98" i="3"/>
  <c r="IA189" i="3"/>
  <c r="GJ96" i="3"/>
  <c r="EA42" i="3"/>
  <c r="JU102" i="3"/>
  <c r="IP192" i="3"/>
  <c r="DF35" i="3"/>
  <c r="IN68" i="3"/>
  <c r="HX119" i="3"/>
  <c r="KP78" i="3"/>
  <c r="HO62" i="3"/>
  <c r="FY183" i="3"/>
  <c r="KB140" i="3"/>
  <c r="IP149" i="3"/>
  <c r="FX46" i="3"/>
  <c r="HY86" i="3"/>
  <c r="IA157" i="3"/>
  <c r="GG84" i="3"/>
  <c r="FW54" i="3"/>
  <c r="DF41" i="3"/>
  <c r="FT54" i="3"/>
  <c r="KS195" i="3"/>
  <c r="ED176" i="3"/>
  <c r="CY135" i="3"/>
  <c r="HQ134" i="3"/>
  <c r="JR134" i="3"/>
  <c r="KQ146" i="3"/>
  <c r="KQ51" i="3"/>
  <c r="KQ69" i="3"/>
  <c r="JT111" i="3"/>
  <c r="DT50" i="3"/>
  <c r="FX70" i="3"/>
  <c r="HQ113" i="3"/>
  <c r="DO85" i="3"/>
  <c r="CZ88" i="3"/>
  <c r="KI59" i="3"/>
  <c r="DA123" i="3"/>
  <c r="DT35" i="3"/>
  <c r="JR34" i="3"/>
  <c r="KC160" i="3"/>
  <c r="HY82" i="3"/>
  <c r="FM149" i="3"/>
  <c r="FE165" i="3"/>
  <c r="GK96" i="3"/>
  <c r="FV34" i="3"/>
  <c r="DY190" i="3"/>
  <c r="FY158" i="3"/>
  <c r="KD47" i="3"/>
  <c r="FT51" i="3"/>
  <c r="FT84" i="3"/>
  <c r="CW157" i="3"/>
  <c r="EB67" i="3"/>
  <c r="IP158" i="3"/>
  <c r="JP47" i="3"/>
  <c r="DE47" i="3"/>
  <c r="HX134" i="3"/>
  <c r="JM88" i="3"/>
  <c r="IC125" i="3"/>
  <c r="EB91" i="3"/>
  <c r="FR153" i="3"/>
  <c r="HP99" i="3"/>
  <c r="DF92" i="3"/>
  <c r="JN35" i="3"/>
  <c r="FZ147" i="3"/>
  <c r="FX167" i="3"/>
  <c r="CX170" i="3"/>
  <c r="FI81" i="3"/>
  <c r="FD151" i="3"/>
  <c r="JV84" i="3"/>
  <c r="FK88" i="3"/>
  <c r="IG26" i="3"/>
  <c r="GL155" i="3"/>
  <c r="DQ77" i="3"/>
  <c r="FF57" i="3"/>
  <c r="EH102" i="3"/>
  <c r="KU57" i="3"/>
  <c r="HM105" i="3"/>
  <c r="HN43" i="3"/>
  <c r="DE82" i="3"/>
  <c r="DR25" i="3"/>
  <c r="DS165" i="3"/>
  <c r="IR110" i="3"/>
  <c r="DT34" i="3"/>
  <c r="EC41" i="3"/>
  <c r="DS56" i="3"/>
  <c r="FH67" i="3"/>
  <c r="FS66" i="3"/>
  <c r="JU59" i="3"/>
  <c r="DR38" i="3"/>
  <c r="KS25" i="3"/>
  <c r="KE104" i="3"/>
  <c r="DX156" i="3"/>
  <c r="IF57" i="3"/>
  <c r="FR58" i="3"/>
  <c r="FF175" i="3"/>
  <c r="JL49" i="3"/>
  <c r="DN97" i="3"/>
  <c r="IP38" i="3"/>
  <c r="IF79" i="3"/>
  <c r="KH138" i="3"/>
  <c r="IG118" i="3"/>
  <c r="IA123" i="3"/>
  <c r="KS169" i="3"/>
  <c r="IO79" i="3"/>
  <c r="FV178" i="3"/>
  <c r="KM137" i="3"/>
  <c r="KV186" i="3"/>
  <c r="DA166" i="3"/>
  <c r="IP102" i="3"/>
  <c r="HW71" i="3"/>
  <c r="CY192" i="3"/>
  <c r="IG93" i="3"/>
  <c r="KI182" i="3"/>
  <c r="GJ176" i="3"/>
  <c r="HJ95" i="3"/>
  <c r="HO135" i="3"/>
  <c r="JU75" i="3"/>
  <c r="JS111" i="3"/>
  <c r="FW177" i="3"/>
  <c r="IB49" i="3"/>
  <c r="DA197" i="3"/>
  <c r="DM136" i="3"/>
  <c r="II177" i="3"/>
  <c r="HI134" i="3"/>
  <c r="IM67" i="3"/>
  <c r="DS162" i="3"/>
  <c r="HL35" i="3"/>
  <c r="FH103" i="3"/>
  <c r="KG117" i="3"/>
  <c r="IP98" i="3"/>
  <c r="FS112" i="3"/>
  <c r="JV39" i="3"/>
  <c r="DP95" i="3"/>
  <c r="IN150" i="3"/>
  <c r="FU84" i="3"/>
  <c r="IM129" i="3"/>
  <c r="DP31" i="3"/>
  <c r="FB97" i="3"/>
  <c r="FW47" i="3"/>
  <c r="FR107" i="3"/>
  <c r="FF101" i="3"/>
  <c r="GB86" i="3"/>
  <c r="FD120" i="3"/>
  <c r="JL40" i="3"/>
  <c r="KD173" i="3"/>
  <c r="EA182" i="3"/>
  <c r="DA103" i="3"/>
  <c r="HR165" i="3"/>
  <c r="IF175" i="3"/>
  <c r="KU164" i="3"/>
  <c r="KQ127" i="3"/>
  <c r="KR160" i="3"/>
  <c r="EH57" i="3"/>
  <c r="JT90" i="3"/>
  <c r="FP181" i="3"/>
  <c r="JO142" i="3"/>
  <c r="JM141" i="3"/>
  <c r="DQ41" i="3"/>
  <c r="CZ96" i="3"/>
  <c r="KM123" i="3"/>
  <c r="JS171" i="3"/>
  <c r="CZ40" i="3"/>
  <c r="DS121" i="3"/>
  <c r="IO132" i="3"/>
  <c r="JT40" i="3"/>
  <c r="GB169" i="3"/>
  <c r="CY79" i="3"/>
  <c r="JS80" i="3"/>
  <c r="EA33" i="3"/>
  <c r="KK95" i="3"/>
  <c r="FD155" i="3"/>
  <c r="DC55" i="3"/>
  <c r="FH49" i="3"/>
  <c r="DE32" i="3"/>
  <c r="JO70" i="3"/>
  <c r="IQ44" i="3"/>
  <c r="HY29" i="3"/>
  <c r="EC81" i="3"/>
  <c r="FX103" i="3"/>
  <c r="EA172" i="3"/>
  <c r="IM91" i="3"/>
  <c r="EF106" i="3"/>
  <c r="IG182" i="3"/>
  <c r="HQ27" i="3"/>
  <c r="DC118" i="3"/>
  <c r="DC166" i="3"/>
  <c r="HP90" i="3"/>
  <c r="FS119" i="3"/>
  <c r="DS143" i="3"/>
  <c r="JZ179" i="3"/>
  <c r="KG35" i="3"/>
  <c r="FI163" i="3"/>
  <c r="DD40" i="3"/>
  <c r="DG45" i="3"/>
  <c r="CY126" i="3"/>
  <c r="HQ29" i="3"/>
  <c r="IE166" i="3"/>
  <c r="FJ114" i="3"/>
  <c r="GB89" i="3"/>
  <c r="DO161" i="3"/>
  <c r="KE60" i="3"/>
  <c r="FF151" i="3"/>
  <c r="KV210" i="3"/>
  <c r="EB157" i="3"/>
  <c r="FS30" i="3"/>
  <c r="FV172" i="3"/>
  <c r="HM152" i="3"/>
  <c r="FX32" i="3"/>
  <c r="JP98" i="3"/>
  <c r="JN91" i="3"/>
  <c r="KL46" i="3"/>
  <c r="HX42" i="3"/>
  <c r="KU45" i="3"/>
  <c r="JR60" i="3"/>
  <c r="GG130" i="3"/>
  <c r="IE33" i="3"/>
  <c r="JN158" i="3"/>
  <c r="EG134" i="3"/>
  <c r="DD81" i="3"/>
  <c r="GF66" i="3"/>
  <c r="KR193" i="3"/>
  <c r="ID100" i="3"/>
  <c r="JT41" i="3"/>
  <c r="HK124" i="3"/>
  <c r="FC169" i="3"/>
  <c r="JO64" i="3"/>
  <c r="HY177" i="3"/>
  <c r="FH124" i="3"/>
  <c r="KV147" i="3"/>
  <c r="FV141" i="3"/>
  <c r="FV77" i="3"/>
  <c r="GJ125" i="3"/>
  <c r="FM192" i="3"/>
  <c r="DT99" i="3"/>
  <c r="DR29" i="3"/>
  <c r="DR138" i="3"/>
  <c r="FH176" i="3"/>
  <c r="JQ142" i="3"/>
  <c r="DG174" i="3"/>
  <c r="DC28" i="3"/>
  <c r="GL101" i="3"/>
  <c r="FR188" i="3"/>
  <c r="DX196" i="3"/>
  <c r="DJ167" i="3"/>
  <c r="JR97" i="3"/>
  <c r="HW158" i="3"/>
  <c r="HJ54" i="3"/>
  <c r="IA137" i="3"/>
  <c r="FY87" i="3"/>
  <c r="HK146" i="3"/>
  <c r="HZ68" i="3"/>
  <c r="KC196" i="3"/>
  <c r="KQ29" i="3"/>
  <c r="DK171" i="3"/>
  <c r="FH65" i="3"/>
  <c r="CR141" i="3"/>
  <c r="ED160" i="3"/>
  <c r="JR195" i="3"/>
  <c r="DY170" i="3"/>
  <c r="JM167" i="3"/>
  <c r="JL85" i="3"/>
  <c r="HJ140" i="3"/>
  <c r="EC148" i="3"/>
  <c r="ID142" i="3"/>
  <c r="HW202" i="3"/>
  <c r="KB45" i="3"/>
  <c r="KU108" i="3"/>
  <c r="JU44" i="3"/>
  <c r="EC78" i="3"/>
  <c r="GH36" i="3"/>
  <c r="IG86" i="3"/>
  <c r="EC120" i="3"/>
  <c r="FE142" i="3"/>
  <c r="FW67" i="3"/>
  <c r="HI102" i="3"/>
  <c r="HZ163" i="3"/>
  <c r="KE134" i="3"/>
  <c r="HG138" i="3"/>
  <c r="GH28" i="3"/>
  <c r="GI72" i="3"/>
  <c r="FD102" i="3"/>
  <c r="KK64" i="3"/>
  <c r="GI58" i="3"/>
  <c r="DA34" i="3"/>
  <c r="JO71" i="3"/>
  <c r="FK182" i="3"/>
  <c r="HH176" i="3"/>
  <c r="HY62" i="3"/>
  <c r="GL169" i="3"/>
  <c r="ID115" i="3"/>
  <c r="EF46" i="3"/>
  <c r="HO146" i="3"/>
  <c r="GK72" i="3"/>
  <c r="HG157" i="3"/>
  <c r="KR158" i="3"/>
  <c r="FM201" i="3"/>
  <c r="DV36" i="3"/>
  <c r="EH86" i="3"/>
  <c r="EG26" i="3"/>
  <c r="KK76" i="3"/>
  <c r="GA177" i="3"/>
  <c r="IM104" i="3"/>
  <c r="JO117" i="3"/>
  <c r="GA27" i="3"/>
  <c r="KL83" i="3"/>
  <c r="DV88" i="3"/>
  <c r="DX124" i="3"/>
  <c r="IN50" i="3"/>
  <c r="HN153" i="3"/>
  <c r="DB130" i="3"/>
  <c r="IG100" i="3"/>
  <c r="EG201" i="3"/>
  <c r="EB27" i="3"/>
  <c r="DE151" i="3"/>
  <c r="KS47" i="3"/>
  <c r="IM209" i="3"/>
  <c r="HJ150" i="3"/>
  <c r="IQ144" i="3"/>
  <c r="KC59" i="3"/>
  <c r="GI78" i="3"/>
  <c r="IF154" i="3"/>
  <c r="GK42" i="3"/>
  <c r="GF113" i="3"/>
  <c r="EB35" i="3"/>
  <c r="DC38" i="3"/>
  <c r="HI30" i="3"/>
  <c r="FC175" i="3"/>
  <c r="DE183" i="3"/>
  <c r="GG26" i="3"/>
  <c r="JQ92" i="3"/>
  <c r="DN30" i="3"/>
  <c r="JU32" i="3"/>
  <c r="HR166" i="3"/>
  <c r="FG70" i="3"/>
  <c r="HL55" i="3"/>
  <c r="GG25" i="3"/>
  <c r="HK82" i="3"/>
  <c r="FS171" i="3"/>
  <c r="DG161" i="3"/>
  <c r="DO100" i="3"/>
  <c r="KH105" i="3"/>
  <c r="DG126" i="3"/>
  <c r="FF30" i="3"/>
  <c r="DV161" i="3"/>
  <c r="DC154" i="3"/>
  <c r="FZ96" i="3"/>
  <c r="IA167" i="3"/>
  <c r="DN155" i="3"/>
  <c r="DO144" i="3"/>
  <c r="FL196" i="3"/>
  <c r="DC69" i="3"/>
  <c r="DE149" i="3"/>
  <c r="EE28" i="3"/>
  <c r="DP28" i="3"/>
  <c r="GB48" i="3"/>
  <c r="IE104" i="3"/>
  <c r="KQ114" i="3"/>
  <c r="DH158" i="3"/>
  <c r="HQ88" i="3"/>
  <c r="EG111" i="3"/>
  <c r="IM132" i="3"/>
  <c r="CW122" i="3"/>
  <c r="KH152" i="3"/>
  <c r="FR144" i="3"/>
  <c r="IL167" i="3"/>
  <c r="FW26" i="3"/>
  <c r="KT26" i="3"/>
  <c r="DP186" i="3"/>
  <c r="IN113" i="3"/>
  <c r="IH210" i="3"/>
  <c r="DT114" i="3"/>
  <c r="GA130" i="3"/>
  <c r="FW143" i="3"/>
  <c r="FF52" i="3"/>
  <c r="FV124" i="3"/>
  <c r="IP117" i="3"/>
  <c r="FE151" i="3"/>
  <c r="EF66" i="3"/>
  <c r="DA63" i="3"/>
  <c r="KW156" i="3"/>
  <c r="DW169" i="3"/>
  <c r="IK179" i="3"/>
  <c r="FV158" i="3"/>
  <c r="FB71" i="3"/>
  <c r="IE126" i="3"/>
  <c r="EG25" i="3"/>
  <c r="IP60" i="3"/>
  <c r="IN72" i="3"/>
  <c r="IM105" i="3"/>
  <c r="GI130" i="3"/>
  <c r="FJ172" i="3"/>
  <c r="FE114" i="3"/>
  <c r="GF57" i="3"/>
  <c r="JM138" i="3"/>
  <c r="GB204" i="3"/>
  <c r="FX66" i="3"/>
  <c r="EB32" i="3"/>
  <c r="GG161" i="3"/>
  <c r="EE78" i="3"/>
  <c r="DD34" i="3"/>
  <c r="KW183" i="3"/>
  <c r="KG119" i="3"/>
  <c r="IB132" i="3"/>
  <c r="ID55" i="3"/>
  <c r="IE151" i="3"/>
  <c r="IA125" i="3"/>
  <c r="CW120" i="3"/>
  <c r="FL33" i="3"/>
  <c r="DA146" i="3"/>
  <c r="GG103" i="3"/>
  <c r="GL51" i="3"/>
  <c r="GJ28" i="3"/>
  <c r="KR228" i="3"/>
  <c r="EG75" i="3"/>
  <c r="HY172" i="3"/>
  <c r="IF136" i="3"/>
  <c r="CY49" i="3"/>
  <c r="HZ168" i="3"/>
  <c r="HG145" i="3"/>
  <c r="IE139" i="3"/>
  <c r="JM29" i="3"/>
  <c r="FH83" i="3"/>
  <c r="JM175" i="3"/>
  <c r="FS100" i="3"/>
  <c r="FS148" i="3"/>
  <c r="CX120" i="3"/>
  <c r="DR145" i="3"/>
  <c r="HG76" i="3"/>
  <c r="DD62" i="3"/>
  <c r="IH188" i="3"/>
  <c r="HN122" i="3"/>
  <c r="ED31" i="3"/>
  <c r="ED44" i="3"/>
  <c r="KG27" i="3"/>
  <c r="EH205" i="3"/>
  <c r="KQ144" i="3"/>
  <c r="DC35" i="3"/>
  <c r="FS109" i="3"/>
  <c r="DP155" i="3"/>
  <c r="HO156" i="3"/>
  <c r="IC82" i="3"/>
  <c r="HQ44" i="3"/>
  <c r="FK33" i="3"/>
  <c r="FF122" i="3"/>
  <c r="KR52" i="3"/>
  <c r="DB106" i="3"/>
  <c r="JO62" i="3"/>
  <c r="DR162" i="3"/>
  <c r="HW27" i="3"/>
  <c r="EE136" i="3"/>
  <c r="HR120" i="3"/>
  <c r="DX146" i="3"/>
  <c r="CZ33" i="3"/>
  <c r="FD176" i="3"/>
  <c r="JU38" i="3"/>
  <c r="IE135" i="3"/>
  <c r="HP181" i="3"/>
  <c r="FI35" i="3"/>
  <c r="DS60" i="3"/>
  <c r="HM34" i="3"/>
  <c r="KU76" i="3"/>
  <c r="JL188" i="3"/>
  <c r="DS163" i="3"/>
  <c r="IB61" i="3"/>
  <c r="IE116" i="3"/>
  <c r="DV68" i="3"/>
  <c r="HW76" i="3"/>
  <c r="FM208" i="3"/>
  <c r="KE143" i="3"/>
  <c r="KG138" i="3"/>
  <c r="DB147" i="3"/>
  <c r="DP44" i="3"/>
  <c r="FB63" i="3"/>
  <c r="JS65" i="3"/>
  <c r="FF133" i="3"/>
  <c r="KF144" i="3"/>
  <c r="EB105" i="3"/>
  <c r="KP41" i="3"/>
  <c r="DR82" i="3"/>
  <c r="KV114" i="3"/>
  <c r="KV182" i="3"/>
  <c r="DM143" i="3"/>
  <c r="FZ32" i="3"/>
  <c r="JV58" i="3"/>
  <c r="FJ115" i="3"/>
  <c r="DV201" i="3"/>
  <c r="FB38" i="3"/>
  <c r="DD90" i="3"/>
  <c r="KH102" i="3"/>
  <c r="KS61" i="3"/>
  <c r="JP171" i="3"/>
  <c r="HG79" i="3"/>
  <c r="EG41" i="3"/>
  <c r="HK189" i="3"/>
  <c r="DM68" i="3"/>
  <c r="DO164" i="3"/>
  <c r="DA31" i="3"/>
  <c r="ID155" i="3"/>
  <c r="KL81" i="3"/>
  <c r="EB66" i="3"/>
  <c r="FK114" i="3"/>
  <c r="GB140" i="3"/>
  <c r="KL110" i="3"/>
  <c r="GH144" i="3"/>
  <c r="JP110" i="3"/>
  <c r="DE188" i="3"/>
  <c r="KS140" i="3"/>
  <c r="GM109" i="3"/>
  <c r="DF26" i="3"/>
  <c r="IG61" i="3"/>
  <c r="FB172" i="3"/>
  <c r="FR67" i="3"/>
  <c r="JS86" i="3"/>
  <c r="FX178" i="3"/>
  <c r="HX62" i="3"/>
  <c r="KJ38" i="3"/>
  <c r="FK131" i="3"/>
  <c r="GF92" i="3"/>
  <c r="GH100" i="3"/>
  <c r="KF177" i="3"/>
  <c r="JT61" i="3"/>
  <c r="DO26" i="3"/>
  <c r="IH139" i="3"/>
  <c r="HN167" i="3"/>
  <c r="IK45" i="3"/>
  <c r="JU118" i="3"/>
  <c r="GK100" i="3"/>
  <c r="EC143" i="3"/>
  <c r="DP72" i="3"/>
  <c r="KJ89" i="3"/>
  <c r="FV174" i="3"/>
  <c r="CR168" i="3"/>
  <c r="KC43" i="3"/>
  <c r="KT91" i="3"/>
  <c r="HK93" i="3"/>
  <c r="JO168" i="3"/>
  <c r="GB166" i="3"/>
  <c r="DT51" i="3"/>
  <c r="KD131" i="3"/>
  <c r="JR124" i="3"/>
  <c r="GA169" i="3"/>
  <c r="HW134" i="3"/>
  <c r="IR25" i="3"/>
  <c r="JW186" i="3"/>
  <c r="IQ46" i="3"/>
  <c r="EE118" i="3"/>
  <c r="EB51" i="3"/>
  <c r="HX111" i="3"/>
  <c r="DV71" i="3"/>
  <c r="HI76" i="3"/>
  <c r="EG124" i="3"/>
  <c r="FV36" i="3"/>
  <c r="DU28" i="3"/>
  <c r="KE103" i="3"/>
  <c r="FE101" i="3"/>
  <c r="JQ118" i="3"/>
  <c r="HH122" i="3"/>
  <c r="HY114" i="3"/>
  <c r="IK140" i="3"/>
  <c r="FE170" i="3"/>
  <c r="GK139" i="3"/>
  <c r="FG161" i="3"/>
  <c r="IA121" i="3"/>
  <c r="DC58" i="3"/>
  <c r="IR162" i="3"/>
  <c r="DX117" i="3"/>
  <c r="DO68" i="3"/>
  <c r="GA126" i="3"/>
  <c r="EE129" i="3"/>
  <c r="JU56" i="3"/>
  <c r="DV122" i="3"/>
  <c r="IE181" i="3"/>
  <c r="KW153" i="3"/>
  <c r="IK139" i="3"/>
  <c r="DR32" i="3"/>
  <c r="DT70" i="3"/>
  <c r="GK119" i="3"/>
  <c r="GJ147" i="3"/>
  <c r="HN152" i="3"/>
  <c r="KI101" i="3"/>
  <c r="KW86" i="3"/>
  <c r="KV42" i="3"/>
  <c r="FC137" i="3"/>
  <c r="FD88" i="3"/>
  <c r="HK29" i="3"/>
  <c r="DV90" i="3"/>
  <c r="KH25" i="3"/>
  <c r="IE176" i="3"/>
  <c r="HN182" i="3"/>
  <c r="CZ186" i="3"/>
  <c r="KB125" i="3"/>
  <c r="FI136" i="3"/>
  <c r="IA25" i="3"/>
  <c r="JV111" i="3"/>
  <c r="FX95" i="3"/>
  <c r="IO168" i="3"/>
  <c r="HH215" i="3"/>
  <c r="FD89" i="3"/>
  <c r="DU49" i="3"/>
  <c r="DM77" i="3"/>
  <c r="FO241" i="3"/>
  <c r="GC129" i="3"/>
  <c r="FU187" i="3"/>
  <c r="IP63" i="3"/>
  <c r="FU62" i="3"/>
  <c r="JS95" i="3"/>
  <c r="FI29" i="3"/>
  <c r="DB52" i="3"/>
  <c r="JU28" i="3"/>
  <c r="KW62" i="3"/>
  <c r="DP46" i="3"/>
  <c r="DB110" i="3"/>
  <c r="GM155" i="3"/>
  <c r="JV139" i="3"/>
  <c r="HR113" i="3"/>
  <c r="KH26" i="3"/>
  <c r="DT60" i="3"/>
  <c r="HY201" i="3"/>
  <c r="JT136" i="3"/>
  <c r="CS171" i="3"/>
  <c r="KM115" i="3"/>
  <c r="DK169" i="3"/>
  <c r="HX98" i="3"/>
  <c r="ID122" i="3"/>
  <c r="CY67" i="3"/>
  <c r="JL161" i="3"/>
  <c r="JP164" i="3"/>
  <c r="DN112" i="3"/>
  <c r="HH118" i="3"/>
  <c r="JL64" i="3"/>
  <c r="IE160" i="3"/>
  <c r="DR141" i="3"/>
  <c r="DP115" i="3"/>
  <c r="DM32" i="3"/>
  <c r="KU168" i="3"/>
  <c r="DB174" i="3"/>
  <c r="DP32" i="3"/>
  <c r="EG91" i="3"/>
  <c r="KG114" i="3"/>
  <c r="KK105" i="3"/>
  <c r="IN116" i="3"/>
  <c r="GH45" i="3"/>
  <c r="FZ180" i="3"/>
  <c r="JS27" i="3"/>
  <c r="FY176" i="3"/>
  <c r="IP80" i="3"/>
  <c r="IR144" i="3"/>
  <c r="KL87" i="3"/>
  <c r="IC152" i="3"/>
  <c r="JQ36" i="3"/>
  <c r="IM137" i="3"/>
  <c r="GK58" i="3"/>
  <c r="DW182" i="3"/>
  <c r="IA145" i="3"/>
  <c r="JT25" i="3"/>
  <c r="DW156" i="3"/>
  <c r="JM43" i="3"/>
  <c r="FX115" i="3"/>
  <c r="GK56" i="3"/>
  <c r="KG120" i="3"/>
  <c r="FZ115" i="3"/>
  <c r="HP68" i="3"/>
  <c r="HM169" i="3"/>
  <c r="IC47" i="3"/>
  <c r="DW136" i="3"/>
  <c r="GH72" i="3"/>
  <c r="IM112" i="3"/>
  <c r="FF100" i="3"/>
  <c r="KW158" i="3"/>
  <c r="EH104" i="3"/>
  <c r="IK205" i="3"/>
  <c r="HY192" i="3"/>
  <c r="EF132" i="3"/>
  <c r="JN50" i="3"/>
  <c r="ID44" i="3"/>
  <c r="JM117" i="3"/>
  <c r="KL118" i="3"/>
  <c r="DF39" i="3"/>
  <c r="DA182" i="3"/>
  <c r="GA147" i="3"/>
  <c r="IP162" i="3"/>
  <c r="CW148" i="3"/>
  <c r="FY49" i="3"/>
  <c r="HQ167" i="3"/>
  <c r="DU59" i="3"/>
  <c r="ID78" i="3"/>
  <c r="GK128" i="3"/>
  <c r="KQ95" i="3"/>
  <c r="KC145" i="3"/>
  <c r="EC145" i="3"/>
  <c r="JN33" i="3"/>
  <c r="DM144" i="3"/>
  <c r="DD151" i="3"/>
  <c r="IK131" i="3"/>
  <c r="CX141" i="3"/>
  <c r="GL52" i="3"/>
  <c r="DQ145" i="3"/>
  <c r="KE189" i="3"/>
  <c r="DD55" i="3"/>
  <c r="EB34" i="3"/>
  <c r="EC135" i="3"/>
  <c r="HG50" i="3"/>
  <c r="DI187" i="3"/>
  <c r="HQ92" i="3"/>
  <c r="DW180" i="3"/>
  <c r="KL138" i="3"/>
  <c r="CS150" i="3"/>
  <c r="JO115" i="3"/>
  <c r="EC166" i="3"/>
  <c r="KT170" i="3"/>
  <c r="IF138" i="3"/>
  <c r="FY191" i="3"/>
  <c r="GI109" i="3"/>
  <c r="DR133" i="3"/>
  <c r="HZ147" i="3"/>
  <c r="FI51" i="3"/>
  <c r="FM166" i="3"/>
  <c r="CY169" i="3"/>
  <c r="KU85" i="3"/>
  <c r="FX109" i="3"/>
  <c r="GJ32" i="3"/>
  <c r="FE143" i="3"/>
  <c r="KE94" i="3"/>
  <c r="EG164" i="3"/>
  <c r="GK54" i="3"/>
  <c r="CX172" i="3"/>
  <c r="EE168" i="3"/>
  <c r="HH82" i="3"/>
  <c r="DG77" i="3"/>
  <c r="DG35" i="3"/>
  <c r="EA34" i="3"/>
  <c r="DT101" i="3"/>
  <c r="DP63" i="3"/>
  <c r="HI125" i="3"/>
  <c r="IG82" i="3"/>
  <c r="DQ49" i="3"/>
  <c r="KR148" i="3"/>
  <c r="EB218" i="3"/>
  <c r="CW147" i="3"/>
  <c r="GH106" i="3"/>
  <c r="JT72" i="3"/>
  <c r="DC82" i="3"/>
  <c r="GB31" i="3"/>
  <c r="IK94" i="3"/>
  <c r="HQ195" i="3"/>
  <c r="DQ45" i="3"/>
  <c r="DO129" i="3"/>
  <c r="EB127" i="3"/>
  <c r="IF158" i="3"/>
  <c r="HQ197" i="3"/>
  <c r="FD45" i="3"/>
  <c r="IC81" i="3"/>
  <c r="KJ96" i="3"/>
  <c r="HJ27" i="3"/>
  <c r="JU115" i="3"/>
  <c r="FS181" i="3"/>
  <c r="GB172" i="3"/>
  <c r="DW134" i="3"/>
  <c r="KS122" i="3"/>
  <c r="DW102" i="3"/>
  <c r="IL40" i="3"/>
  <c r="JU82" i="3"/>
  <c r="CY132" i="3"/>
  <c r="FS70" i="3"/>
  <c r="EC95" i="3"/>
  <c r="FR127" i="3"/>
  <c r="GB60" i="3"/>
  <c r="DP151" i="3"/>
  <c r="KD188" i="3"/>
  <c r="CW71" i="3"/>
  <c r="FZ141" i="3"/>
  <c r="HR121" i="3"/>
  <c r="JU151" i="3"/>
  <c r="DU159" i="3"/>
  <c r="GM154" i="3"/>
  <c r="HX165" i="3"/>
  <c r="KE150" i="3"/>
  <c r="FH159" i="3"/>
  <c r="GH93" i="3"/>
  <c r="FL151" i="3"/>
  <c r="CW174" i="3"/>
  <c r="JQ178" i="3"/>
  <c r="IK113" i="3"/>
  <c r="DH156" i="3"/>
  <c r="FV78" i="3"/>
  <c r="DO64" i="3"/>
  <c r="JO122" i="3"/>
  <c r="HW187" i="3"/>
  <c r="GC116" i="3"/>
  <c r="EE27" i="3"/>
  <c r="FB100" i="3"/>
  <c r="HX68" i="3"/>
  <c r="DA168" i="3"/>
  <c r="EG140" i="3"/>
  <c r="IC158" i="3"/>
  <c r="HP29" i="3"/>
  <c r="JM68" i="3"/>
  <c r="HH149" i="3"/>
  <c r="FE75" i="3"/>
  <c r="DF155" i="3"/>
  <c r="DR75" i="3"/>
  <c r="GH168" i="3"/>
  <c r="FG113" i="3"/>
  <c r="FB34" i="3"/>
  <c r="JO49" i="3"/>
  <c r="FS116" i="3"/>
  <c r="DX173" i="3"/>
  <c r="EE58" i="3"/>
  <c r="JM40" i="3"/>
  <c r="DD53" i="3"/>
  <c r="GI134" i="3"/>
  <c r="IA139" i="3"/>
  <c r="FW34" i="3"/>
  <c r="HH96" i="3"/>
  <c r="GA135" i="3"/>
  <c r="KV75" i="3"/>
  <c r="JL50" i="3"/>
  <c r="HY159" i="3"/>
  <c r="HH221" i="3"/>
  <c r="DA125" i="3"/>
  <c r="KV54" i="3"/>
  <c r="GL84" i="3"/>
  <c r="HO112" i="3"/>
  <c r="DO45" i="3"/>
  <c r="IR121" i="3"/>
  <c r="DC162" i="3"/>
  <c r="FU63" i="3"/>
  <c r="GL113" i="3"/>
  <c r="GA115" i="3"/>
  <c r="IQ52" i="3"/>
  <c r="DF123" i="3"/>
  <c r="HH61" i="3"/>
  <c r="ID41" i="3"/>
  <c r="KS76" i="3"/>
  <c r="HW39" i="3"/>
  <c r="IL69" i="3"/>
  <c r="GA25" i="3"/>
  <c r="FU112" i="3"/>
  <c r="KU50" i="3"/>
  <c r="GB124" i="3"/>
  <c r="DA101" i="3"/>
  <c r="JM93" i="3"/>
  <c r="FX57" i="3"/>
  <c r="JR147" i="3"/>
  <c r="DB134" i="3"/>
  <c r="IF84" i="3"/>
  <c r="JU62" i="3"/>
  <c r="JZ187" i="3"/>
  <c r="DF136" i="3"/>
  <c r="DH187" i="3"/>
  <c r="HN103" i="3"/>
  <c r="FB104" i="3"/>
  <c r="FZ175" i="3"/>
  <c r="GH54" i="3"/>
  <c r="IQ49" i="3"/>
  <c r="DP62" i="3"/>
  <c r="KB148" i="3"/>
  <c r="HG165" i="3"/>
  <c r="DA91" i="3"/>
  <c r="KQ77" i="3"/>
  <c r="HQ139" i="3"/>
  <c r="DG180" i="3"/>
  <c r="IB69" i="3"/>
  <c r="HO175" i="3"/>
  <c r="KJ173" i="3"/>
  <c r="IA83" i="3"/>
  <c r="DQ161" i="3"/>
  <c r="JO197" i="3"/>
  <c r="KT110" i="3"/>
  <c r="GA128" i="3"/>
  <c r="FR106" i="3"/>
  <c r="IB94" i="3"/>
  <c r="CZ204" i="3"/>
  <c r="EF151" i="3"/>
  <c r="IC27" i="3"/>
  <c r="HX233" i="3"/>
  <c r="IK42" i="3"/>
  <c r="DN36" i="3"/>
  <c r="DH119" i="3"/>
  <c r="KJ166" i="3"/>
  <c r="FK178" i="3"/>
  <c r="IN130" i="3"/>
  <c r="GH114" i="3"/>
  <c r="IP97" i="3"/>
  <c r="FZ31" i="3"/>
  <c r="JV142" i="3"/>
  <c r="KV26" i="3"/>
  <c r="KT102" i="3"/>
  <c r="JQ146" i="3"/>
  <c r="FK118" i="3"/>
  <c r="FR145" i="3"/>
  <c r="HK83" i="3"/>
  <c r="IL53" i="3"/>
  <c r="HJ133" i="3"/>
  <c r="HZ120" i="3"/>
  <c r="KV49" i="3"/>
  <c r="KR46" i="3"/>
  <c r="DN172" i="3"/>
  <c r="FH52" i="3"/>
  <c r="DO59" i="3"/>
  <c r="IK170" i="3"/>
  <c r="ID77" i="3"/>
  <c r="KP132" i="3"/>
  <c r="GL57" i="3"/>
  <c r="KI163" i="3"/>
  <c r="KE135" i="3"/>
  <c r="FH104" i="3"/>
  <c r="DW89" i="3"/>
  <c r="DN42" i="3"/>
  <c r="KD136" i="3"/>
  <c r="ED36" i="3"/>
  <c r="IC132" i="3"/>
  <c r="IO129" i="3"/>
  <c r="GB69" i="3"/>
  <c r="KW84" i="3"/>
  <c r="HG153" i="3"/>
  <c r="KR88" i="3"/>
  <c r="KU156" i="3"/>
  <c r="HU164" i="3"/>
  <c r="KL93" i="3"/>
  <c r="KD63" i="3"/>
  <c r="HZ33" i="3"/>
  <c r="IM96" i="3"/>
  <c r="CW116" i="3"/>
  <c r="HJ89" i="3"/>
  <c r="JL175" i="3"/>
  <c r="GL118" i="3"/>
  <c r="FK135" i="3"/>
  <c r="HH51" i="3"/>
  <c r="FE78" i="3"/>
  <c r="JL102" i="3"/>
  <c r="DR26" i="3"/>
  <c r="KV100" i="3"/>
  <c r="KI153" i="3"/>
  <c r="FB102" i="3"/>
  <c r="CY40" i="3"/>
  <c r="FS46" i="3"/>
  <c r="DC29" i="3"/>
  <c r="KI156" i="3"/>
  <c r="FH57" i="3"/>
  <c r="DD49" i="3"/>
  <c r="HX145" i="3"/>
  <c r="FV44" i="3"/>
  <c r="FW165" i="3"/>
  <c r="GL135" i="3"/>
  <c r="FB156" i="3"/>
  <c r="HK176" i="3"/>
  <c r="FK52" i="3"/>
  <c r="CY63" i="3"/>
  <c r="KH170" i="3"/>
  <c r="IG81" i="3"/>
  <c r="IE143" i="3"/>
  <c r="FV145" i="3"/>
  <c r="DW151" i="3"/>
  <c r="JO213" i="3"/>
  <c r="CX131" i="3"/>
  <c r="HQ95" i="3"/>
  <c r="IM71" i="3"/>
  <c r="KU28" i="3"/>
  <c r="KF26" i="3"/>
  <c r="FG35" i="3"/>
  <c r="IE46" i="3"/>
  <c r="HG88" i="3"/>
  <c r="DT137" i="3"/>
  <c r="KG189" i="3"/>
  <c r="JX187" i="3"/>
  <c r="DT97" i="3"/>
  <c r="FJ106" i="3"/>
  <c r="DV127" i="3"/>
  <c r="FB31" i="3"/>
  <c r="IM42" i="3"/>
  <c r="HJ28" i="3"/>
  <c r="KH155" i="3"/>
  <c r="KK28" i="3"/>
  <c r="HY25" i="3"/>
  <c r="GM132" i="3"/>
  <c r="KH233" i="3"/>
  <c r="DG147" i="3"/>
  <c r="JM170" i="3"/>
  <c r="IP70" i="3"/>
  <c r="IN166" i="3"/>
  <c r="DU201" i="3"/>
  <c r="EH89" i="3"/>
  <c r="EH77" i="3"/>
  <c r="KU181" i="3"/>
  <c r="DN92" i="3"/>
  <c r="HM142" i="3"/>
  <c r="FN197" i="3"/>
  <c r="IM102" i="3"/>
  <c r="GF157" i="3"/>
  <c r="KD164" i="3"/>
  <c r="IR72" i="3"/>
  <c r="JL65" i="3"/>
  <c r="DO131" i="3"/>
  <c r="IM82" i="3"/>
  <c r="IH145" i="3"/>
  <c r="DA33" i="3"/>
  <c r="HL47" i="3"/>
  <c r="CX178" i="3"/>
  <c r="KS153" i="3"/>
  <c r="KB46" i="3"/>
  <c r="KU99" i="3"/>
  <c r="IE154" i="3"/>
  <c r="GI135" i="3"/>
  <c r="CY121" i="3"/>
  <c r="KV116" i="3"/>
  <c r="EG92" i="3"/>
  <c r="FF31" i="3"/>
  <c r="GG169" i="3"/>
  <c r="EC167" i="3"/>
  <c r="DD124" i="3"/>
  <c r="DY167" i="3"/>
  <c r="FI121" i="3"/>
  <c r="FK79" i="3"/>
  <c r="FV67" i="3"/>
  <c r="KD49" i="3"/>
  <c r="EE176" i="3"/>
  <c r="JZ189" i="3"/>
  <c r="JV168" i="3"/>
  <c r="DO136" i="3"/>
  <c r="DO108" i="3"/>
  <c r="DF77" i="3"/>
  <c r="HI157" i="3"/>
  <c r="FE104" i="3"/>
  <c r="KK176" i="3"/>
  <c r="JQ83" i="3"/>
  <c r="FY153" i="3"/>
  <c r="KW173" i="3"/>
  <c r="DO52" i="3"/>
  <c r="CY116" i="3"/>
  <c r="EE47" i="3"/>
  <c r="CZ160" i="3"/>
  <c r="DC163" i="3"/>
  <c r="JO94" i="3"/>
  <c r="FI179" i="3"/>
  <c r="GM29" i="3"/>
  <c r="IB99" i="3"/>
  <c r="KK158" i="3"/>
  <c r="KJ58" i="3"/>
  <c r="HW31" i="3"/>
  <c r="KK108" i="3"/>
  <c r="KI131" i="3"/>
  <c r="FG89" i="3"/>
  <c r="DM26" i="3"/>
  <c r="FF147" i="3"/>
  <c r="HR115" i="3"/>
  <c r="DE30" i="3"/>
  <c r="EF47" i="3"/>
  <c r="IG42" i="3"/>
  <c r="EC106" i="3"/>
  <c r="DD105" i="3"/>
  <c r="IQ99" i="3"/>
  <c r="IO178" i="3"/>
  <c r="IL89" i="3"/>
  <c r="KW180" i="3"/>
  <c r="JU142" i="3"/>
  <c r="HI188" i="3"/>
  <c r="KK153" i="3"/>
  <c r="DW149" i="3"/>
  <c r="DS25" i="3"/>
  <c r="DT39" i="3"/>
  <c r="DG54" i="3"/>
  <c r="CZ91" i="3"/>
  <c r="FD25" i="3"/>
  <c r="FM164" i="3"/>
  <c r="KL113" i="3"/>
  <c r="FH151" i="3"/>
  <c r="KC40" i="3"/>
  <c r="KJ135" i="3"/>
  <c r="IG178" i="3"/>
  <c r="DS107" i="3"/>
  <c r="KB112" i="3"/>
  <c r="FM169" i="3"/>
  <c r="GH143" i="3"/>
  <c r="KR171" i="3"/>
  <c r="FC126" i="3"/>
  <c r="DT27" i="3"/>
  <c r="IM34" i="3"/>
  <c r="DA87" i="3"/>
  <c r="JV132" i="3"/>
  <c r="FY64" i="3"/>
  <c r="HX99" i="3"/>
  <c r="JN52" i="3"/>
  <c r="IE183" i="3"/>
  <c r="JW224" i="3"/>
  <c r="GK51" i="3"/>
  <c r="IR57" i="3"/>
  <c r="KH50" i="3"/>
  <c r="GL115" i="3"/>
  <c r="FS143" i="3"/>
  <c r="IA48" i="3"/>
  <c r="HY163" i="3"/>
  <c r="FS57" i="3"/>
  <c r="IB142" i="3"/>
  <c r="HS167" i="3"/>
  <c r="DD32" i="3"/>
  <c r="GM68" i="3"/>
  <c r="HQ126" i="3"/>
  <c r="JT142" i="3"/>
  <c r="HL94" i="3"/>
  <c r="DY165" i="3"/>
  <c r="HX137" i="3"/>
  <c r="GI153" i="3"/>
  <c r="FG81" i="3"/>
  <c r="KH161" i="3"/>
  <c r="JM129" i="3"/>
  <c r="KF131" i="3"/>
  <c r="DV64" i="3"/>
  <c r="HM168" i="3"/>
  <c r="GB147" i="3"/>
  <c r="DD28" i="3"/>
  <c r="DB25" i="3"/>
  <c r="ID157" i="3"/>
  <c r="JM128" i="3"/>
  <c r="FR71" i="3"/>
  <c r="DC189" i="3"/>
  <c r="GB161" i="3"/>
  <c r="KF101" i="3"/>
  <c r="FF252" i="3"/>
  <c r="KF147" i="3"/>
  <c r="IA88" i="3"/>
  <c r="FF185" i="3"/>
  <c r="FR140" i="3"/>
  <c r="HI211" i="3"/>
  <c r="DT72" i="3"/>
  <c r="FS120" i="3"/>
  <c r="DE176" i="3"/>
  <c r="IE54" i="3"/>
  <c r="CW138" i="3"/>
  <c r="EB71" i="3"/>
  <c r="HJ63" i="3"/>
  <c r="DE107" i="3"/>
  <c r="JV45" i="3"/>
  <c r="FT158" i="3"/>
  <c r="FK136" i="3"/>
  <c r="GH69" i="3"/>
  <c r="JL164" i="3"/>
  <c r="EA176" i="3"/>
  <c r="KI79" i="3"/>
  <c r="IK128" i="3"/>
  <c r="HL160" i="3"/>
  <c r="HO136" i="3"/>
  <c r="ID26" i="3"/>
  <c r="KJ140" i="3"/>
  <c r="KL139" i="3"/>
  <c r="GM78" i="3"/>
  <c r="ID101" i="3"/>
  <c r="HX53" i="3"/>
  <c r="GG89" i="3"/>
  <c r="HJ124" i="3"/>
  <c r="KI55" i="3"/>
  <c r="FG103" i="3"/>
  <c r="CW107" i="3"/>
  <c r="KW52" i="3"/>
  <c r="GK39" i="3"/>
  <c r="IA53" i="3"/>
  <c r="DS47" i="3"/>
  <c r="DV137" i="3"/>
  <c r="CY197" i="3"/>
  <c r="FJ196" i="3"/>
  <c r="FB101" i="3"/>
  <c r="HL126" i="3"/>
  <c r="KD42" i="3"/>
  <c r="EG121" i="3"/>
  <c r="DQ113" i="3"/>
  <c r="FF107" i="3"/>
  <c r="CR193" i="3"/>
  <c r="DD92" i="3"/>
  <c r="HL25" i="3"/>
  <c r="DT123" i="3"/>
  <c r="FJ168" i="3"/>
  <c r="DW58" i="3"/>
  <c r="IP135" i="3"/>
  <c r="KF56" i="3"/>
  <c r="DN181" i="3"/>
  <c r="GB155" i="3"/>
  <c r="KQ195" i="3"/>
  <c r="CZ63" i="3"/>
  <c r="FR53" i="3"/>
  <c r="GJ40" i="3"/>
  <c r="KP56" i="3"/>
  <c r="ID124" i="3"/>
  <c r="IR97" i="3"/>
  <c r="GH107" i="3"/>
  <c r="DQ120" i="3"/>
  <c r="IC122" i="3"/>
  <c r="JT143" i="3"/>
  <c r="DG58" i="3"/>
  <c r="HX206" i="3"/>
  <c r="EH81" i="3"/>
  <c r="EE143" i="3"/>
  <c r="IF193" i="3"/>
  <c r="EE134" i="3"/>
  <c r="FE58" i="3"/>
  <c r="FN174" i="3"/>
  <c r="HW186" i="3"/>
  <c r="ED98" i="3"/>
  <c r="IF200" i="3"/>
  <c r="GH179" i="3"/>
  <c r="HY89" i="3"/>
  <c r="DR122" i="3"/>
  <c r="FG53" i="3"/>
  <c r="DD146" i="3"/>
  <c r="IH127" i="3"/>
  <c r="FJ81" i="3"/>
  <c r="KF163" i="3"/>
  <c r="FX34" i="3"/>
  <c r="ED28" i="3"/>
  <c r="FT46" i="3"/>
  <c r="GD184" i="3"/>
  <c r="HM114" i="3"/>
  <c r="IQ42" i="3"/>
  <c r="FE185" i="3"/>
  <c r="EE51" i="3"/>
  <c r="CY245" i="3"/>
  <c r="GA109" i="3"/>
  <c r="HX146" i="3"/>
  <c r="DU48" i="3"/>
  <c r="FZ152" i="3"/>
  <c r="JT64" i="3"/>
  <c r="HJ189" i="3"/>
  <c r="EF58" i="3"/>
  <c r="KG127" i="3"/>
  <c r="JQ78" i="3"/>
  <c r="KJ92" i="3"/>
  <c r="HI145" i="3"/>
  <c r="KS144" i="3"/>
  <c r="FD84" i="3"/>
  <c r="JT138" i="3"/>
  <c r="DD153" i="3"/>
  <c r="IH189" i="3"/>
  <c r="FF58" i="3"/>
  <c r="DQ111" i="3"/>
  <c r="DN98" i="3"/>
  <c r="KV91" i="3"/>
  <c r="EB79" i="3"/>
  <c r="FH114" i="3"/>
  <c r="HL124" i="3"/>
  <c r="IH152" i="3"/>
  <c r="HY102" i="3"/>
  <c r="JT134" i="3"/>
  <c r="HO70" i="3"/>
  <c r="FI155" i="3"/>
  <c r="IM75" i="3"/>
  <c r="GM38" i="3"/>
  <c r="HY60" i="3"/>
  <c r="GD171" i="3"/>
  <c r="GJ153" i="3"/>
  <c r="IC181" i="3"/>
  <c r="FS60" i="3"/>
  <c r="GM122" i="3"/>
  <c r="KU118" i="3"/>
  <c r="FS50" i="3"/>
  <c r="GH41" i="3"/>
  <c r="JO166" i="3"/>
  <c r="HW208" i="3"/>
  <c r="EB209" i="3"/>
  <c r="KS36" i="3"/>
  <c r="GH78" i="3"/>
  <c r="DH123" i="3"/>
  <c r="JT157" i="3"/>
  <c r="JR159" i="3"/>
  <c r="IK108" i="3"/>
  <c r="KI118" i="3"/>
  <c r="HK34" i="3"/>
  <c r="KK110" i="3"/>
  <c r="HG40" i="3"/>
  <c r="FT27" i="3"/>
  <c r="DM141" i="3"/>
  <c r="CW132" i="3"/>
  <c r="FU89" i="3"/>
  <c r="HQ85" i="3"/>
  <c r="DT165" i="3"/>
  <c r="GK86" i="3"/>
  <c r="IA229" i="3"/>
  <c r="HN150" i="3"/>
  <c r="DX179" i="3"/>
  <c r="EB186" i="3"/>
  <c r="JM188" i="3"/>
  <c r="DW87" i="3"/>
  <c r="FG157" i="3"/>
  <c r="EF155" i="3"/>
  <c r="DS30" i="3"/>
  <c r="KB113" i="3"/>
  <c r="DD149" i="3"/>
  <c r="IA151" i="3"/>
  <c r="DJ177" i="3"/>
  <c r="IN123" i="3"/>
  <c r="KH139" i="3"/>
  <c r="KU93" i="3"/>
  <c r="FX179" i="3"/>
  <c r="HQ75" i="3"/>
  <c r="FE111" i="3"/>
  <c r="FP187" i="3"/>
  <c r="HN200" i="3"/>
  <c r="HN76" i="3"/>
  <c r="JW143" i="3"/>
  <c r="IG126" i="3"/>
  <c r="IP81" i="3"/>
  <c r="GJ166" i="3"/>
  <c r="FC122" i="3"/>
  <c r="KB50" i="3"/>
  <c r="EE135" i="3"/>
  <c r="KI157" i="3"/>
  <c r="KW59" i="3"/>
  <c r="FV96" i="3"/>
  <c r="KV170" i="3"/>
  <c r="ED93" i="3"/>
  <c r="JO44" i="3"/>
  <c r="HI92" i="3"/>
  <c r="EF26" i="3"/>
  <c r="GB29" i="3"/>
  <c r="FI128" i="3"/>
  <c r="FR122" i="3"/>
  <c r="DD167" i="3"/>
  <c r="FK25" i="3"/>
  <c r="DV38" i="3"/>
  <c r="HX178" i="3"/>
  <c r="IK99" i="3"/>
  <c r="HX121" i="3"/>
  <c r="KS190" i="3"/>
  <c r="HJ157" i="3"/>
  <c r="IB77" i="3"/>
  <c r="IH118" i="3"/>
  <c r="KE54" i="3"/>
  <c r="GJ170" i="3"/>
  <c r="GC128" i="3"/>
  <c r="EB83" i="3"/>
  <c r="KI133" i="3"/>
  <c r="CX209" i="3"/>
  <c r="GL140" i="3"/>
  <c r="CW43" i="3"/>
  <c r="EB106" i="3"/>
  <c r="HQ53" i="3"/>
  <c r="KF97" i="3"/>
  <c r="FT81" i="3"/>
  <c r="HL76" i="3"/>
  <c r="IL90" i="3"/>
  <c r="DC160" i="3"/>
  <c r="JO189" i="3"/>
  <c r="HX51" i="3"/>
  <c r="KF134" i="3"/>
  <c r="HK96" i="3"/>
  <c r="FZ85" i="3"/>
  <c r="EG151" i="3"/>
  <c r="JR115" i="3"/>
  <c r="FT151" i="3"/>
  <c r="DT61" i="3"/>
  <c r="GC119" i="3"/>
  <c r="DU92" i="3"/>
  <c r="FW89" i="3"/>
  <c r="FZ109" i="3"/>
  <c r="HW196" i="3"/>
  <c r="HM117" i="3"/>
  <c r="DW197" i="3"/>
  <c r="JR135" i="3"/>
  <c r="IN34" i="3"/>
  <c r="FK53" i="3"/>
  <c r="GJ102" i="3"/>
  <c r="FU48" i="3"/>
  <c r="FE149" i="3"/>
  <c r="DA261" i="3"/>
  <c r="IA69" i="3"/>
  <c r="ID146" i="3"/>
  <c r="EB61" i="3"/>
  <c r="FL157" i="3"/>
  <c r="IA84" i="3"/>
  <c r="CW61" i="3"/>
  <c r="EC121" i="3"/>
  <c r="IB105" i="3"/>
  <c r="FB163" i="3"/>
  <c r="FI96" i="3"/>
  <c r="HJ71" i="3"/>
  <c r="EH95" i="3"/>
  <c r="CZ67" i="3"/>
  <c r="IG89" i="3"/>
  <c r="KJ144" i="3"/>
  <c r="HX70" i="3"/>
  <c r="GH86" i="3"/>
  <c r="HH160" i="3"/>
  <c r="FW68" i="3"/>
  <c r="FX101" i="3"/>
  <c r="FL53" i="3"/>
  <c r="DC158" i="3"/>
  <c r="FV99" i="3"/>
  <c r="HN115" i="3"/>
  <c r="DM29" i="3"/>
  <c r="IL194" i="3"/>
  <c r="JS82" i="3"/>
  <c r="IF127" i="3"/>
  <c r="FG69" i="3"/>
  <c r="IN134" i="3"/>
  <c r="DC149" i="3"/>
  <c r="JV204" i="3"/>
  <c r="HO95" i="3"/>
  <c r="KG170" i="3"/>
  <c r="KB43" i="3"/>
  <c r="EC160" i="3"/>
  <c r="FD162" i="3"/>
  <c r="DS150" i="3"/>
  <c r="FS80" i="3"/>
  <c r="JO198" i="3"/>
  <c r="CW205" i="3"/>
  <c r="HN81" i="3"/>
  <c r="DF56" i="3"/>
  <c r="IF49" i="3"/>
  <c r="HW26" i="3"/>
  <c r="JW115" i="3"/>
  <c r="HG142" i="3"/>
  <c r="FX107" i="3"/>
  <c r="DE63" i="3"/>
  <c r="IM62" i="3"/>
  <c r="ID30" i="3"/>
  <c r="FG175" i="3"/>
  <c r="KS50" i="3"/>
  <c r="KE98" i="3"/>
  <c r="CW84" i="3"/>
  <c r="HI142" i="3"/>
  <c r="CW39" i="3"/>
  <c r="HO176" i="3"/>
  <c r="HL91" i="3"/>
  <c r="FO205" i="3"/>
  <c r="FR142" i="3"/>
  <c r="FY63" i="3"/>
  <c r="FB130" i="3"/>
  <c r="HP57" i="3"/>
  <c r="DM70" i="3"/>
  <c r="JR47" i="3"/>
  <c r="EC142" i="3"/>
  <c r="EH141" i="3"/>
  <c r="KE122" i="3"/>
  <c r="DF135" i="3"/>
  <c r="GC151" i="3"/>
  <c r="FI43" i="3"/>
  <c r="KW119" i="3"/>
  <c r="KQ34" i="3"/>
  <c r="HW86" i="3"/>
  <c r="JO176" i="3"/>
  <c r="HX130" i="3"/>
  <c r="EA52" i="3"/>
  <c r="KR122" i="3"/>
  <c r="EG113" i="3"/>
  <c r="HP123" i="3"/>
  <c r="GH111" i="3"/>
  <c r="DP153" i="3"/>
  <c r="EB92" i="3"/>
  <c r="HG91" i="3"/>
  <c r="FI97" i="3"/>
  <c r="EC130" i="3"/>
  <c r="GG77" i="3"/>
  <c r="IA173" i="3"/>
  <c r="FZ54" i="3"/>
  <c r="DA80" i="3"/>
  <c r="JS105" i="3"/>
  <c r="CW99" i="3"/>
  <c r="FX124" i="3"/>
  <c r="KV81" i="3"/>
  <c r="GH67" i="3"/>
  <c r="KC111" i="3"/>
  <c r="KJ26" i="3"/>
  <c r="KM155" i="3"/>
  <c r="HI192" i="3"/>
  <c r="DU113" i="3"/>
  <c r="GJ39" i="3"/>
  <c r="FV117" i="3"/>
  <c r="EF65" i="3"/>
  <c r="FI162" i="3"/>
  <c r="KW284" i="3"/>
  <c r="DU182" i="3"/>
  <c r="KU166" i="3"/>
  <c r="JS129" i="3"/>
  <c r="KC51" i="3"/>
  <c r="HM111" i="3"/>
  <c r="GL26" i="3"/>
  <c r="FJ80" i="3"/>
  <c r="DD84" i="3"/>
  <c r="FD152" i="3"/>
  <c r="GF193" i="3"/>
  <c r="FJ110" i="3"/>
  <c r="DF25" i="3"/>
  <c r="HM203" i="3"/>
  <c r="IO27" i="3"/>
  <c r="DT106" i="3"/>
  <c r="KR100" i="3"/>
  <c r="JT85" i="3"/>
  <c r="DW57" i="3"/>
  <c r="HW147" i="3"/>
  <c r="KB119" i="3"/>
  <c r="FS107" i="3"/>
  <c r="IF162" i="3"/>
  <c r="FU167" i="3"/>
  <c r="FE108" i="3"/>
  <c r="JL101" i="3"/>
  <c r="FI91" i="3"/>
  <c r="KJ32" i="3"/>
  <c r="EA166" i="3"/>
  <c r="HK108" i="3"/>
  <c r="HO177" i="3"/>
  <c r="DH122" i="3"/>
  <c r="JO92" i="3"/>
  <c r="HX149" i="3"/>
  <c r="DB170" i="3"/>
  <c r="DE116" i="3"/>
  <c r="EA110" i="3"/>
  <c r="KV123" i="3"/>
  <c r="IF137" i="3"/>
  <c r="FI114" i="3"/>
  <c r="FE48" i="3"/>
  <c r="HJ130" i="3"/>
  <c r="JT82" i="3"/>
  <c r="KK156" i="3"/>
  <c r="KJ95" i="3"/>
  <c r="FZ129" i="3"/>
  <c r="CS137" i="3"/>
  <c r="JU69" i="3"/>
  <c r="GB133" i="3"/>
  <c r="JT113" i="3"/>
  <c r="KS64" i="3"/>
  <c r="DN123" i="3"/>
  <c r="CX79" i="3"/>
  <c r="HO206" i="3"/>
  <c r="FI172" i="3"/>
  <c r="DQ216" i="3"/>
  <c r="GF44" i="3"/>
  <c r="DU71" i="3"/>
  <c r="JU150" i="3"/>
  <c r="HI54" i="3"/>
  <c r="DN46" i="3"/>
  <c r="KG62" i="3"/>
  <c r="IC29" i="3"/>
  <c r="IP180" i="3"/>
  <c r="HO144" i="3"/>
  <c r="KC186" i="3"/>
  <c r="KB114" i="3"/>
  <c r="HG71" i="3"/>
  <c r="JU98" i="3"/>
  <c r="JU103" i="3"/>
  <c r="FB140" i="3"/>
  <c r="KI70" i="3"/>
  <c r="IE124" i="3"/>
  <c r="DV58" i="3"/>
  <c r="JU87" i="3"/>
  <c r="KP198" i="3"/>
  <c r="IN94" i="3"/>
  <c r="FD111" i="3"/>
  <c r="IB162" i="3"/>
  <c r="DP45" i="3"/>
  <c r="IO108" i="3"/>
  <c r="IM160" i="3"/>
  <c r="FZ117" i="3"/>
  <c r="GJ78" i="3"/>
  <c r="FJ126" i="3"/>
  <c r="KF135" i="3"/>
  <c r="IF102" i="3"/>
  <c r="CW117" i="3"/>
  <c r="KB137" i="3"/>
  <c r="GM160" i="3"/>
  <c r="KP121" i="3"/>
  <c r="JU79" i="3"/>
  <c r="JS96" i="3"/>
  <c r="JV63" i="3"/>
  <c r="FG80" i="3"/>
  <c r="DE126" i="3"/>
  <c r="GA39" i="3"/>
  <c r="DM165" i="3"/>
  <c r="JS134" i="3"/>
  <c r="GI70" i="3"/>
  <c r="FI49" i="3"/>
  <c r="FX145" i="3"/>
  <c r="KU173" i="3"/>
  <c r="HP148" i="3"/>
  <c r="JO77" i="3"/>
  <c r="KW44" i="3"/>
  <c r="ID27" i="3"/>
  <c r="DE26" i="3"/>
  <c r="EA163" i="3"/>
  <c r="KS130" i="3"/>
  <c r="KI39" i="3"/>
  <c r="DV189" i="3"/>
  <c r="JV174" i="3"/>
  <c r="JS139" i="3"/>
  <c r="KT134" i="3"/>
  <c r="IF149" i="3"/>
  <c r="HI28" i="3"/>
  <c r="KD108" i="3"/>
  <c r="ED192" i="3"/>
  <c r="DW154" i="3"/>
  <c r="IR169" i="3"/>
  <c r="IA150" i="3"/>
  <c r="ED187" i="3"/>
  <c r="HP196" i="3"/>
  <c r="IK114" i="3"/>
  <c r="DX200" i="3"/>
  <c r="FG92" i="3"/>
  <c r="HZ92" i="3"/>
  <c r="GA127" i="3"/>
  <c r="HX101" i="3"/>
  <c r="EB68" i="3"/>
  <c r="DN114" i="3"/>
  <c r="KF61" i="3"/>
  <c r="DD185" i="3"/>
  <c r="CR169" i="3"/>
  <c r="KQ149" i="3"/>
  <c r="FR30" i="3"/>
  <c r="CW140" i="3"/>
  <c r="FR105" i="3"/>
  <c r="GH191" i="3"/>
  <c r="DA52" i="3"/>
  <c r="HX190" i="3"/>
  <c r="HM57" i="3"/>
  <c r="HI115" i="3"/>
  <c r="FL65" i="3"/>
  <c r="KU195" i="3"/>
  <c r="II193" i="3"/>
  <c r="FO192" i="3"/>
  <c r="EH170" i="3"/>
  <c r="JL126" i="3"/>
  <c r="DD292" i="3"/>
  <c r="GL190" i="3"/>
  <c r="FF49" i="3"/>
  <c r="GG190" i="3"/>
  <c r="FU178" i="3"/>
  <c r="HK148" i="3"/>
  <c r="DD35" i="3"/>
  <c r="DO36" i="3"/>
  <c r="DS111" i="3"/>
  <c r="IQ93" i="3"/>
  <c r="DB79" i="3"/>
  <c r="HM174" i="3"/>
  <c r="FE224" i="3"/>
  <c r="JL154" i="3"/>
  <c r="IM145" i="3"/>
  <c r="DN168" i="3"/>
  <c r="KT175" i="3"/>
  <c r="IO131" i="3"/>
  <c r="FU64" i="3"/>
  <c r="JM136" i="3"/>
  <c r="KP97" i="3"/>
  <c r="FX82" i="3"/>
  <c r="HH123" i="3"/>
  <c r="KF29" i="3"/>
  <c r="DX157" i="3"/>
  <c r="FI112" i="3"/>
  <c r="DG46" i="3"/>
  <c r="HN88" i="3"/>
  <c r="HP94" i="3"/>
  <c r="JQ50" i="3"/>
  <c r="DG67" i="3"/>
  <c r="FZ52" i="3"/>
  <c r="DQ38" i="3"/>
  <c r="GM194" i="3"/>
  <c r="KS164" i="3"/>
  <c r="GI157" i="3"/>
  <c r="DG170" i="3"/>
  <c r="KB214" i="3"/>
  <c r="FZ140" i="3"/>
  <c r="KF92" i="3"/>
  <c r="JT182" i="3"/>
  <c r="HY84" i="3"/>
  <c r="IE137" i="3"/>
  <c r="GI110" i="3"/>
  <c r="JU133" i="3"/>
  <c r="KR83" i="3"/>
  <c r="DT204" i="3"/>
  <c r="IN61" i="3"/>
  <c r="FC52" i="3"/>
  <c r="DO126" i="3"/>
  <c r="DX172" i="3"/>
  <c r="IQ125" i="3"/>
  <c r="KD90" i="3"/>
  <c r="FI106" i="3"/>
  <c r="KV174" i="3"/>
  <c r="GB158" i="3"/>
  <c r="DC114" i="3"/>
  <c r="ID52" i="3"/>
  <c r="DR116" i="3"/>
  <c r="IR101" i="3"/>
  <c r="HJ121" i="3"/>
  <c r="GH173" i="3"/>
  <c r="DB144" i="3"/>
  <c r="HK65" i="3"/>
  <c r="KV79" i="3"/>
  <c r="KH166" i="3"/>
  <c r="DE152" i="3"/>
  <c r="EA188" i="3"/>
  <c r="KT147" i="3"/>
  <c r="IB187" i="3"/>
  <c r="FK166" i="3"/>
  <c r="KD156" i="3"/>
  <c r="EF149" i="3"/>
  <c r="HG131" i="3"/>
  <c r="EG72" i="3"/>
  <c r="DB166" i="3"/>
  <c r="FW146" i="3"/>
  <c r="IR92" i="3"/>
  <c r="KU122" i="3"/>
  <c r="DO170" i="3"/>
  <c r="HZ105" i="3"/>
  <c r="ED129" i="3"/>
  <c r="DM119" i="3"/>
  <c r="FB54" i="3"/>
  <c r="FZ102" i="3"/>
  <c r="KW145" i="3"/>
  <c r="HN38" i="3"/>
  <c r="HN119" i="3"/>
  <c r="DQ165" i="3"/>
  <c r="KW111" i="3"/>
  <c r="FG120" i="3"/>
  <c r="KK65" i="3"/>
  <c r="GB138" i="3"/>
  <c r="HX154" i="3"/>
  <c r="KR175" i="3"/>
  <c r="FX185" i="3"/>
  <c r="KE118" i="3"/>
  <c r="IL193" i="3"/>
  <c r="HK42" i="3"/>
  <c r="DR179" i="3"/>
  <c r="DV103" i="3"/>
  <c r="DP101" i="3"/>
  <c r="DC130" i="3"/>
  <c r="HX124" i="3"/>
  <c r="JQ31" i="3"/>
  <c r="GH56" i="3"/>
  <c r="FU126" i="3"/>
  <c r="JQ150" i="3"/>
  <c r="JW130" i="3"/>
  <c r="FI203" i="3"/>
  <c r="KH75" i="3"/>
  <c r="DT185" i="3"/>
  <c r="CR175" i="3"/>
  <c r="HG39" i="3"/>
  <c r="FJ56" i="3"/>
  <c r="CR164" i="3"/>
  <c r="IE156" i="3"/>
  <c r="KJ88" i="3"/>
  <c r="IH129" i="3"/>
  <c r="DY171" i="3"/>
  <c r="DP179" i="3"/>
  <c r="KL154" i="3"/>
  <c r="KP162" i="3"/>
  <c r="KK173" i="3"/>
  <c r="JS120" i="3"/>
  <c r="FM119" i="3"/>
  <c r="GG32" i="3"/>
  <c r="GI79" i="3"/>
  <c r="FU174" i="3"/>
  <c r="HH106" i="3"/>
  <c r="JW151" i="3"/>
  <c r="IB191" i="3"/>
  <c r="FK97" i="3"/>
  <c r="JT47" i="3"/>
  <c r="GA113" i="3"/>
  <c r="FJ142" i="3"/>
  <c r="DG44" i="3"/>
  <c r="DB146" i="3"/>
  <c r="JV125" i="3"/>
  <c r="DQ46" i="3"/>
  <c r="KI88" i="3"/>
  <c r="KR162" i="3"/>
  <c r="EF86" i="3"/>
  <c r="FS41" i="3"/>
  <c r="GJ196" i="3"/>
  <c r="IK132" i="3"/>
  <c r="IC146" i="3"/>
  <c r="EC170" i="3"/>
  <c r="FX36" i="3"/>
  <c r="JU139" i="3"/>
  <c r="EB81" i="3"/>
  <c r="GG53" i="3"/>
  <c r="FF118" i="3"/>
  <c r="IQ39" i="3"/>
  <c r="KE148" i="3"/>
  <c r="DN90" i="3"/>
  <c r="DW67" i="3"/>
  <c r="GF61" i="3"/>
  <c r="CX54" i="3"/>
  <c r="KL54" i="3"/>
  <c r="IQ103" i="3"/>
  <c r="HZ124" i="3"/>
  <c r="GI54" i="3"/>
  <c r="KG115" i="3"/>
  <c r="KG40" i="3"/>
  <c r="KU135" i="3"/>
  <c r="IH114" i="3"/>
  <c r="JN90" i="3"/>
  <c r="HU167" i="3"/>
  <c r="DT160" i="3"/>
  <c r="FZ104" i="3"/>
  <c r="FC113" i="3"/>
  <c r="KP167" i="3"/>
  <c r="FX221" i="3"/>
  <c r="IO64" i="3"/>
  <c r="GB153" i="3"/>
  <c r="EG38" i="3"/>
  <c r="GC117" i="3"/>
  <c r="DP55" i="3"/>
  <c r="FS117" i="3"/>
  <c r="EA54" i="3"/>
  <c r="EC177" i="3"/>
  <c r="FY102" i="3"/>
  <c r="JQ45" i="3"/>
  <c r="JN95" i="3"/>
  <c r="CY109" i="3"/>
  <c r="DF162" i="3"/>
  <c r="GI150" i="3"/>
  <c r="KJ34" i="3"/>
  <c r="JL122" i="3"/>
  <c r="KE156" i="3"/>
  <c r="HM128" i="3"/>
  <c r="JS47" i="3"/>
  <c r="GF118" i="3"/>
  <c r="KW150" i="3"/>
  <c r="DS69" i="3"/>
  <c r="HL97" i="3"/>
  <c r="FU137" i="3"/>
  <c r="GM55" i="3"/>
  <c r="FE33" i="3"/>
  <c r="GA182" i="3"/>
  <c r="KI130" i="3"/>
  <c r="DQ116" i="3"/>
  <c r="IE145" i="3"/>
  <c r="KP141" i="3"/>
  <c r="EG180" i="3"/>
  <c r="FS29" i="3"/>
  <c r="HR137" i="3"/>
  <c r="DN83" i="3"/>
  <c r="KR204" i="3"/>
  <c r="HL46" i="3"/>
  <c r="GJ80" i="3"/>
  <c r="FF25" i="3"/>
  <c r="FZ71" i="3"/>
  <c r="IA156" i="3"/>
  <c r="GM47" i="3"/>
  <c r="JO42" i="3"/>
  <c r="GL205" i="3"/>
  <c r="EA128" i="3"/>
  <c r="HP44" i="3"/>
  <c r="HO150" i="3"/>
  <c r="FY131" i="3"/>
  <c r="IQ164" i="3"/>
  <c r="JT151" i="3"/>
  <c r="KC62" i="3"/>
  <c r="KK41" i="3"/>
  <c r="KK94" i="3"/>
  <c r="FL30" i="3"/>
  <c r="DA126" i="3"/>
  <c r="FK127" i="3"/>
  <c r="FC81" i="3"/>
  <c r="JP108" i="3"/>
  <c r="FU104" i="3"/>
  <c r="DS106" i="3"/>
  <c r="FM159" i="3"/>
  <c r="IC76" i="3"/>
  <c r="FJ156" i="3"/>
  <c r="DT162" i="3"/>
  <c r="HM201" i="3"/>
  <c r="KU131" i="3"/>
  <c r="FI98" i="3"/>
  <c r="DE113" i="3"/>
  <c r="KG101" i="3"/>
  <c r="FZ48" i="3"/>
  <c r="JS128" i="3"/>
  <c r="CX151" i="3"/>
  <c r="FV201" i="3"/>
  <c r="FF164" i="3"/>
  <c r="KK69" i="3"/>
  <c r="KB170" i="3"/>
  <c r="DF145" i="3"/>
  <c r="EG186" i="3"/>
  <c r="HH141" i="3"/>
  <c r="JV53" i="3"/>
  <c r="HO55" i="3"/>
  <c r="KW163" i="3"/>
  <c r="KT71" i="3"/>
  <c r="HH147" i="3"/>
  <c r="CS145" i="3"/>
  <c r="CS129" i="3"/>
  <c r="EC185" i="3"/>
  <c r="FL162" i="3"/>
  <c r="FP177" i="3"/>
  <c r="JP67" i="3"/>
  <c r="EB171" i="3"/>
  <c r="CZ70" i="3"/>
  <c r="EB155" i="3"/>
  <c r="GC114" i="3"/>
  <c r="HZ76" i="3"/>
  <c r="DN138" i="3"/>
  <c r="DN93" i="3"/>
  <c r="KR69" i="3"/>
  <c r="GK103" i="3"/>
  <c r="HK163" i="3"/>
  <c r="KU83" i="3"/>
  <c r="DA106" i="3"/>
  <c r="KD59" i="3"/>
  <c r="DM157" i="3"/>
  <c r="ID89" i="3"/>
  <c r="DR39" i="3"/>
  <c r="EA70" i="3"/>
  <c r="CY57" i="3"/>
  <c r="IC184" i="3"/>
  <c r="CS162" i="3"/>
  <c r="GM35" i="3"/>
  <c r="GH99" i="3"/>
  <c r="ED128" i="3"/>
  <c r="IO182" i="3"/>
  <c r="GH60" i="3"/>
  <c r="KE72" i="3"/>
  <c r="FF148" i="3"/>
  <c r="IA44" i="3"/>
  <c r="IB46" i="3"/>
  <c r="EB96" i="3"/>
  <c r="KL105" i="3"/>
  <c r="GJ104" i="3"/>
  <c r="EA41" i="3"/>
  <c r="KC176" i="3"/>
  <c r="KL71" i="3"/>
  <c r="DR40" i="3"/>
  <c r="CX101" i="3"/>
  <c r="FB146" i="3"/>
  <c r="IA95" i="3"/>
  <c r="HO57" i="3"/>
  <c r="GM180" i="3"/>
  <c r="DV45" i="3"/>
  <c r="ED72" i="3"/>
  <c r="DA86" i="3"/>
  <c r="HX31" i="3"/>
  <c r="GM113" i="3"/>
  <c r="DW56" i="3"/>
  <c r="JN29" i="3"/>
  <c r="GB25" i="3"/>
  <c r="IM115" i="3"/>
  <c r="HX56" i="3"/>
  <c r="GH98" i="3"/>
  <c r="FF163" i="3"/>
  <c r="KS132" i="3"/>
  <c r="DQ66" i="3"/>
  <c r="FB179" i="3"/>
  <c r="EC111" i="3"/>
  <c r="DR49" i="3"/>
  <c r="EF81" i="3"/>
  <c r="DF124" i="3"/>
  <c r="HI182" i="3"/>
  <c r="DH149" i="3"/>
  <c r="KU58" i="3"/>
  <c r="DF99" i="3"/>
  <c r="FY109" i="3"/>
  <c r="CX118" i="3"/>
  <c r="DE28" i="3"/>
  <c r="HY154" i="3"/>
  <c r="IC99" i="3"/>
  <c r="FZ100" i="3"/>
  <c r="FS26" i="3"/>
  <c r="DO61" i="3"/>
  <c r="GA112" i="3"/>
  <c r="JW198" i="3"/>
  <c r="KW122" i="3"/>
  <c r="EF130" i="3"/>
  <c r="IL61" i="3"/>
  <c r="KC110" i="3"/>
  <c r="HN161" i="3"/>
  <c r="HR185" i="3"/>
  <c r="DF134" i="3"/>
  <c r="HZ143" i="3"/>
  <c r="HQ129" i="3"/>
  <c r="HW137" i="3"/>
  <c r="DQ40" i="3"/>
  <c r="DM169" i="3"/>
  <c r="HR177" i="3"/>
  <c r="JM101" i="3"/>
  <c r="HP154" i="3"/>
  <c r="IO139" i="3"/>
  <c r="KR67" i="3"/>
  <c r="KP99" i="3"/>
  <c r="KK48" i="3"/>
  <c r="IN146" i="3"/>
  <c r="HG119" i="3"/>
  <c r="KQ106" i="3"/>
  <c r="GK129" i="3"/>
  <c r="JM65" i="3"/>
  <c r="DE54" i="3"/>
  <c r="DF57" i="3"/>
  <c r="DN163" i="3"/>
  <c r="IO156" i="3"/>
  <c r="JL36" i="3"/>
  <c r="EF134" i="3"/>
  <c r="FT77" i="3"/>
  <c r="IG116" i="3"/>
  <c r="KU44" i="3"/>
  <c r="FE63" i="3"/>
  <c r="HH57" i="3"/>
  <c r="HH54" i="3"/>
  <c r="FT58" i="3"/>
  <c r="IN209" i="3"/>
  <c r="HQ149" i="3"/>
  <c r="KC112" i="3"/>
  <c r="HN98" i="3"/>
  <c r="HP145" i="3"/>
  <c r="FC112" i="3"/>
  <c r="JQ63" i="3"/>
  <c r="HK153" i="3"/>
  <c r="HQ156" i="3"/>
  <c r="EG137" i="3"/>
  <c r="JQ35" i="3"/>
  <c r="IE136" i="3"/>
  <c r="FG43" i="3"/>
  <c r="HN56" i="3"/>
  <c r="HY180" i="3"/>
  <c r="KW69" i="3"/>
  <c r="IG47" i="3"/>
  <c r="GJ185" i="3"/>
  <c r="KC185" i="3"/>
  <c r="JM205" i="3"/>
  <c r="FM176" i="3"/>
  <c r="EA159" i="3"/>
  <c r="EH42" i="3"/>
  <c r="IN69" i="3"/>
  <c r="GL274" i="3"/>
  <c r="DT148" i="3"/>
  <c r="GC135" i="3"/>
  <c r="DI170" i="3"/>
  <c r="HZ148" i="3"/>
  <c r="HU172" i="3"/>
  <c r="JV69" i="3"/>
  <c r="DC56" i="3"/>
  <c r="HO171" i="3"/>
  <c r="IR68" i="3"/>
  <c r="IH199" i="3"/>
  <c r="HI235" i="3"/>
  <c r="HQ214" i="3"/>
  <c r="FF165" i="3"/>
  <c r="HO90" i="3"/>
  <c r="IL154" i="3"/>
  <c r="FF62" i="3"/>
  <c r="KD36" i="3"/>
  <c r="FX162" i="3"/>
  <c r="DU78" i="3"/>
  <c r="FP220" i="3"/>
  <c r="DP128" i="3"/>
  <c r="CW41" i="3"/>
  <c r="FF35" i="3"/>
  <c r="KQ58" i="3"/>
  <c r="DQ187" i="3"/>
  <c r="JO151" i="3"/>
  <c r="EE184" i="3"/>
  <c r="KQ178" i="3"/>
  <c r="GJ130" i="3"/>
  <c r="GF198" i="3"/>
  <c r="KE111" i="3"/>
  <c r="FM135" i="3"/>
  <c r="HY106" i="3"/>
  <c r="DT108" i="3"/>
  <c r="KQ79" i="3"/>
  <c r="JR33" i="3"/>
  <c r="FX125" i="3"/>
  <c r="HO103" i="3"/>
  <c r="GA195" i="3"/>
  <c r="FK168" i="3"/>
  <c r="IG95" i="3"/>
  <c r="HK44" i="3"/>
  <c r="EH193" i="3"/>
  <c r="DB34" i="3"/>
  <c r="IM150" i="3"/>
  <c r="FL116" i="3"/>
  <c r="KE141" i="3"/>
  <c r="DG172" i="3"/>
  <c r="FB175" i="3"/>
  <c r="DC117" i="3"/>
  <c r="JP92" i="3"/>
  <c r="DT53" i="3"/>
  <c r="DA169" i="3"/>
  <c r="HW97" i="3"/>
  <c r="FK31" i="3"/>
  <c r="KU124" i="3"/>
  <c r="KU129" i="3"/>
  <c r="KW178" i="3"/>
  <c r="HP162" i="3"/>
  <c r="DW206" i="3"/>
  <c r="HH111" i="3"/>
  <c r="HG64" i="3"/>
  <c r="IC31" i="3"/>
  <c r="EF40" i="3"/>
  <c r="GC145" i="3"/>
  <c r="GB68" i="3"/>
  <c r="DR137" i="3"/>
  <c r="HK137" i="3"/>
  <c r="FU107" i="3"/>
  <c r="IP123" i="3"/>
  <c r="DM41" i="3"/>
  <c r="FR124" i="3"/>
  <c r="KK35" i="3"/>
  <c r="KH145" i="3"/>
  <c r="JQ67" i="3"/>
  <c r="IN117" i="3"/>
  <c r="GA104" i="3"/>
  <c r="DB202" i="3"/>
  <c r="GI90" i="3"/>
  <c r="FZ155" i="3"/>
  <c r="IA57" i="3"/>
  <c r="KH179" i="3"/>
  <c r="HJ114" i="3"/>
  <c r="CZ51" i="3"/>
  <c r="JQ177" i="3"/>
  <c r="DA177" i="3"/>
  <c r="KG55" i="3"/>
  <c r="FF99" i="3"/>
  <c r="CY216" i="3"/>
  <c r="KB42" i="3"/>
  <c r="KG82" i="3"/>
  <c r="DJ169" i="3"/>
  <c r="KC89" i="3"/>
  <c r="JV235" i="3"/>
  <c r="HO163" i="3"/>
  <c r="FD119" i="3"/>
  <c r="DW148" i="3"/>
  <c r="KH140" i="3"/>
  <c r="JS54" i="3"/>
  <c r="IA46" i="3"/>
  <c r="KS38" i="3"/>
  <c r="JV143" i="3"/>
  <c r="HJ131" i="3"/>
  <c r="JL33" i="3"/>
  <c r="FR159" i="3"/>
  <c r="CY106" i="3"/>
  <c r="HO178" i="3"/>
  <c r="KS101" i="3"/>
  <c r="FI153" i="3"/>
  <c r="EE147" i="3"/>
  <c r="CS149" i="3"/>
  <c r="HO138" i="3"/>
  <c r="IC142" i="3"/>
  <c r="HJ75" i="3"/>
  <c r="KE133" i="3"/>
  <c r="GF115" i="3"/>
  <c r="KR131" i="3"/>
  <c r="FZ49" i="3"/>
  <c r="HH78" i="3"/>
  <c r="CW131" i="3"/>
  <c r="CX96" i="3"/>
  <c r="FS135" i="3"/>
  <c r="CX91" i="3"/>
  <c r="IK164" i="3"/>
  <c r="KP151" i="3"/>
  <c r="GB195" i="3"/>
  <c r="IE72" i="3"/>
  <c r="FO194" i="3"/>
  <c r="IF109" i="3"/>
  <c r="FC145" i="3"/>
  <c r="CY44" i="3"/>
  <c r="HG104" i="3"/>
  <c r="KF34" i="3"/>
  <c r="CS165" i="3"/>
  <c r="GG118" i="3"/>
  <c r="CS159" i="3"/>
  <c r="FK62" i="3"/>
  <c r="IH154" i="3"/>
  <c r="KL129" i="3"/>
  <c r="FB86" i="3"/>
  <c r="KE138" i="3"/>
  <c r="KU190" i="3"/>
  <c r="HK173" i="3"/>
  <c r="GA160" i="3"/>
  <c r="FE90" i="3"/>
  <c r="DQ231" i="3"/>
  <c r="FR70" i="3"/>
  <c r="DU117" i="3"/>
  <c r="DT136" i="3"/>
  <c r="KL123" i="3"/>
  <c r="DA110" i="3"/>
  <c r="CR159" i="3"/>
  <c r="KE67" i="3"/>
  <c r="CX65" i="3"/>
  <c r="CX75" i="3"/>
  <c r="IN54" i="3"/>
  <c r="JU181" i="3"/>
  <c r="EH47" i="3"/>
  <c r="HG46" i="3"/>
  <c r="KS52" i="3"/>
  <c r="GB99" i="3"/>
  <c r="FG67" i="3"/>
  <c r="FH27" i="3"/>
  <c r="IO44" i="3"/>
  <c r="FD142" i="3"/>
  <c r="DB102" i="3"/>
  <c r="FW100" i="3"/>
  <c r="CX125" i="3"/>
  <c r="EF128" i="3"/>
  <c r="JT58" i="3"/>
  <c r="IN143" i="3"/>
  <c r="JT133" i="3"/>
  <c r="KP105" i="3"/>
  <c r="FS53" i="3"/>
  <c r="DT95" i="3"/>
  <c r="FM136" i="3"/>
  <c r="KE102" i="3"/>
  <c r="ID96" i="3"/>
  <c r="IO68" i="3"/>
  <c r="HW106" i="3"/>
  <c r="KE166" i="3"/>
  <c r="DS142" i="3"/>
  <c r="DS189" i="3"/>
  <c r="GH156" i="3"/>
  <c r="DD152" i="3"/>
  <c r="GA131" i="3"/>
  <c r="EH156" i="3"/>
  <c r="FK143" i="3"/>
  <c r="FJ179" i="3"/>
  <c r="DT113" i="3"/>
  <c r="GG124" i="3"/>
  <c r="FI86" i="3"/>
  <c r="EC85" i="3"/>
  <c r="DV29" i="3"/>
  <c r="FE160" i="3"/>
  <c r="DN32" i="3"/>
  <c r="KJ129" i="3"/>
  <c r="GA100" i="3"/>
  <c r="ED41" i="3"/>
  <c r="KJ43" i="3"/>
  <c r="HZ101" i="3"/>
  <c r="GJ136" i="3"/>
  <c r="DH129" i="3"/>
  <c r="HH42" i="3"/>
  <c r="KJ56" i="3"/>
  <c r="ID38" i="3"/>
  <c r="JT163" i="3"/>
  <c r="FS158" i="3"/>
  <c r="JR152" i="3"/>
  <c r="FB173" i="3"/>
  <c r="GJ58" i="3"/>
  <c r="DM98" i="3"/>
  <c r="JR190" i="3"/>
  <c r="KV71" i="3"/>
  <c r="GJ112" i="3"/>
  <c r="GI107" i="3"/>
  <c r="DH133" i="3"/>
  <c r="GF109" i="3"/>
  <c r="KF140" i="3"/>
  <c r="DN96" i="3"/>
  <c r="DF164" i="3"/>
  <c r="DI226" i="3"/>
  <c r="DG81" i="3"/>
  <c r="HZ126" i="3"/>
  <c r="CS148" i="3"/>
  <c r="IC44" i="3"/>
  <c r="HL158" i="3"/>
  <c r="CX167" i="3"/>
  <c r="JS189" i="3"/>
  <c r="JY306" i="3"/>
  <c r="IB79" i="3"/>
  <c r="JP109" i="3"/>
  <c r="FJ125" i="3"/>
  <c r="DW70" i="3"/>
  <c r="ID64" i="3"/>
  <c r="KT152" i="3"/>
  <c r="GM166" i="3"/>
  <c r="ID84" i="3"/>
  <c r="KG53" i="3"/>
  <c r="KE113" i="3"/>
  <c r="GK32" i="3"/>
  <c r="FB166" i="3"/>
  <c r="HN89" i="3"/>
  <c r="DX147" i="3"/>
  <c r="FS75" i="3"/>
  <c r="DM99" i="3"/>
  <c r="GM31" i="3"/>
  <c r="FT109" i="3"/>
  <c r="EE62" i="3"/>
  <c r="IN128" i="3"/>
  <c r="KN175" i="3"/>
  <c r="EG147" i="3"/>
  <c r="HH52" i="3"/>
  <c r="FD127" i="3"/>
  <c r="FT88" i="3"/>
  <c r="JP143" i="3"/>
  <c r="DJ166" i="3"/>
  <c r="GH50" i="3"/>
  <c r="KT99" i="3"/>
  <c r="EF181" i="3"/>
  <c r="FV57" i="3"/>
  <c r="IE152" i="3"/>
  <c r="HW167" i="3"/>
  <c r="HZ53" i="3"/>
  <c r="DE205" i="3"/>
  <c r="IO105" i="3"/>
  <c r="FF145" i="3"/>
  <c r="HY181" i="3"/>
  <c r="DA140" i="3"/>
  <c r="JT199" i="3"/>
  <c r="IQ92" i="3"/>
  <c r="JM142" i="3"/>
  <c r="CR206" i="3"/>
  <c r="HP150" i="3"/>
  <c r="KR176" i="3"/>
  <c r="KW94" i="3"/>
  <c r="HL173" i="3"/>
  <c r="HL93" i="3"/>
  <c r="IF126" i="3"/>
  <c r="IA154" i="3"/>
  <c r="FT134" i="3"/>
  <c r="HK104" i="3"/>
  <c r="EF25" i="3"/>
  <c r="DB125" i="3"/>
  <c r="DQ42" i="3"/>
  <c r="HR193" i="3"/>
  <c r="GA94" i="3"/>
  <c r="IO65" i="3"/>
  <c r="GB191" i="3"/>
  <c r="JO191" i="3"/>
  <c r="FX117" i="3"/>
  <c r="EH85" i="3"/>
  <c r="DN110" i="3"/>
  <c r="FE156" i="3"/>
  <c r="JV82" i="3"/>
  <c r="FT45" i="3"/>
  <c r="KV169" i="3"/>
  <c r="EF204" i="3"/>
  <c r="KC61" i="3"/>
  <c r="DN174" i="3"/>
  <c r="DX141" i="3"/>
  <c r="GC137" i="3"/>
  <c r="GF137" i="3"/>
  <c r="DE123" i="3"/>
  <c r="JN139" i="3"/>
  <c r="FR137" i="3"/>
  <c r="HP101" i="3"/>
  <c r="HH108" i="3"/>
  <c r="DN187" i="3"/>
  <c r="JU176" i="3"/>
  <c r="HG25" i="3"/>
  <c r="DU68" i="3"/>
  <c r="HQ104" i="3"/>
  <c r="KP48" i="3"/>
  <c r="HZ67" i="3"/>
  <c r="KM166" i="3"/>
  <c r="FY145" i="3"/>
  <c r="DO153" i="3"/>
  <c r="HM129" i="3"/>
  <c r="JM77" i="3"/>
  <c r="IA162" i="3"/>
  <c r="KQ33" i="3"/>
  <c r="GI85" i="3"/>
  <c r="KR115" i="3"/>
  <c r="HO151" i="3"/>
  <c r="HG93" i="3"/>
  <c r="FR151" i="3"/>
  <c r="DB158" i="3"/>
  <c r="FH199" i="3"/>
  <c r="HJ136" i="3"/>
  <c r="DF80" i="3"/>
  <c r="KS110" i="3"/>
  <c r="HH113" i="3"/>
  <c r="HJ88" i="3"/>
  <c r="JM112" i="3"/>
  <c r="CX76" i="3"/>
  <c r="FT129" i="3"/>
  <c r="IN71" i="3"/>
  <c r="KW31" i="3"/>
  <c r="DB64" i="3"/>
  <c r="GK82" i="3"/>
  <c r="GJ29" i="3"/>
  <c r="EA99" i="3"/>
  <c r="KJ59" i="3"/>
  <c r="GG200" i="3"/>
  <c r="EH155" i="3"/>
  <c r="FS169" i="3"/>
  <c r="FD146" i="3"/>
  <c r="EH159" i="3"/>
  <c r="JQ154" i="3"/>
  <c r="JT154" i="3"/>
  <c r="DM156" i="3"/>
  <c r="KQ66" i="3"/>
  <c r="GH160" i="3"/>
  <c r="EE71" i="3"/>
  <c r="CW139" i="3"/>
  <c r="JT149" i="3"/>
  <c r="KK49" i="3"/>
  <c r="DF38" i="3"/>
  <c r="DM176" i="3"/>
  <c r="CZ48" i="3"/>
  <c r="HL99" i="3"/>
  <c r="FE204" i="3"/>
  <c r="FE25" i="3"/>
  <c r="KQ167" i="3"/>
  <c r="HJ163" i="3"/>
  <c r="KR99" i="3"/>
  <c r="KT181" i="3"/>
  <c r="KV198" i="3"/>
  <c r="JV106" i="3"/>
  <c r="DD144" i="3"/>
  <c r="JT49" i="3"/>
  <c r="GK138" i="3"/>
  <c r="EG96" i="3"/>
  <c r="KC77" i="3"/>
  <c r="FZ38" i="3"/>
  <c r="JL77" i="3"/>
  <c r="JM191" i="3"/>
  <c r="DU190" i="3"/>
  <c r="KK192" i="3"/>
  <c r="KQ31" i="3"/>
  <c r="JU77" i="3"/>
  <c r="FH56" i="3"/>
  <c r="HQ33" i="3"/>
  <c r="GJ30" i="3"/>
  <c r="FU34" i="3"/>
  <c r="JL117" i="3"/>
  <c r="FK89" i="3"/>
  <c r="GG60" i="3"/>
  <c r="JL95" i="3"/>
  <c r="FI26" i="3"/>
  <c r="EA192" i="3"/>
  <c r="DW53" i="3"/>
  <c r="FB137" i="3"/>
  <c r="KP140" i="3"/>
  <c r="KR133" i="3"/>
  <c r="KS168" i="3"/>
  <c r="KQ139" i="3"/>
  <c r="KJ104" i="3"/>
  <c r="CZ32" i="3"/>
  <c r="GB119" i="3"/>
  <c r="IG193" i="3"/>
  <c r="FJ150" i="3"/>
  <c r="JQ49" i="3"/>
  <c r="HU175" i="3"/>
  <c r="IP71" i="3"/>
  <c r="FJ155" i="3"/>
  <c r="FU125" i="3"/>
  <c r="FV194" i="3"/>
  <c r="CX150" i="3"/>
  <c r="KH192" i="3"/>
  <c r="JQ123" i="3"/>
  <c r="HR149" i="3"/>
  <c r="DT133" i="3"/>
  <c r="JU61" i="3"/>
  <c r="KJ153" i="3"/>
  <c r="KW207" i="3"/>
  <c r="EC56" i="3"/>
  <c r="FX80" i="3"/>
  <c r="FK90" i="3"/>
  <c r="KP90" i="3"/>
  <c r="IR41" i="3"/>
  <c r="KU56" i="3"/>
  <c r="HX147" i="3"/>
  <c r="KG50" i="3"/>
  <c r="KD66" i="3"/>
  <c r="HG107" i="3"/>
  <c r="ID47" i="3"/>
  <c r="FC62" i="3"/>
  <c r="CR167" i="3"/>
  <c r="JM50" i="3"/>
  <c r="JV128" i="3"/>
  <c r="FD137" i="3"/>
  <c r="JM97" i="3"/>
  <c r="IL48" i="3"/>
  <c r="FP191" i="3"/>
  <c r="DH206" i="3"/>
  <c r="IE123" i="3"/>
  <c r="HO118" i="3"/>
  <c r="KU174" i="3"/>
  <c r="KW147" i="3"/>
  <c r="KI61" i="3"/>
  <c r="JO158" i="3"/>
  <c r="HP104" i="3"/>
  <c r="FF131" i="3"/>
  <c r="IP30" i="3"/>
  <c r="FC85" i="3"/>
  <c r="FK36" i="3"/>
  <c r="GI128" i="3"/>
  <c r="JR140" i="3"/>
  <c r="KJ131" i="3"/>
  <c r="HX216" i="3"/>
  <c r="KD95" i="3"/>
  <c r="IN57" i="3"/>
  <c r="DS39" i="3"/>
  <c r="EB139" i="3"/>
  <c r="KU137" i="3"/>
  <c r="KT53" i="3"/>
  <c r="ED164" i="3"/>
  <c r="CY190" i="3"/>
  <c r="FW178" i="3"/>
  <c r="FH110" i="3"/>
  <c r="FH26" i="3"/>
  <c r="DE147" i="3"/>
  <c r="EB26" i="3"/>
  <c r="HX141" i="3"/>
  <c r="FY181" i="3"/>
  <c r="KI188" i="3"/>
  <c r="KC136" i="3"/>
  <c r="IH125" i="3"/>
  <c r="GJ122" i="3"/>
  <c r="HP49" i="3"/>
  <c r="FI75" i="3"/>
  <c r="KV163" i="3"/>
  <c r="DP102" i="3"/>
  <c r="FK75" i="3"/>
  <c r="KT148" i="3"/>
  <c r="EG145" i="3"/>
  <c r="EG133" i="3"/>
  <c r="KK115" i="3"/>
  <c r="HZ174" i="3"/>
  <c r="DA42" i="3"/>
  <c r="KK131" i="3"/>
  <c r="DW85" i="3"/>
  <c r="GL28" i="3"/>
  <c r="DV98" i="3"/>
  <c r="FG50" i="3"/>
  <c r="DR129" i="3"/>
  <c r="DQ218" i="3"/>
  <c r="KM228" i="3"/>
  <c r="FY69" i="3"/>
  <c r="IL64" i="3"/>
  <c r="ED121" i="3"/>
  <c r="IE164" i="3"/>
  <c r="JP173" i="3"/>
  <c r="KE168" i="3"/>
  <c r="KL69" i="3"/>
  <c r="KV166" i="3"/>
  <c r="EF45" i="3"/>
  <c r="IQ171" i="3"/>
  <c r="HZ103" i="3"/>
  <c r="KS57" i="3"/>
  <c r="JO43" i="3"/>
  <c r="DB165" i="3"/>
  <c r="DU164" i="3"/>
  <c r="GL102" i="3"/>
  <c r="GM134" i="3"/>
  <c r="KG134" i="3"/>
  <c r="FB50" i="3"/>
  <c r="KG166" i="3"/>
  <c r="HZ77" i="3"/>
  <c r="FG189" i="3"/>
  <c r="IF210" i="3"/>
  <c r="JU173" i="3"/>
  <c r="FW84" i="3"/>
  <c r="KI143" i="3"/>
  <c r="IM138" i="3"/>
  <c r="HW164" i="3"/>
  <c r="DA94" i="3"/>
  <c r="DU102" i="3"/>
  <c r="EF144" i="3"/>
  <c r="FW92" i="3"/>
  <c r="GK291" i="3"/>
  <c r="HP95" i="3"/>
  <c r="GF154" i="3"/>
  <c r="HP188" i="3"/>
  <c r="EC198" i="3"/>
  <c r="HG116" i="3"/>
  <c r="GG196" i="3"/>
  <c r="HL58" i="3"/>
  <c r="DP176" i="3"/>
  <c r="FJ183" i="3"/>
  <c r="GJ89" i="3"/>
  <c r="IG189" i="3"/>
  <c r="DA134" i="3"/>
  <c r="EE67" i="3"/>
  <c r="KK143" i="3"/>
  <c r="IC62" i="3"/>
  <c r="FR115" i="3"/>
  <c r="HQ137" i="3"/>
  <c r="GL27" i="3"/>
  <c r="EB121" i="3"/>
  <c r="DV185" i="3"/>
  <c r="ED168" i="3"/>
  <c r="KF156" i="3"/>
  <c r="CZ172" i="3"/>
  <c r="FI133" i="3"/>
  <c r="KP134" i="3"/>
  <c r="KE70" i="3"/>
  <c r="HZ186" i="3"/>
  <c r="DW101" i="3"/>
  <c r="GM54" i="3"/>
  <c r="HY90" i="3"/>
  <c r="FW49" i="3"/>
  <c r="FI38" i="3"/>
  <c r="KD27" i="3"/>
  <c r="KE197" i="3"/>
  <c r="DF100" i="3"/>
  <c r="FW155" i="3"/>
  <c r="FJ137" i="3"/>
  <c r="KI159" i="3"/>
  <c r="IR188" i="3"/>
  <c r="GH162" i="3"/>
  <c r="FG156" i="3"/>
  <c r="IL179" i="3"/>
  <c r="GG165" i="3"/>
  <c r="DN203" i="3"/>
  <c r="JN107" i="3"/>
  <c r="FK148" i="3"/>
  <c r="HI140" i="3"/>
  <c r="KE59" i="3"/>
  <c r="KL204" i="3"/>
  <c r="IK174" i="3"/>
  <c r="HL65" i="3"/>
  <c r="EF69" i="3"/>
  <c r="FS103" i="3"/>
  <c r="JR175" i="3"/>
  <c r="DT159" i="3"/>
  <c r="JR83" i="3"/>
  <c r="HQ54" i="3"/>
  <c r="FN195" i="3"/>
  <c r="FD71" i="3"/>
  <c r="FS197" i="3"/>
  <c r="KU106" i="3"/>
  <c r="HG89" i="3"/>
  <c r="DC75" i="3"/>
  <c r="JR72" i="3"/>
  <c r="HX131" i="3"/>
  <c r="DC99" i="3"/>
  <c r="ID97" i="3"/>
  <c r="FV103" i="3"/>
  <c r="JR51" i="3"/>
  <c r="FR102" i="3"/>
  <c r="HP27" i="3"/>
  <c r="DT79" i="3"/>
  <c r="GB164" i="3"/>
  <c r="DX122" i="3"/>
  <c r="GJ138" i="3"/>
  <c r="GG58" i="3"/>
  <c r="FD129" i="3"/>
  <c r="KV76" i="3"/>
  <c r="CY77" i="3"/>
  <c r="DC27" i="3"/>
  <c r="ED120" i="3"/>
  <c r="IE34" i="3"/>
  <c r="FT139" i="3"/>
  <c r="JU110" i="3"/>
  <c r="FT174" i="3"/>
  <c r="KD75" i="3"/>
  <c r="DO91" i="3"/>
  <c r="DA105" i="3"/>
  <c r="DF130" i="3"/>
  <c r="FB95" i="3"/>
  <c r="GG64" i="3"/>
  <c r="DV52" i="3"/>
  <c r="JQ56" i="3"/>
  <c r="HJ229" i="3"/>
  <c r="DA203" i="3"/>
  <c r="IB84" i="3"/>
  <c r="KV38" i="3"/>
  <c r="GJ43" i="3"/>
  <c r="EE141" i="3"/>
  <c r="GH25" i="3"/>
  <c r="FL109" i="3"/>
  <c r="FR92" i="3"/>
  <c r="KC150" i="3"/>
  <c r="KI91" i="3"/>
  <c r="HL162" i="3"/>
  <c r="DP142" i="3"/>
  <c r="FC154" i="3"/>
  <c r="DW164" i="3"/>
  <c r="KF157" i="3"/>
  <c r="FF193" i="3"/>
  <c r="HQ41" i="3"/>
  <c r="JZ177" i="3"/>
  <c r="FJ160" i="3"/>
  <c r="EH59" i="3"/>
  <c r="DU27" i="3"/>
  <c r="HO195" i="3"/>
  <c r="ID130" i="3"/>
  <c r="HH109" i="3"/>
  <c r="KP58" i="3"/>
  <c r="GA210" i="3"/>
  <c r="EE174" i="3"/>
  <c r="IF141" i="3"/>
  <c r="HK55" i="3"/>
  <c r="IL51" i="3"/>
  <c r="FY121" i="3"/>
  <c r="GC206" i="3"/>
  <c r="JQ145" i="3"/>
  <c r="CS206" i="3"/>
  <c r="DA100" i="3"/>
  <c r="JU137" i="3"/>
  <c r="FH167" i="3"/>
  <c r="HZ129" i="3"/>
  <c r="KU35" i="3"/>
  <c r="KF102" i="3"/>
  <c r="FB159" i="3"/>
  <c r="KU101" i="3"/>
  <c r="CZ145" i="3"/>
  <c r="GH81" i="3"/>
  <c r="HM162" i="3"/>
  <c r="JV156" i="3"/>
  <c r="KU43" i="3"/>
  <c r="DM181" i="3"/>
  <c r="DM153" i="3"/>
  <c r="IL42" i="3"/>
  <c r="GK43" i="3"/>
  <c r="EG56" i="3"/>
  <c r="CR154" i="3"/>
  <c r="GK145" i="3"/>
  <c r="KL67" i="3"/>
  <c r="FE88" i="3"/>
  <c r="DP164" i="3"/>
  <c r="KJ165" i="3"/>
  <c r="IO161" i="3"/>
  <c r="KH41" i="3"/>
  <c r="HP92" i="3"/>
  <c r="IE132" i="3"/>
  <c r="KK85" i="3"/>
  <c r="DR52" i="3"/>
  <c r="KP91" i="3"/>
  <c r="DM104" i="3"/>
  <c r="CS135" i="3"/>
  <c r="GK120" i="3"/>
  <c r="JR114" i="3"/>
  <c r="KV58" i="3"/>
  <c r="HZ109" i="3"/>
  <c r="KJ81" i="3"/>
  <c r="IO164" i="3"/>
  <c r="JP161" i="3"/>
  <c r="HO92" i="3"/>
  <c r="KT141" i="3"/>
  <c r="FD95" i="3"/>
  <c r="IP67" i="3"/>
  <c r="IE30" i="3"/>
  <c r="KJ33" i="3"/>
  <c r="FW158" i="3"/>
  <c r="DF139" i="3"/>
  <c r="DH116" i="3"/>
  <c r="ED169" i="3"/>
  <c r="EG167" i="3"/>
  <c r="EA140" i="3"/>
  <c r="FT95" i="3"/>
  <c r="JP40" i="3"/>
  <c r="FC150" i="3"/>
  <c r="IN87" i="3"/>
  <c r="DP150" i="3"/>
  <c r="DN240" i="3"/>
  <c r="HW40" i="3"/>
  <c r="FV221" i="3"/>
  <c r="DT62" i="3"/>
  <c r="IP85" i="3"/>
  <c r="EA32" i="3"/>
  <c r="JT117" i="3"/>
  <c r="GM125" i="3"/>
  <c r="HL111" i="3"/>
  <c r="FD69" i="3"/>
  <c r="FW48" i="3"/>
  <c r="JN127" i="3"/>
  <c r="GK133" i="3"/>
  <c r="IL175" i="3"/>
  <c r="IA45" i="3"/>
  <c r="DQ130" i="3"/>
  <c r="KL115" i="3"/>
  <c r="KM171" i="3"/>
  <c r="DT130" i="3"/>
  <c r="HZ28" i="3"/>
  <c r="KC50" i="3"/>
  <c r="DS103" i="3"/>
  <c r="DB53" i="3"/>
  <c r="CR196" i="3"/>
  <c r="DW171" i="3"/>
  <c r="KR117" i="3"/>
  <c r="KU127" i="3"/>
  <c r="KW49" i="3"/>
  <c r="HS169" i="3"/>
  <c r="KM139" i="3"/>
  <c r="FK128" i="3"/>
  <c r="JL108" i="3"/>
  <c r="IB139" i="3"/>
  <c r="IA199" i="3"/>
  <c r="HK168" i="3"/>
  <c r="FE171" i="3"/>
  <c r="DQ159" i="3"/>
  <c r="IH209" i="3"/>
  <c r="GI43" i="3"/>
  <c r="HH29" i="3"/>
  <c r="DI184" i="3"/>
  <c r="EB137" i="3"/>
  <c r="JT36" i="3"/>
  <c r="KN190" i="3"/>
  <c r="HQ36" i="3"/>
  <c r="IC70" i="3"/>
  <c r="IR54" i="3"/>
  <c r="DE160" i="3"/>
  <c r="DG39" i="3"/>
  <c r="IC164" i="3"/>
  <c r="IF237" i="3"/>
  <c r="KU105" i="3"/>
  <c r="FC54" i="3"/>
  <c r="IG130" i="3"/>
  <c r="GH207" i="3"/>
  <c r="JO178" i="3"/>
  <c r="KC29" i="3"/>
  <c r="CS203" i="3"/>
  <c r="GF204" i="3"/>
  <c r="HP114" i="3"/>
  <c r="JS132" i="3"/>
  <c r="GJ132" i="3"/>
  <c r="DB81" i="3"/>
  <c r="DH125" i="3"/>
  <c r="FJ29" i="3"/>
  <c r="KF190" i="3"/>
  <c r="KS82" i="3"/>
  <c r="IR114" i="3"/>
  <c r="KG48" i="3"/>
  <c r="EE84" i="3"/>
  <c r="CW128" i="3"/>
  <c r="HG51" i="3"/>
  <c r="HJ115" i="3"/>
  <c r="DP96" i="3"/>
  <c r="KQ157" i="3"/>
  <c r="IE201" i="3"/>
  <c r="EB180" i="3"/>
  <c r="ED40" i="3"/>
  <c r="JS136" i="3"/>
  <c r="FU44" i="3"/>
  <c r="HM38" i="3"/>
  <c r="HI42" i="3"/>
  <c r="ED185" i="3"/>
  <c r="IR86" i="3"/>
  <c r="DE162" i="3"/>
  <c r="DW93" i="3"/>
  <c r="KP126" i="3"/>
  <c r="JV59" i="3"/>
  <c r="EF77" i="3"/>
  <c r="DQ61" i="3"/>
  <c r="JW197" i="3"/>
  <c r="DI164" i="3"/>
  <c r="JN68" i="3"/>
  <c r="KU134" i="3"/>
  <c r="JP32" i="3"/>
  <c r="CZ115" i="3"/>
  <c r="FD148" i="3"/>
  <c r="HL31" i="3"/>
  <c r="FV120" i="3"/>
  <c r="JP60" i="3"/>
  <c r="DD203" i="3"/>
  <c r="FF103" i="3"/>
  <c r="DO57" i="3"/>
  <c r="EB189" i="3"/>
  <c r="GA28" i="3"/>
  <c r="DG164" i="3"/>
  <c r="DD141" i="3"/>
  <c r="HZ107" i="3"/>
  <c r="GB72" i="3"/>
  <c r="JV160" i="3"/>
  <c r="GB94" i="3"/>
  <c r="GH85" i="3"/>
  <c r="KG130" i="3"/>
  <c r="DO98" i="3"/>
  <c r="KP63" i="3"/>
  <c r="FX30" i="3"/>
  <c r="KJ163" i="3"/>
  <c r="HP36" i="3"/>
  <c r="DA44" i="3"/>
  <c r="JS36" i="3"/>
  <c r="KB185" i="3"/>
  <c r="ED25" i="3"/>
  <c r="ID162" i="3"/>
  <c r="JT123" i="3"/>
  <c r="KS86" i="3"/>
  <c r="GF169" i="3"/>
  <c r="HM126" i="3"/>
  <c r="DA136" i="3"/>
  <c r="ID76" i="3"/>
  <c r="HI121" i="3"/>
  <c r="HP72" i="3"/>
  <c r="DO175" i="3"/>
  <c r="KP60" i="3"/>
  <c r="DW83" i="3"/>
  <c r="DE50" i="3"/>
  <c r="GM58" i="3"/>
  <c r="IG192" i="3"/>
  <c r="DN122" i="3"/>
  <c r="DO48" i="3"/>
  <c r="DB151" i="3"/>
  <c r="IP113" i="3"/>
  <c r="FU83" i="3"/>
  <c r="FF91" i="3"/>
  <c r="KD82" i="3"/>
  <c r="DG198" i="3"/>
  <c r="EA168" i="3"/>
  <c r="DV144" i="3"/>
  <c r="IG142" i="3"/>
  <c r="CR152" i="3"/>
  <c r="DI185" i="3"/>
  <c r="DX142" i="3"/>
  <c r="JU157" i="3"/>
  <c r="FI160" i="3"/>
  <c r="FF87" i="3"/>
  <c r="IB120" i="3"/>
  <c r="IC83" i="3"/>
  <c r="IP72" i="3"/>
  <c r="IE28" i="3"/>
  <c r="FX142" i="3"/>
  <c r="FH45" i="3"/>
  <c r="IR67" i="3"/>
  <c r="FD144" i="3"/>
  <c r="JU152" i="3"/>
  <c r="GJ242" i="3"/>
  <c r="JM182" i="3"/>
  <c r="FX69" i="3"/>
  <c r="GA107" i="3"/>
  <c r="FT101" i="3"/>
  <c r="EC162" i="3"/>
  <c r="IQ102" i="3"/>
  <c r="DF94" i="3"/>
  <c r="IG148" i="3"/>
  <c r="EF36" i="3"/>
  <c r="JN110" i="3"/>
  <c r="GC156" i="3"/>
  <c r="DY166" i="3"/>
  <c r="FC63" i="3"/>
  <c r="KM157" i="3"/>
  <c r="HO121" i="3"/>
  <c r="KP112" i="3"/>
  <c r="GG159" i="3"/>
  <c r="FD135" i="3"/>
  <c r="GM34" i="3"/>
  <c r="GL163" i="3"/>
  <c r="IC114" i="3"/>
  <c r="JV124" i="3"/>
  <c r="JQ58" i="3"/>
  <c r="FV98" i="3"/>
  <c r="KM116" i="3"/>
  <c r="HJ134" i="3"/>
  <c r="DC138" i="3"/>
  <c r="GL94" i="3"/>
  <c r="HH148" i="3"/>
  <c r="DT110" i="3"/>
  <c r="GL80" i="3"/>
  <c r="IL118" i="3"/>
  <c r="KI69" i="3"/>
  <c r="FX129" i="3"/>
  <c r="IN83" i="3"/>
  <c r="KF111" i="3"/>
  <c r="GG144" i="3"/>
  <c r="FH91" i="3"/>
  <c r="JO171" i="3"/>
  <c r="GA56" i="3"/>
  <c r="IK109" i="3"/>
  <c r="HJ40" i="3"/>
  <c r="IM95" i="3"/>
  <c r="FB169" i="3"/>
  <c r="KQ141" i="3"/>
  <c r="HP161" i="3"/>
  <c r="KK185" i="3"/>
  <c r="JM119" i="3"/>
  <c r="IH159" i="3"/>
  <c r="IF155" i="3"/>
  <c r="DF79" i="3"/>
  <c r="DU34" i="3"/>
  <c r="FX29" i="3"/>
  <c r="FW66" i="3"/>
  <c r="CW70" i="3"/>
  <c r="DF33" i="3"/>
  <c r="FI165" i="3"/>
  <c r="IP76" i="3"/>
  <c r="JN119" i="3"/>
  <c r="KP67" i="3"/>
  <c r="CZ284" i="3"/>
  <c r="FL29" i="3"/>
  <c r="IK54" i="3"/>
  <c r="IM89" i="3"/>
  <c r="HG187" i="3"/>
  <c r="IR148" i="3"/>
  <c r="HO166" i="3"/>
  <c r="GH92" i="3"/>
  <c r="HO102" i="3"/>
  <c r="KW29" i="3"/>
  <c r="KQ151" i="3"/>
  <c r="KE25" i="3"/>
  <c r="GA222" i="3"/>
  <c r="HJ204" i="3"/>
  <c r="CY88" i="3"/>
  <c r="FU93" i="3"/>
  <c r="HH153" i="3"/>
  <c r="JM90" i="3"/>
  <c r="EC188" i="3"/>
  <c r="KB58" i="3"/>
  <c r="FH35" i="3"/>
  <c r="KU41" i="3"/>
  <c r="EA147" i="3"/>
  <c r="JY212" i="3"/>
  <c r="IB173" i="3"/>
  <c r="DB112" i="3"/>
  <c r="HG31" i="3"/>
  <c r="CX190" i="3"/>
  <c r="FH118" i="3"/>
  <c r="DU91" i="3"/>
  <c r="EH149" i="3"/>
  <c r="JW142" i="3"/>
  <c r="DN205" i="3"/>
  <c r="FD63" i="3"/>
  <c r="FG141" i="3"/>
  <c r="DP79" i="3"/>
  <c r="DU119" i="3"/>
  <c r="FL169" i="3"/>
  <c r="FS170" i="3"/>
  <c r="EE185" i="3"/>
  <c r="GM149" i="3"/>
  <c r="EE34" i="3"/>
  <c r="IO195" i="3"/>
  <c r="FO182" i="3"/>
  <c r="GL120" i="3"/>
  <c r="FG32" i="3"/>
  <c r="DB36" i="3"/>
  <c r="CY28" i="3"/>
  <c r="IB123" i="3"/>
  <c r="KH142" i="3"/>
  <c r="JP168" i="3"/>
  <c r="KT48" i="3"/>
  <c r="IM130" i="3"/>
  <c r="KG61" i="3"/>
  <c r="IN107" i="3"/>
  <c r="HQ68" i="3"/>
  <c r="IP148" i="3"/>
  <c r="IP155" i="3"/>
  <c r="KS42" i="3"/>
  <c r="DE161" i="3"/>
  <c r="KE108" i="3"/>
  <c r="KT159" i="3"/>
  <c r="HO160" i="3"/>
  <c r="HQ157" i="3"/>
  <c r="DC36" i="3"/>
  <c r="HZ278" i="3"/>
  <c r="GF60" i="3"/>
  <c r="GJ84" i="3"/>
  <c r="KT126" i="3"/>
  <c r="JL35" i="3"/>
  <c r="DN149" i="3"/>
  <c r="FF36" i="3"/>
  <c r="HG99" i="3"/>
  <c r="HT182" i="3"/>
  <c r="CY167" i="3"/>
  <c r="IA43" i="3"/>
  <c r="GA62" i="3"/>
  <c r="DR201" i="3"/>
  <c r="GM96" i="3"/>
  <c r="JM76" i="3"/>
  <c r="HM108" i="3"/>
  <c r="IA47" i="3"/>
  <c r="DB137" i="3"/>
  <c r="DN80" i="3"/>
  <c r="FX93" i="3"/>
  <c r="DY208" i="3"/>
  <c r="HI154" i="3"/>
  <c r="GI95" i="3"/>
  <c r="HZ99" i="3"/>
  <c r="JO129" i="3"/>
  <c r="FE66" i="3"/>
  <c r="KP155" i="3"/>
  <c r="HK161" i="3"/>
  <c r="FC39" i="3"/>
  <c r="FY203" i="3"/>
  <c r="HR132" i="3"/>
  <c r="GJ143" i="3"/>
  <c r="HM91" i="3"/>
  <c r="FB35" i="3"/>
  <c r="KD137" i="3"/>
  <c r="FR238" i="3"/>
  <c r="FT35" i="3"/>
  <c r="KJ42" i="3"/>
  <c r="FD43" i="3"/>
  <c r="FU55" i="3"/>
  <c r="KL97" i="3"/>
  <c r="CW87" i="3"/>
  <c r="IQ148" i="3"/>
  <c r="HJ168" i="3"/>
  <c r="FE32" i="3"/>
  <c r="IK149" i="3"/>
  <c r="EE137" i="3"/>
  <c r="KW154" i="3"/>
  <c r="CZ110" i="3"/>
  <c r="DO159" i="3"/>
  <c r="JP130" i="3"/>
  <c r="JW123" i="3"/>
  <c r="HN179" i="3"/>
  <c r="KW198" i="3"/>
  <c r="ED54" i="3"/>
  <c r="FE40" i="3"/>
  <c r="DN144" i="3"/>
  <c r="DB145" i="3"/>
  <c r="KT174" i="3"/>
  <c r="FD237" i="3"/>
  <c r="KS46" i="3"/>
  <c r="CZ211" i="3"/>
  <c r="HG164" i="3"/>
  <c r="JR127" i="3"/>
  <c r="HN100" i="3"/>
  <c r="DA173" i="3"/>
  <c r="FE35" i="3"/>
  <c r="KJ189" i="3"/>
  <c r="IQ120" i="3"/>
  <c r="FT65" i="3"/>
  <c r="FI143" i="3"/>
  <c r="GI67" i="3"/>
  <c r="KS27" i="3"/>
  <c r="IL160" i="3"/>
  <c r="GG61" i="3"/>
  <c r="EB99" i="3"/>
  <c r="HI63" i="3"/>
  <c r="IR171" i="3"/>
  <c r="HZ85" i="3"/>
  <c r="DF43" i="3"/>
  <c r="DQ186" i="3"/>
  <c r="EE160" i="3"/>
  <c r="FR78" i="3"/>
  <c r="IN142" i="3"/>
  <c r="EG163" i="3"/>
  <c r="GB65" i="3"/>
  <c r="EB203" i="3"/>
  <c r="DA84" i="3"/>
  <c r="CZ39" i="3"/>
  <c r="GG167" i="3"/>
  <c r="GG49" i="3"/>
  <c r="FE130" i="3"/>
  <c r="KL104" i="3"/>
  <c r="KT68" i="3"/>
  <c r="FI141" i="3"/>
  <c r="FT92" i="3"/>
  <c r="HY59" i="3"/>
  <c r="GJ103" i="3"/>
  <c r="FW128" i="3"/>
  <c r="FG38" i="3"/>
  <c r="HP103" i="3"/>
  <c r="IM166" i="3"/>
  <c r="JW180" i="3"/>
  <c r="IN30" i="3"/>
  <c r="HG118" i="3"/>
  <c r="DA162" i="3"/>
  <c r="FH115" i="3"/>
  <c r="DD102" i="3"/>
  <c r="IP110" i="3"/>
  <c r="JS59" i="3"/>
  <c r="EH103" i="3"/>
  <c r="JM158" i="3"/>
  <c r="DX125" i="3"/>
  <c r="DM117" i="3"/>
  <c r="HH47" i="3"/>
  <c r="DP140" i="3"/>
  <c r="IC145" i="3"/>
  <c r="FE167" i="3"/>
  <c r="IC90" i="3"/>
  <c r="CY128" i="3"/>
  <c r="JQ153" i="3"/>
  <c r="IA176" i="3"/>
  <c r="KJ116" i="3"/>
  <c r="IR47" i="3"/>
  <c r="JR153" i="3"/>
  <c r="FC135" i="3"/>
  <c r="KI67" i="3"/>
  <c r="IO94" i="3"/>
  <c r="DU196" i="3"/>
  <c r="FY26" i="3"/>
  <c r="HY36" i="3"/>
  <c r="DT168" i="3"/>
  <c r="IG97" i="3"/>
  <c r="JP166" i="3"/>
  <c r="HY96" i="3"/>
  <c r="DE150" i="3"/>
  <c r="HO129" i="3"/>
  <c r="KP131" i="3"/>
  <c r="CY54" i="3"/>
  <c r="FG132" i="3"/>
  <c r="IK177" i="3"/>
  <c r="KB156" i="3"/>
  <c r="JU121" i="3"/>
  <c r="CY164" i="3"/>
  <c r="HZ48" i="3"/>
  <c r="DT89" i="3"/>
  <c r="JP183" i="3"/>
  <c r="HJ146" i="3"/>
  <c r="ED147" i="3"/>
  <c r="DC136" i="3"/>
  <c r="FX72" i="3"/>
  <c r="FM174" i="3"/>
  <c r="GK124" i="3"/>
  <c r="KR42" i="3"/>
  <c r="DE265" i="3"/>
  <c r="FV97" i="3"/>
  <c r="IN90" i="3"/>
  <c r="HP43" i="3"/>
  <c r="KQ161" i="3"/>
  <c r="FX189" i="3"/>
  <c r="EC136" i="3"/>
  <c r="ID86" i="3"/>
  <c r="FK119" i="3"/>
  <c r="JL30" i="3"/>
  <c r="CX169" i="3"/>
  <c r="KV140" i="3"/>
  <c r="IO52" i="3"/>
  <c r="GA181" i="3"/>
  <c r="JQ184" i="3"/>
  <c r="FW152" i="3"/>
  <c r="KC139" i="3"/>
  <c r="IC53" i="3"/>
  <c r="IH141" i="3"/>
  <c r="HQ286" i="3"/>
  <c r="HJ167" i="3"/>
  <c r="IG260" i="3"/>
  <c r="IA81" i="3"/>
  <c r="IA149" i="3"/>
  <c r="ID141" i="3"/>
  <c r="IK192" i="3"/>
  <c r="CW159" i="3"/>
  <c r="JP35" i="3"/>
  <c r="ID116" i="3"/>
  <c r="IM154" i="3"/>
  <c r="KR35" i="3"/>
  <c r="DV178" i="3"/>
  <c r="FG105" i="3"/>
  <c r="DR45" i="3"/>
  <c r="DA26" i="3"/>
  <c r="DF64" i="3"/>
  <c r="JM36" i="3"/>
  <c r="GF39" i="3"/>
  <c r="EE131" i="3"/>
  <c r="KW93" i="3"/>
  <c r="IP58" i="3"/>
  <c r="FH101" i="3"/>
  <c r="HU182" i="3"/>
  <c r="FY91" i="3"/>
  <c r="KV34" i="3"/>
  <c r="FS62" i="3"/>
  <c r="KU154" i="3"/>
  <c r="FZ82" i="3"/>
  <c r="HZ31" i="3"/>
  <c r="IQ90" i="3"/>
  <c r="FJ176" i="3"/>
  <c r="HZ192" i="3"/>
  <c r="GH256" i="3"/>
  <c r="DN113" i="3"/>
  <c r="HI282" i="3"/>
  <c r="JW203" i="3"/>
  <c r="GC160" i="3"/>
  <c r="KJ174" i="3"/>
  <c r="DN31" i="3"/>
  <c r="FD149" i="3"/>
  <c r="KM145" i="3"/>
  <c r="JT169" i="3"/>
  <c r="EF162" i="3"/>
  <c r="KE92" i="3"/>
  <c r="KU42" i="3"/>
  <c r="GH118" i="3"/>
  <c r="HH186" i="3"/>
  <c r="HZ127" i="3"/>
  <c r="HO29" i="3"/>
  <c r="HP122" i="3"/>
  <c r="HK144" i="3"/>
  <c r="KG160" i="3"/>
  <c r="GG45" i="3"/>
  <c r="EB208" i="3"/>
  <c r="KV128" i="3"/>
  <c r="ID180" i="3"/>
  <c r="DW173" i="3"/>
  <c r="JS119" i="3"/>
  <c r="FB181" i="3"/>
  <c r="KD57" i="3"/>
  <c r="HM248" i="3"/>
  <c r="HG60" i="3"/>
  <c r="KE127" i="3"/>
  <c r="DF137" i="3"/>
  <c r="FS177" i="3"/>
  <c r="KV137" i="3"/>
  <c r="GK162" i="3"/>
  <c r="KM195" i="3"/>
  <c r="HH92" i="3"/>
  <c r="FJ190" i="3"/>
  <c r="FR98" i="3"/>
  <c r="HP78" i="3"/>
  <c r="IK59" i="3"/>
  <c r="GK151" i="3"/>
  <c r="GG62" i="3"/>
  <c r="JN174" i="3"/>
  <c r="DX280" i="3"/>
  <c r="FY119" i="3"/>
  <c r="IO91" i="3"/>
  <c r="IE131" i="3"/>
  <c r="DA170" i="3"/>
  <c r="EA61" i="3"/>
  <c r="DW48" i="3"/>
  <c r="HW125" i="3"/>
  <c r="DB121" i="3"/>
  <c r="FX114" i="3"/>
  <c r="FM115" i="3"/>
  <c r="FX156" i="3"/>
  <c r="DF166" i="3"/>
  <c r="HK184" i="3"/>
  <c r="FR189" i="3"/>
  <c r="DY183" i="3"/>
  <c r="KP154" i="3"/>
  <c r="DA145" i="3"/>
  <c r="HP87" i="3"/>
  <c r="IR66" i="3"/>
  <c r="CY150" i="3"/>
  <c r="HP84" i="3"/>
  <c r="DU63" i="3"/>
  <c r="KK163" i="3"/>
  <c r="IA142" i="3"/>
  <c r="EC149" i="3"/>
  <c r="FS34" i="3"/>
  <c r="DC171" i="3"/>
  <c r="KK205" i="3"/>
  <c r="FX78" i="3"/>
  <c r="KJ69" i="3"/>
  <c r="HQ40" i="3"/>
  <c r="DF116" i="3"/>
  <c r="IN60" i="3"/>
  <c r="JR49" i="3"/>
  <c r="HK136" i="3"/>
  <c r="DV119" i="3"/>
  <c r="IR149" i="3"/>
  <c r="FR91" i="3"/>
  <c r="DX204" i="3"/>
  <c r="KV31" i="3"/>
  <c r="KH95" i="3"/>
  <c r="HM173" i="3"/>
  <c r="DD206" i="3"/>
  <c r="GH61" i="3"/>
  <c r="KC226" i="3"/>
  <c r="DS152" i="3"/>
  <c r="GH180" i="3"/>
  <c r="HL210" i="3"/>
  <c r="GC142" i="3"/>
  <c r="ED132" i="3"/>
  <c r="IA170" i="3"/>
  <c r="KS98" i="3"/>
  <c r="FX166" i="3"/>
  <c r="DF114" i="3"/>
  <c r="FV85" i="3"/>
  <c r="GB27" i="3"/>
  <c r="IP33" i="3"/>
  <c r="JL204" i="3"/>
  <c r="JR46" i="3"/>
  <c r="KS88" i="3"/>
  <c r="DC90" i="3"/>
  <c r="FG109" i="3"/>
  <c r="JV169" i="3"/>
  <c r="FF203" i="3"/>
  <c r="JS26" i="3"/>
  <c r="FM113" i="3"/>
  <c r="FK109" i="3"/>
  <c r="IL146" i="3"/>
  <c r="CW108" i="3"/>
  <c r="KU169" i="3"/>
  <c r="FU219" i="3"/>
  <c r="FX144" i="3"/>
  <c r="JU91" i="3"/>
  <c r="GL121" i="3"/>
  <c r="EE186" i="3"/>
  <c r="JS142" i="3"/>
  <c r="EA151" i="3"/>
  <c r="FX161" i="3"/>
  <c r="DI204" i="3"/>
  <c r="IF157" i="3"/>
  <c r="HQ70" i="3"/>
  <c r="JP138" i="3"/>
  <c r="JP139" i="3"/>
  <c r="JL156" i="3"/>
  <c r="FB105" i="3"/>
  <c r="IH204" i="3"/>
  <c r="FJ46" i="3"/>
  <c r="DU166" i="3"/>
  <c r="JR138" i="3"/>
  <c r="DA99" i="3"/>
  <c r="FI104" i="3"/>
  <c r="CX153" i="3"/>
  <c r="IP112" i="3"/>
  <c r="KU158" i="3"/>
  <c r="JV94" i="3"/>
  <c r="IB34" i="3"/>
  <c r="GJ49" i="3"/>
  <c r="KW195" i="3"/>
  <c r="DT46" i="3"/>
  <c r="FZ29" i="3"/>
  <c r="JN25" i="3"/>
  <c r="IF35" i="3"/>
  <c r="KC98" i="3"/>
  <c r="JL69" i="3"/>
  <c r="JX204" i="3"/>
  <c r="ID175" i="3"/>
  <c r="HN121" i="3"/>
  <c r="DQ106" i="3"/>
  <c r="IP43" i="3"/>
  <c r="JO39" i="3"/>
  <c r="DS92" i="3"/>
  <c r="GG171" i="3"/>
  <c r="FB113" i="3"/>
  <c r="IL29" i="3"/>
  <c r="DT47" i="3"/>
  <c r="EA118" i="3"/>
  <c r="HL170" i="3"/>
  <c r="CW142" i="3"/>
  <c r="KP166" i="3"/>
  <c r="JN125" i="3"/>
  <c r="GJ142" i="3"/>
  <c r="FH164" i="3"/>
  <c r="JL43" i="3"/>
  <c r="HZ39" i="3"/>
  <c r="JU178" i="3"/>
  <c r="DV145" i="3"/>
  <c r="DW45" i="3"/>
  <c r="FZ92" i="3"/>
  <c r="EH108" i="3"/>
  <c r="HH65" i="3"/>
  <c r="DW97" i="3"/>
  <c r="GK211" i="3"/>
  <c r="FB106" i="3"/>
  <c r="KS71" i="3"/>
  <c r="KP129" i="3"/>
  <c r="GC140" i="3"/>
  <c r="EC131" i="3"/>
  <c r="IP46" i="3"/>
  <c r="KP182" i="3"/>
  <c r="CS186" i="3"/>
  <c r="HL164" i="3"/>
  <c r="GB115" i="3"/>
  <c r="HJ191" i="3"/>
  <c r="JR216" i="3"/>
  <c r="JP87" i="3"/>
  <c r="KG81" i="3"/>
  <c r="ED78" i="3"/>
  <c r="FJ77" i="3"/>
  <c r="HX112" i="3"/>
  <c r="CR127" i="3"/>
  <c r="IK104" i="3"/>
  <c r="FB98" i="3"/>
  <c r="KE77" i="3"/>
  <c r="DN139" i="3"/>
  <c r="HL27" i="3"/>
  <c r="KT123" i="3"/>
  <c r="HZ151" i="3"/>
  <c r="EB52" i="3"/>
  <c r="IO124" i="3"/>
  <c r="DG97" i="3"/>
  <c r="KT35" i="3"/>
  <c r="IQ160" i="3"/>
  <c r="DS75" i="3"/>
  <c r="DN47" i="3"/>
  <c r="HH185" i="3"/>
  <c r="KC46" i="3"/>
  <c r="HP34" i="3"/>
  <c r="FV64" i="3"/>
  <c r="GI194" i="3"/>
  <c r="IN224" i="3"/>
  <c r="KK134" i="3"/>
  <c r="KU84" i="3"/>
  <c r="DO102" i="3"/>
  <c r="JS124" i="3"/>
  <c r="CX145" i="3"/>
  <c r="EF153" i="3"/>
  <c r="HW60" i="3"/>
  <c r="DR28" i="3"/>
  <c r="FZ203" i="3"/>
  <c r="DQ175" i="3"/>
  <c r="ED123" i="3"/>
  <c r="GK161" i="3"/>
  <c r="IO33" i="3"/>
  <c r="KN201" i="3"/>
  <c r="KL82" i="3"/>
  <c r="KR181" i="3"/>
  <c r="FH90" i="3"/>
  <c r="DR95" i="3"/>
  <c r="FK164" i="3"/>
  <c r="JU83" i="3"/>
  <c r="KQ116" i="3"/>
  <c r="FC76" i="3"/>
  <c r="IA200" i="3"/>
  <c r="EH33" i="3"/>
  <c r="IB121" i="3"/>
  <c r="KI50" i="3"/>
  <c r="IP86" i="3"/>
  <c r="KV101" i="3"/>
  <c r="KD67" i="3"/>
  <c r="DE87" i="3"/>
  <c r="KH156" i="3"/>
  <c r="IA107" i="3"/>
  <c r="KF63" i="3"/>
  <c r="DW165" i="3"/>
  <c r="KK27" i="3"/>
  <c r="DW142" i="3"/>
  <c r="HR238" i="3"/>
  <c r="FC134" i="3"/>
  <c r="EB80" i="3"/>
  <c r="FU121" i="3"/>
  <c r="HX158" i="3"/>
  <c r="DW140" i="3"/>
  <c r="FL68" i="3"/>
  <c r="FX94" i="3"/>
  <c r="KC102" i="3"/>
  <c r="IO125" i="3"/>
  <c r="JS62" i="3"/>
  <c r="DK167" i="3"/>
  <c r="JS155" i="3"/>
  <c r="DU125" i="3"/>
  <c r="GJ187" i="3"/>
  <c r="CR191" i="3"/>
  <c r="FS161" i="3"/>
  <c r="KM119" i="3"/>
  <c r="IQ33" i="3"/>
  <c r="KG72" i="3"/>
  <c r="FU75" i="3"/>
  <c r="DA210" i="3"/>
  <c r="JQ116" i="3"/>
  <c r="GH46" i="3"/>
  <c r="JQ171" i="3"/>
  <c r="DS140" i="3"/>
  <c r="HJ35" i="3"/>
  <c r="EB234" i="3"/>
  <c r="GG70" i="3"/>
  <c r="KH82" i="3"/>
  <c r="HQ188" i="3"/>
  <c r="FD171" i="3"/>
  <c r="IA54" i="3"/>
  <c r="DS110" i="3"/>
  <c r="HN111" i="3"/>
  <c r="EE133" i="3"/>
  <c r="HO85" i="3"/>
  <c r="FG33" i="3"/>
  <c r="IF123" i="3"/>
  <c r="FU183" i="3"/>
  <c r="DF125" i="3"/>
  <c r="DQ43" i="3"/>
  <c r="HK75" i="3"/>
  <c r="IK112" i="3"/>
  <c r="KI164" i="3"/>
  <c r="HP182" i="3"/>
  <c r="KR124" i="3"/>
  <c r="IQ26" i="3"/>
  <c r="HO230" i="3"/>
  <c r="DV39" i="3"/>
  <c r="JL163" i="3"/>
  <c r="DX155" i="3"/>
  <c r="HG66" i="3"/>
  <c r="DE210" i="3"/>
  <c r="KD119" i="3"/>
  <c r="II205" i="3"/>
  <c r="EA145" i="3"/>
  <c r="FZ64" i="3"/>
  <c r="KQ41" i="3"/>
  <c r="FB51" i="3"/>
  <c r="KN185" i="3"/>
  <c r="JN155" i="3"/>
  <c r="GG102" i="3"/>
  <c r="CR183" i="3"/>
  <c r="HJ126" i="3"/>
  <c r="GM56" i="3"/>
  <c r="JV42" i="3"/>
  <c r="FF205" i="3"/>
  <c r="FS71" i="3"/>
  <c r="FW247" i="3"/>
  <c r="DI191" i="3"/>
  <c r="HY165" i="3"/>
  <c r="ED87" i="3"/>
  <c r="IA120" i="3"/>
  <c r="KJ106" i="3"/>
  <c r="JM107" i="3"/>
  <c r="JM47" i="3"/>
  <c r="GM168" i="3"/>
  <c r="KM161" i="3"/>
  <c r="HY197" i="3"/>
  <c r="EB147" i="3"/>
  <c r="CZ126" i="3"/>
  <c r="DJ188" i="3"/>
  <c r="ID49" i="3"/>
  <c r="JL96" i="3"/>
  <c r="KE49" i="3"/>
  <c r="HK111" i="3"/>
  <c r="HQ159" i="3"/>
  <c r="DO200" i="3"/>
  <c r="IE188" i="3"/>
  <c r="EH116" i="3"/>
  <c r="KG102" i="3"/>
  <c r="DU148" i="3"/>
  <c r="FW133" i="3"/>
  <c r="DI216" i="3"/>
  <c r="FD178" i="3"/>
  <c r="IG35" i="3"/>
  <c r="EC181" i="3"/>
  <c r="KV104" i="3"/>
  <c r="GA203" i="3"/>
  <c r="CZ69" i="3"/>
  <c r="JW148" i="3"/>
  <c r="IP100" i="3"/>
  <c r="DA113" i="3"/>
  <c r="IA85" i="3"/>
  <c r="DR88" i="3"/>
  <c r="FH71" i="3"/>
  <c r="GM146" i="3"/>
  <c r="FC119" i="3"/>
  <c r="FX284" i="3"/>
  <c r="ID174" i="3"/>
  <c r="HP171" i="3"/>
  <c r="KS145" i="3"/>
  <c r="KW164" i="3"/>
  <c r="FK198" i="3"/>
  <c r="DM72" i="3"/>
  <c r="IK137" i="3"/>
  <c r="FX158" i="3"/>
  <c r="HX150" i="3"/>
  <c r="JV240" i="3"/>
  <c r="FL166" i="3"/>
  <c r="HO192" i="3"/>
  <c r="HY166" i="3"/>
  <c r="FL133" i="3"/>
  <c r="FH89" i="3"/>
  <c r="DX136" i="3"/>
  <c r="JY174" i="3"/>
  <c r="IC86" i="3"/>
  <c r="DD43" i="3"/>
  <c r="HL137" i="3"/>
  <c r="HW191" i="3"/>
  <c r="HW89" i="3"/>
  <c r="IN139" i="3"/>
  <c r="FE82" i="3"/>
  <c r="KM121" i="3"/>
  <c r="HQ89" i="3"/>
  <c r="CZ43" i="3"/>
  <c r="JL141" i="3"/>
  <c r="DT207" i="3"/>
  <c r="HI84" i="3"/>
  <c r="GK141" i="3"/>
  <c r="KT39" i="3"/>
  <c r="FW58" i="3"/>
  <c r="KF193" i="3"/>
  <c r="GM48" i="3"/>
  <c r="EC92" i="3"/>
  <c r="IN63" i="3"/>
  <c r="JN115" i="3"/>
  <c r="FE92" i="3"/>
  <c r="KL89" i="3"/>
  <c r="JP111" i="3"/>
  <c r="FF176" i="3"/>
  <c r="FI185" i="3"/>
  <c r="FB136" i="3"/>
  <c r="IG164" i="3"/>
  <c r="DN101" i="3"/>
  <c r="IA115" i="3"/>
  <c r="GG186" i="3"/>
  <c r="FS128" i="3"/>
  <c r="IQ134" i="3"/>
  <c r="HG136" i="3"/>
  <c r="GL125" i="3"/>
  <c r="GH164" i="3"/>
  <c r="DC113" i="3"/>
  <c r="FK130" i="3"/>
  <c r="DN124" i="3"/>
  <c r="IH142" i="3"/>
  <c r="FI56" i="3"/>
  <c r="IQ141" i="3"/>
  <c r="DN151" i="3"/>
  <c r="IB97" i="3"/>
  <c r="GA86" i="3"/>
  <c r="CY160" i="3"/>
  <c r="JT52" i="3"/>
  <c r="FC187" i="3"/>
  <c r="FC47" i="3"/>
  <c r="EF61" i="3"/>
  <c r="KT127" i="3"/>
  <c r="CZ38" i="3"/>
  <c r="EE152" i="3"/>
  <c r="DN100" i="3"/>
  <c r="DO80" i="3"/>
  <c r="KT70" i="3"/>
  <c r="HN151" i="3"/>
  <c r="IN256" i="3"/>
  <c r="KC202" i="3"/>
  <c r="DW146" i="3"/>
  <c r="FJ197" i="3"/>
  <c r="GC139" i="3"/>
  <c r="KH38" i="3"/>
  <c r="GG189" i="3"/>
  <c r="FI34" i="3"/>
  <c r="FV91" i="3"/>
  <c r="DN111" i="3"/>
  <c r="IA60" i="3"/>
  <c r="CX119" i="3"/>
  <c r="DD194" i="3"/>
  <c r="FR66" i="3"/>
  <c r="HY113" i="3"/>
  <c r="JZ176" i="3"/>
  <c r="HL96" i="3"/>
  <c r="IH160" i="3"/>
  <c r="FD207" i="3"/>
  <c r="FX60" i="3"/>
  <c r="ED38" i="3"/>
  <c r="GF145" i="3"/>
  <c r="KB139" i="3"/>
  <c r="IN165" i="3"/>
  <c r="EC123" i="3"/>
  <c r="ED161" i="3"/>
  <c r="DO110" i="3"/>
  <c r="JV138" i="3"/>
  <c r="CY189" i="3"/>
  <c r="FY129" i="3"/>
  <c r="EH117" i="3"/>
  <c r="JQ110" i="3"/>
  <c r="KC55" i="3"/>
  <c r="DD115" i="3"/>
  <c r="KV43" i="3"/>
  <c r="DG64" i="3"/>
  <c r="HX139" i="3"/>
  <c r="GK186" i="3"/>
  <c r="DU98" i="3"/>
  <c r="JS165" i="3"/>
  <c r="KS53" i="3"/>
  <c r="KJ111" i="3"/>
  <c r="ID160" i="3"/>
  <c r="KJ100" i="3"/>
  <c r="DN184" i="3"/>
  <c r="JN44" i="3"/>
  <c r="HZ213" i="3"/>
  <c r="KU51" i="3"/>
  <c r="JN116" i="3"/>
  <c r="DQ138" i="3"/>
  <c r="GL45" i="3"/>
  <c r="FZ174" i="3"/>
  <c r="DM164" i="3"/>
  <c r="EA51" i="3"/>
  <c r="EB103" i="3"/>
  <c r="HO165" i="3"/>
  <c r="EG114" i="3"/>
  <c r="FG200" i="3"/>
  <c r="HJ65" i="3"/>
  <c r="DV177" i="3"/>
  <c r="DM101" i="3"/>
  <c r="HL181" i="3"/>
  <c r="FJ63" i="3"/>
  <c r="GK108" i="3"/>
  <c r="FL82" i="3"/>
  <c r="HY155" i="3"/>
  <c r="DR91" i="3"/>
  <c r="DX154" i="3"/>
  <c r="HM154" i="3"/>
  <c r="IL47" i="3"/>
  <c r="GA121" i="3"/>
  <c r="JL181" i="3"/>
  <c r="FF138" i="3"/>
  <c r="DG116" i="3"/>
  <c r="DG162" i="3"/>
  <c r="GI55" i="3"/>
  <c r="IF50" i="3"/>
  <c r="JP180" i="3"/>
  <c r="JV181" i="3"/>
  <c r="FZ133" i="3"/>
  <c r="KF158" i="3"/>
  <c r="FR135" i="3"/>
  <c r="KU80" i="3"/>
  <c r="DO150" i="3"/>
  <c r="HQ283" i="3"/>
  <c r="JO28" i="3"/>
  <c r="GI116" i="3"/>
  <c r="FX76" i="3"/>
  <c r="KE137" i="3"/>
  <c r="CX34" i="3"/>
  <c r="JL56" i="3"/>
  <c r="KR40" i="3"/>
  <c r="FS168" i="3"/>
  <c r="IC186" i="3"/>
  <c r="DD164" i="3"/>
  <c r="KC36" i="3"/>
  <c r="EA153" i="3"/>
  <c r="GF146" i="3"/>
  <c r="KV153" i="3"/>
  <c r="DB177" i="3"/>
  <c r="HJ144" i="3"/>
  <c r="IB144" i="3"/>
  <c r="IN175" i="3"/>
  <c r="JL182" i="3"/>
  <c r="II176" i="3"/>
  <c r="FZ135" i="3"/>
  <c r="EB200" i="3"/>
  <c r="IG90" i="3"/>
  <c r="HN85" i="3"/>
  <c r="DS83" i="3"/>
  <c r="EF188" i="3"/>
  <c r="DT174" i="3"/>
  <c r="IR170" i="3"/>
  <c r="JU93" i="3"/>
  <c r="FC146" i="3"/>
  <c r="FE180" i="3"/>
  <c r="JN173" i="3"/>
  <c r="IB188" i="3"/>
  <c r="HI240" i="3"/>
  <c r="JR157" i="3"/>
  <c r="KC165" i="3"/>
  <c r="KP106" i="3"/>
  <c r="IE153" i="3"/>
  <c r="DP61" i="3"/>
  <c r="DC47" i="3"/>
  <c r="DU57" i="3"/>
  <c r="GB26" i="3"/>
  <c r="IN88" i="3"/>
  <c r="GD185" i="3"/>
  <c r="CZ124" i="3"/>
  <c r="JP262" i="3"/>
  <c r="KV146" i="3"/>
  <c r="FJ174" i="3"/>
  <c r="GM171" i="3"/>
  <c r="HZ169" i="3"/>
  <c r="HW91" i="3"/>
  <c r="FX71" i="3"/>
  <c r="FG164" i="3"/>
  <c r="IR209" i="3"/>
  <c r="GK49" i="3"/>
  <c r="KD189" i="3"/>
  <c r="FZ28" i="3"/>
  <c r="GI87" i="3"/>
  <c r="KS59" i="3"/>
  <c r="IM52" i="3"/>
  <c r="FB72" i="3"/>
  <c r="EB291" i="3"/>
  <c r="EF110" i="3"/>
  <c r="DA160" i="3"/>
  <c r="JS157" i="3"/>
  <c r="GJ137" i="3"/>
  <c r="GD192" i="3"/>
  <c r="IA106" i="3"/>
  <c r="KS56" i="3"/>
  <c r="IE150" i="3"/>
  <c r="IG191" i="3"/>
  <c r="IL100" i="3"/>
  <c r="ID36" i="3"/>
  <c r="DC211" i="3"/>
  <c r="KW181" i="3"/>
  <c r="KH81" i="3"/>
  <c r="HT203" i="3"/>
  <c r="FT169" i="3"/>
  <c r="KL58" i="3"/>
  <c r="KD116" i="3"/>
  <c r="IG111" i="3"/>
  <c r="JV194" i="3"/>
  <c r="KT46" i="3"/>
  <c r="GD312" i="3"/>
  <c r="KJ85" i="3"/>
  <c r="IH181" i="3"/>
  <c r="FO180" i="3"/>
  <c r="KE154" i="3"/>
  <c r="KR49" i="3"/>
  <c r="FU27" i="3"/>
  <c r="FU100" i="3"/>
  <c r="KW152" i="3"/>
  <c r="DX183" i="3"/>
  <c r="EB47" i="3"/>
  <c r="DN102" i="3"/>
  <c r="GG137" i="3"/>
  <c r="DW92" i="3"/>
  <c r="IQ100" i="3"/>
  <c r="HZ162" i="3"/>
  <c r="KL94" i="3"/>
  <c r="DE134" i="3"/>
  <c r="DG28" i="3"/>
  <c r="CW124" i="3"/>
  <c r="IL199" i="3"/>
  <c r="CX68" i="3"/>
  <c r="IB76" i="3"/>
  <c r="DN88" i="3"/>
  <c r="IL27" i="3"/>
  <c r="FB191" i="3"/>
  <c r="DR87" i="3"/>
  <c r="DC85" i="3"/>
  <c r="JS272" i="3"/>
  <c r="JT126" i="3"/>
  <c r="HM46" i="3"/>
  <c r="DD162" i="3"/>
  <c r="IL117" i="3"/>
  <c r="JV164" i="3"/>
  <c r="HI78" i="3"/>
  <c r="JW140" i="3"/>
  <c r="KT106" i="3"/>
  <c r="DP88" i="3"/>
  <c r="JV56" i="3"/>
  <c r="DF184" i="3"/>
  <c r="HI97" i="3"/>
  <c r="DR85" i="3"/>
  <c r="KW171" i="3"/>
  <c r="GG90" i="3"/>
  <c r="FM137" i="3"/>
  <c r="FL61" i="3"/>
  <c r="GB117" i="3"/>
  <c r="FI131" i="3"/>
  <c r="KF186" i="3"/>
  <c r="HR196" i="3"/>
  <c r="DV121" i="3"/>
  <c r="FU30" i="3"/>
  <c r="GH120" i="3"/>
  <c r="DM177" i="3"/>
  <c r="FY105" i="3"/>
  <c r="CZ26" i="3"/>
  <c r="DT125" i="3"/>
  <c r="KT78" i="3"/>
  <c r="KM122" i="3"/>
  <c r="ED165" i="3"/>
  <c r="KK91" i="3"/>
  <c r="FV151" i="3"/>
  <c r="FZ113" i="3"/>
  <c r="KL51" i="3"/>
  <c r="HK53" i="3"/>
  <c r="HX52" i="3"/>
  <c r="JP63" i="3"/>
  <c r="KG28" i="3"/>
  <c r="KV30" i="3"/>
  <c r="FE210" i="3"/>
  <c r="CY110" i="3"/>
  <c r="DA30" i="3"/>
  <c r="FL59" i="3"/>
  <c r="EG58" i="3"/>
  <c r="GF114" i="3"/>
  <c r="JW158" i="3"/>
  <c r="IH164" i="3"/>
  <c r="JP43" i="3"/>
  <c r="KR63" i="3"/>
  <c r="IF153" i="3"/>
  <c r="DP129" i="3"/>
  <c r="FG165" i="3"/>
  <c r="KB130" i="3"/>
  <c r="FH43" i="3"/>
  <c r="IA155" i="3"/>
  <c r="FS35" i="3"/>
  <c r="JO159" i="3"/>
  <c r="KC157" i="3"/>
  <c r="GM43" i="3"/>
  <c r="GI103" i="3"/>
  <c r="KI124" i="3"/>
  <c r="JP186" i="3"/>
  <c r="KS68" i="3"/>
  <c r="KE62" i="3"/>
  <c r="DK237" i="3"/>
  <c r="IP213" i="3"/>
  <c r="KL147" i="3"/>
  <c r="IC93" i="3"/>
  <c r="FW150" i="3"/>
  <c r="FS153" i="3"/>
  <c r="FC201" i="3"/>
  <c r="DG31" i="3"/>
  <c r="DF108" i="3"/>
  <c r="JT158" i="3"/>
  <c r="FY209" i="3"/>
  <c r="DW71" i="3"/>
  <c r="DM127" i="3"/>
  <c r="DY197" i="3"/>
  <c r="JN103" i="3"/>
  <c r="KH33" i="3"/>
  <c r="IL25" i="3"/>
  <c r="FJ83" i="3"/>
  <c r="FC140" i="3"/>
  <c r="EA36" i="3"/>
  <c r="DW177" i="3"/>
  <c r="IE146" i="3"/>
  <c r="KE64" i="3"/>
  <c r="JV93" i="3"/>
  <c r="CZ127" i="3"/>
  <c r="IG113" i="3"/>
  <c r="HK30" i="3"/>
  <c r="EF92" i="3"/>
  <c r="ID113" i="3"/>
  <c r="DU137" i="3"/>
  <c r="IF47" i="3"/>
  <c r="KS157" i="3"/>
  <c r="KL196" i="3"/>
  <c r="DX212" i="3"/>
  <c r="HG126" i="3"/>
  <c r="HX72" i="3"/>
  <c r="HM88" i="3"/>
  <c r="HM177" i="3"/>
  <c r="HR209" i="3"/>
  <c r="FZ93" i="3"/>
  <c r="FH42" i="3"/>
  <c r="KT83" i="3"/>
  <c r="KD125" i="3"/>
  <c r="GH108" i="3"/>
  <c r="DW201" i="3"/>
  <c r="GJ46" i="3"/>
  <c r="DD76" i="3"/>
  <c r="JN47" i="3"/>
  <c r="FV169" i="3"/>
  <c r="KR146" i="3"/>
  <c r="HR158" i="3"/>
  <c r="KG113" i="3"/>
  <c r="DP51" i="3"/>
  <c r="IN159" i="3"/>
  <c r="KW160" i="3"/>
  <c r="DW122" i="3"/>
  <c r="HT181" i="3"/>
  <c r="HN94" i="3"/>
  <c r="IH201" i="3"/>
  <c r="KF179" i="3"/>
  <c r="KK161" i="3"/>
  <c r="EB94" i="3"/>
  <c r="FN183" i="3"/>
  <c r="EC184" i="3"/>
  <c r="DU131" i="3"/>
  <c r="DH130" i="3"/>
  <c r="IE138" i="3"/>
  <c r="KI208" i="3"/>
  <c r="HG201" i="3"/>
  <c r="GG127" i="3"/>
  <c r="JS228" i="3"/>
  <c r="HG72" i="3"/>
  <c r="FW69" i="3"/>
  <c r="HP118" i="3"/>
  <c r="DC60" i="3"/>
  <c r="KR118" i="3"/>
  <c r="HG144" i="3"/>
  <c r="JP200" i="3"/>
  <c r="JL103" i="3"/>
  <c r="ID25" i="3"/>
  <c r="KQ164" i="3"/>
  <c r="HW105" i="3"/>
  <c r="HX187" i="3"/>
  <c r="KC137" i="3"/>
  <c r="DV60" i="3"/>
  <c r="DF42" i="3"/>
  <c r="FI181" i="3"/>
  <c r="KW212" i="3"/>
  <c r="GG148" i="3"/>
  <c r="KJ224" i="3"/>
  <c r="IB89" i="3"/>
  <c r="HP46" i="3"/>
  <c r="KK92" i="3"/>
  <c r="DM114" i="3"/>
  <c r="DB128" i="3"/>
  <c r="KK83" i="3"/>
  <c r="FI190" i="3"/>
  <c r="JM183" i="3"/>
  <c r="HR182" i="3"/>
  <c r="KL44" i="3"/>
  <c r="KD106" i="3"/>
  <c r="GJ59" i="3"/>
  <c r="FV102" i="3"/>
  <c r="FH135" i="3"/>
  <c r="CR136" i="3"/>
  <c r="JM169" i="3"/>
  <c r="CS265" i="3"/>
  <c r="KR28" i="3"/>
  <c r="KQ38" i="3"/>
  <c r="IQ161" i="3"/>
  <c r="KD148" i="3"/>
  <c r="HO42" i="3"/>
  <c r="JM150" i="3"/>
  <c r="KC198" i="3"/>
  <c r="FZ127" i="3"/>
  <c r="KH126" i="3"/>
  <c r="GF166" i="3"/>
  <c r="ID88" i="3"/>
  <c r="GG33" i="3"/>
  <c r="GI104" i="3"/>
  <c r="IG175" i="3"/>
  <c r="FE86" i="3"/>
  <c r="HL145" i="3"/>
  <c r="CY214" i="3"/>
  <c r="KT60" i="3"/>
  <c r="IL156" i="3"/>
  <c r="FU189" i="3"/>
  <c r="DV176" i="3"/>
  <c r="DW41" i="3"/>
  <c r="HO174" i="3"/>
  <c r="HN78" i="3"/>
  <c r="CX138" i="3"/>
  <c r="JT65" i="3"/>
  <c r="KH162" i="3"/>
  <c r="HY45" i="3"/>
  <c r="IM200" i="3"/>
  <c r="FY194" i="3"/>
  <c r="FW209" i="3"/>
  <c r="JO179" i="3"/>
  <c r="KK172" i="3"/>
  <c r="DT58" i="3"/>
  <c r="DX165" i="3"/>
  <c r="HG106" i="3"/>
  <c r="EE145" i="3"/>
  <c r="DN87" i="3"/>
  <c r="FJ75" i="3"/>
  <c r="EF48" i="3"/>
  <c r="JW133" i="3"/>
  <c r="JT164" i="3"/>
  <c r="KK30" i="3"/>
  <c r="JO132" i="3"/>
  <c r="DH113" i="3"/>
  <c r="CR131" i="3"/>
  <c r="KL148" i="3"/>
  <c r="FF79" i="3"/>
  <c r="DE125" i="3"/>
  <c r="IL135" i="3"/>
  <c r="CW115" i="3"/>
  <c r="GG136" i="3"/>
  <c r="DT118" i="3"/>
  <c r="IP139" i="3"/>
  <c r="FF144" i="3"/>
  <c r="HK158" i="3"/>
  <c r="DY217" i="3"/>
  <c r="KR227" i="3"/>
  <c r="HK134" i="3"/>
  <c r="DB185" i="3"/>
  <c r="IB36" i="3"/>
  <c r="JS101" i="3"/>
  <c r="JV55" i="3"/>
  <c r="ID114" i="3"/>
  <c r="KH212" i="3"/>
  <c r="FF39" i="3"/>
  <c r="HH56" i="3"/>
  <c r="GJ25" i="3"/>
  <c r="CY129" i="3"/>
  <c r="FM140" i="3"/>
  <c r="FH53" i="3"/>
  <c r="KH44" i="3"/>
  <c r="GA30" i="3"/>
  <c r="HG169" i="3"/>
  <c r="KJ35" i="3"/>
  <c r="DS65" i="3"/>
  <c r="EE119" i="3"/>
  <c r="HP89" i="3"/>
  <c r="HP183" i="3"/>
  <c r="HW185" i="3"/>
  <c r="IC30" i="3"/>
  <c r="JW184" i="3"/>
  <c r="DO143" i="3"/>
  <c r="FF194" i="3"/>
  <c r="KD25" i="3"/>
  <c r="DM102" i="3"/>
  <c r="HP86" i="3"/>
  <c r="KD149" i="3"/>
  <c r="CY102" i="3"/>
  <c r="KJ150" i="3"/>
  <c r="KM141" i="3"/>
  <c r="IK159" i="3"/>
  <c r="HX151" i="3"/>
  <c r="DX118" i="3"/>
  <c r="DP67" i="3"/>
  <c r="HI144" i="3"/>
  <c r="KM148" i="3"/>
  <c r="DX199" i="3"/>
  <c r="KU38" i="3"/>
  <c r="HZ62" i="3"/>
  <c r="DQ31" i="3"/>
  <c r="HK170" i="3"/>
  <c r="KJ90" i="3"/>
  <c r="JW162" i="3"/>
  <c r="JV153" i="3"/>
  <c r="GF256" i="3"/>
  <c r="ID134" i="3"/>
  <c r="KJ118" i="3"/>
  <c r="FB69" i="3"/>
  <c r="KC138" i="3"/>
  <c r="DS178" i="3"/>
  <c r="GI168" i="3"/>
  <c r="FP173" i="3"/>
  <c r="IB189" i="3"/>
  <c r="ED126" i="3"/>
  <c r="IH162" i="3"/>
  <c r="HM54" i="3"/>
  <c r="HU173" i="3"/>
  <c r="EC55" i="3"/>
  <c r="KE96" i="3"/>
  <c r="EA108" i="3"/>
  <c r="HI58" i="3"/>
  <c r="DG87" i="3"/>
  <c r="JO146" i="3"/>
  <c r="KT32" i="3"/>
  <c r="CZ87" i="3"/>
  <c r="HN75" i="3"/>
  <c r="DO93" i="3"/>
  <c r="GF131" i="3"/>
  <c r="KM326" i="3"/>
  <c r="KT47" i="3"/>
  <c r="KI186" i="3"/>
  <c r="FW105" i="3"/>
  <c r="DE165" i="3"/>
  <c r="IK141" i="3"/>
  <c r="GK48" i="3"/>
  <c r="JS94" i="3"/>
  <c r="FH40" i="3"/>
  <c r="FH31" i="3"/>
  <c r="FG167" i="3"/>
  <c r="KS128" i="3"/>
  <c r="HN67" i="3"/>
  <c r="EG102" i="3"/>
  <c r="JS179" i="3"/>
  <c r="KL79" i="3"/>
  <c r="HL51" i="3"/>
  <c r="HQ120" i="3"/>
  <c r="KB54" i="3"/>
  <c r="GA134" i="3"/>
  <c r="JN171" i="3"/>
  <c r="GK65" i="3"/>
  <c r="DT107" i="3"/>
  <c r="GF116" i="3"/>
  <c r="HW179" i="3"/>
  <c r="JU164" i="3"/>
  <c r="GH31" i="3"/>
  <c r="EB174" i="3"/>
  <c r="DE88" i="3"/>
  <c r="FE152" i="3"/>
  <c r="JU58" i="3"/>
  <c r="DI239" i="3"/>
  <c r="HT176" i="3"/>
  <c r="HX189" i="3"/>
  <c r="KW42" i="3"/>
  <c r="HZ81" i="3"/>
  <c r="EC157" i="3"/>
  <c r="HS199" i="3"/>
  <c r="HG132" i="3"/>
  <c r="EC35" i="3"/>
  <c r="KS176" i="3"/>
  <c r="FL158" i="3"/>
  <c r="EC90" i="3"/>
  <c r="HG55" i="3"/>
  <c r="EE48" i="3"/>
  <c r="GJ178" i="3"/>
  <c r="GA120" i="3"/>
  <c r="DE62" i="3"/>
  <c r="DO147" i="3"/>
  <c r="JS100" i="3"/>
  <c r="HW175" i="3"/>
  <c r="DO70" i="3"/>
  <c r="DF29" i="3"/>
  <c r="IC110" i="3"/>
  <c r="DN40" i="3"/>
  <c r="DX161" i="3"/>
  <c r="HY218" i="3"/>
  <c r="HN136" i="3"/>
  <c r="CX47" i="3"/>
  <c r="IL166" i="3"/>
  <c r="DV168" i="3"/>
  <c r="CZ52" i="3"/>
  <c r="FP197" i="3"/>
  <c r="KK133" i="3"/>
  <c r="ED112" i="3"/>
  <c r="FS84" i="3"/>
  <c r="KI81" i="3"/>
  <c r="JN32" i="3"/>
  <c r="DA158" i="3"/>
  <c r="GJ238" i="3"/>
  <c r="DN56" i="3"/>
  <c r="KF150" i="3"/>
  <c r="HX39" i="3"/>
  <c r="HH165" i="3"/>
  <c r="KL175" i="3"/>
  <c r="FJ182" i="3"/>
  <c r="KB123" i="3"/>
  <c r="HK175" i="3"/>
  <c r="KC142" i="3"/>
  <c r="FO196" i="3"/>
  <c r="IR62" i="3"/>
  <c r="IN169" i="3"/>
  <c r="FD185" i="3"/>
  <c r="IK88" i="3"/>
  <c r="KI56" i="3"/>
  <c r="JO114" i="3"/>
  <c r="DU161" i="3"/>
  <c r="FD41" i="3"/>
  <c r="KQ81" i="3"/>
  <c r="FX169" i="3"/>
  <c r="FI145" i="3"/>
  <c r="HQ203" i="3"/>
  <c r="GG131" i="3"/>
  <c r="DU88" i="3"/>
  <c r="FW32" i="3"/>
  <c r="GH29" i="3"/>
  <c r="DP66" i="3"/>
  <c r="FP205" i="3"/>
  <c r="JP103" i="3"/>
  <c r="DF91" i="3"/>
  <c r="EA169" i="3"/>
  <c r="IK167" i="3"/>
  <c r="FV70" i="3"/>
  <c r="JQ255" i="3"/>
  <c r="KL27" i="3"/>
  <c r="DV138" i="3"/>
  <c r="CW162" i="3"/>
  <c r="FV107" i="3"/>
  <c r="EG103" i="3"/>
  <c r="EH27" i="3"/>
  <c r="GF54" i="3"/>
  <c r="IF44" i="3"/>
  <c r="DX131" i="3"/>
  <c r="FL191" i="3"/>
  <c r="DW158" i="3"/>
  <c r="JV129" i="3"/>
  <c r="KL248" i="3"/>
  <c r="JV150" i="3"/>
  <c r="DO79" i="3"/>
  <c r="JP58" i="3"/>
  <c r="FU139" i="3"/>
  <c r="HQ205" i="3"/>
  <c r="CR157" i="3"/>
  <c r="HY144" i="3"/>
  <c r="FX33" i="3"/>
  <c r="FU202" i="3"/>
  <c r="HH220" i="3"/>
  <c r="GM26" i="3"/>
  <c r="IB86" i="3"/>
  <c r="IO152" i="3"/>
  <c r="CZ201" i="3"/>
  <c r="EG193" i="3"/>
  <c r="FJ70" i="3"/>
  <c r="HY158" i="3"/>
  <c r="FM155" i="3"/>
  <c r="DH162" i="3"/>
  <c r="KD175" i="3"/>
  <c r="KC289" i="3"/>
  <c r="GI164" i="3"/>
  <c r="EH114" i="3"/>
  <c r="ID46" i="3"/>
  <c r="HM76" i="3"/>
  <c r="HH25" i="3"/>
  <c r="KF55" i="3"/>
  <c r="JQ189" i="3"/>
  <c r="JV29" i="3"/>
  <c r="DS61" i="3"/>
  <c r="KD84" i="3"/>
  <c r="EE170" i="3"/>
  <c r="DW39" i="3"/>
  <c r="IB200" i="3"/>
  <c r="CX72" i="3"/>
  <c r="EC108" i="3"/>
  <c r="ID93" i="3"/>
  <c r="IA218" i="3"/>
  <c r="CY83" i="3"/>
  <c r="JP228" i="3"/>
  <c r="FB62" i="3"/>
  <c r="IK138" i="3"/>
  <c r="KC104" i="3"/>
  <c r="JR145" i="3"/>
  <c r="ID137" i="3"/>
  <c r="CX162" i="3"/>
  <c r="GA91" i="3"/>
  <c r="GH89" i="3"/>
  <c r="EB70" i="3"/>
  <c r="HK121" i="3"/>
  <c r="JR151" i="3"/>
  <c r="HN168" i="3"/>
  <c r="FH139" i="3"/>
  <c r="HW138" i="3"/>
  <c r="IL183" i="3"/>
  <c r="GL48" i="3"/>
  <c r="IR71" i="3"/>
  <c r="DE80" i="3"/>
  <c r="FF183" i="3"/>
  <c r="IB30" i="3"/>
  <c r="GI140" i="3"/>
  <c r="JW178" i="3"/>
  <c r="IF103" i="3"/>
  <c r="FL175" i="3"/>
  <c r="KI193" i="3"/>
  <c r="HY48" i="3"/>
  <c r="CX25" i="3"/>
  <c r="DP187" i="3"/>
  <c r="DH194" i="3"/>
  <c r="EB135" i="3"/>
  <c r="IK119" i="3"/>
  <c r="CY90" i="3"/>
  <c r="IQ136" i="3"/>
  <c r="GI33" i="3"/>
  <c r="HK70" i="3"/>
  <c r="IH195" i="3"/>
  <c r="FN190" i="3"/>
  <c r="IR161" i="3"/>
  <c r="EF97" i="3"/>
  <c r="KQ117" i="3"/>
  <c r="KJ137" i="3"/>
  <c r="FK51" i="3"/>
  <c r="KI107" i="3"/>
  <c r="JO72" i="3"/>
  <c r="EF177" i="3"/>
  <c r="EH160" i="3"/>
  <c r="GF143" i="3"/>
  <c r="HM149" i="3"/>
  <c r="HH175" i="3"/>
  <c r="FB80" i="3"/>
  <c r="GA98" i="3"/>
  <c r="JS35" i="3"/>
  <c r="JL147" i="3"/>
  <c r="HJ43" i="3"/>
  <c r="KJ177" i="3"/>
  <c r="IH151" i="3"/>
  <c r="JP193" i="3"/>
  <c r="CY31" i="3"/>
  <c r="ED194" i="3"/>
  <c r="JM39" i="3"/>
  <c r="FD47" i="3"/>
  <c r="FU128" i="3"/>
  <c r="KL186" i="3"/>
  <c r="DC135" i="3"/>
  <c r="IM198" i="3"/>
  <c r="KE42" i="3"/>
  <c r="CZ128" i="3"/>
  <c r="KJ57" i="3"/>
  <c r="KT112" i="3"/>
  <c r="DC25" i="3"/>
  <c r="JR42" i="3"/>
  <c r="JO153" i="3"/>
  <c r="CX117" i="3"/>
  <c r="FJ59" i="3"/>
  <c r="DV66" i="3"/>
  <c r="IN29" i="3"/>
  <c r="KD81" i="3"/>
  <c r="DW162" i="3"/>
  <c r="GJ105" i="3"/>
  <c r="GF62" i="3"/>
  <c r="JN243" i="3"/>
  <c r="IQ151" i="3"/>
  <c r="IK58" i="3"/>
  <c r="GA162" i="3"/>
  <c r="GA216" i="3"/>
  <c r="FM203" i="3"/>
  <c r="GA47" i="3"/>
  <c r="FZ60" i="3"/>
  <c r="DF103" i="3"/>
  <c r="JO185" i="3"/>
  <c r="EG95" i="3"/>
  <c r="HN82" i="3"/>
  <c r="KM160" i="3"/>
  <c r="HX117" i="3"/>
  <c r="ED51" i="3"/>
  <c r="JR158" i="3"/>
  <c r="FT111" i="3"/>
  <c r="IP221" i="3"/>
  <c r="FH173" i="3"/>
  <c r="DU122" i="3"/>
  <c r="ID111" i="3"/>
  <c r="HP169" i="3"/>
  <c r="KM170" i="3"/>
  <c r="DO172" i="3"/>
  <c r="FX118" i="3"/>
  <c r="IQ121" i="3"/>
  <c r="JP69" i="3"/>
  <c r="IB26" i="3"/>
  <c r="FC157" i="3"/>
  <c r="DF51" i="3"/>
  <c r="KW170" i="3"/>
  <c r="IP166" i="3"/>
  <c r="DN121" i="3"/>
  <c r="FC30" i="3"/>
  <c r="KU191" i="3"/>
  <c r="DB173" i="3"/>
  <c r="FF159" i="3"/>
  <c r="DK212" i="3"/>
  <c r="GF82" i="3"/>
  <c r="KL66" i="3"/>
  <c r="IC69" i="3"/>
  <c r="CX81" i="3"/>
  <c r="KM128" i="3"/>
  <c r="EG28" i="3"/>
  <c r="IM46" i="3"/>
  <c r="HQ176" i="3"/>
  <c r="JT27" i="3"/>
  <c r="FY175" i="3"/>
  <c r="KW112" i="3"/>
  <c r="DU76" i="3"/>
  <c r="GJ150" i="3"/>
  <c r="FB143" i="3"/>
  <c r="HW108" i="3"/>
  <c r="FE94" i="3"/>
  <c r="DD66" i="3"/>
  <c r="HN144" i="3"/>
  <c r="KK97" i="3"/>
  <c r="FB65" i="3"/>
  <c r="JR31" i="3"/>
  <c r="DF36" i="3"/>
  <c r="HM147" i="3"/>
  <c r="KL86" i="3"/>
  <c r="HZ156" i="3"/>
  <c r="GH122" i="3"/>
  <c r="CS164" i="3"/>
  <c r="GM72" i="3"/>
  <c r="EH186" i="3"/>
  <c r="DN150" i="3"/>
  <c r="FV42" i="3"/>
  <c r="DU171" i="3"/>
  <c r="FB128" i="3"/>
  <c r="HO71" i="3"/>
  <c r="KN183" i="3"/>
  <c r="FL32" i="3"/>
  <c r="JN132" i="3"/>
  <c r="FI175" i="3"/>
  <c r="DB150" i="3"/>
  <c r="GL197" i="3"/>
  <c r="FB94" i="3"/>
  <c r="GK201" i="3"/>
  <c r="FO234" i="3"/>
  <c r="DT54" i="3"/>
  <c r="KG105" i="3"/>
  <c r="DH146" i="3"/>
  <c r="KR55" i="3"/>
  <c r="JQ210" i="3"/>
  <c r="GH193" i="3"/>
  <c r="IG29" i="3"/>
  <c r="DT194" i="3"/>
  <c r="FS44" i="3"/>
  <c r="DE41" i="3"/>
  <c r="DP163" i="3"/>
  <c r="CZ86" i="3"/>
  <c r="CX78" i="3"/>
  <c r="FW190" i="3"/>
  <c r="FR161" i="3"/>
  <c r="KM216" i="3"/>
  <c r="FT71" i="3"/>
  <c r="JW181" i="3"/>
  <c r="FH184" i="3"/>
  <c r="KF127" i="3"/>
  <c r="FL112" i="3"/>
  <c r="DO174" i="3"/>
  <c r="ID159" i="3"/>
  <c r="FO172" i="3"/>
  <c r="DU247" i="3"/>
  <c r="KQ175" i="3"/>
  <c r="GM94" i="3"/>
  <c r="JU215" i="3"/>
  <c r="DP119" i="3"/>
  <c r="JS29" i="3"/>
  <c r="IN178" i="3"/>
  <c r="IF46" i="3"/>
  <c r="FV183" i="3"/>
  <c r="IK70" i="3"/>
  <c r="IG79" i="3"/>
  <c r="EF175" i="3"/>
  <c r="KQ237" i="3"/>
  <c r="DV193" i="3"/>
  <c r="IK95" i="3"/>
  <c r="DN53" i="3"/>
  <c r="HN133" i="3"/>
  <c r="FG150" i="3"/>
  <c r="DA92" i="3"/>
  <c r="FW30" i="3"/>
  <c r="HT204" i="3"/>
  <c r="CZ134" i="3"/>
  <c r="CR139" i="3"/>
  <c r="GB188" i="3"/>
  <c r="HG177" i="3"/>
  <c r="KP52" i="3"/>
  <c r="GK171" i="3"/>
  <c r="EH207" i="3"/>
  <c r="IC40" i="3"/>
  <c r="FI70" i="3"/>
  <c r="KW25" i="3"/>
  <c r="FK216" i="3"/>
  <c r="DE178" i="3"/>
  <c r="IM45" i="3"/>
  <c r="JR61" i="3"/>
  <c r="GK77" i="3"/>
  <c r="CS131" i="3"/>
  <c r="KJ164" i="3"/>
  <c r="EA80" i="3"/>
  <c r="FG127" i="3"/>
  <c r="KC127" i="3"/>
  <c r="HL87" i="3"/>
  <c r="FV56" i="3"/>
  <c r="EC158" i="3"/>
  <c r="HY95" i="3"/>
  <c r="IB154" i="3"/>
  <c r="DU180" i="3"/>
  <c r="FJ98" i="3"/>
  <c r="DB100" i="3"/>
  <c r="IP171" i="3"/>
  <c r="IN129" i="3"/>
  <c r="DT119" i="3"/>
  <c r="CW92" i="3"/>
  <c r="FC136" i="3"/>
  <c r="KC64" i="3"/>
  <c r="DP202" i="3"/>
  <c r="GB130" i="3"/>
  <c r="FR80" i="3"/>
  <c r="DT33" i="3"/>
  <c r="GC158" i="3"/>
  <c r="FE81" i="3"/>
  <c r="KW151" i="3"/>
  <c r="KF224" i="3"/>
  <c r="DX148" i="3"/>
  <c r="KL61" i="3"/>
  <c r="JT70" i="3"/>
  <c r="IG219" i="3"/>
  <c r="JQ103" i="3"/>
  <c r="HK165" i="3"/>
  <c r="KK99" i="3"/>
  <c r="IO186" i="3"/>
  <c r="IG124" i="3"/>
  <c r="KU70" i="3"/>
  <c r="JL146" i="3"/>
  <c r="KQ111" i="3"/>
  <c r="HM44" i="3"/>
  <c r="HJ53" i="3"/>
  <c r="FL48" i="3"/>
  <c r="DC107" i="3"/>
  <c r="ED208" i="3"/>
  <c r="KV181" i="3"/>
  <c r="CW182" i="3"/>
  <c r="GC181" i="3"/>
  <c r="HX78" i="3"/>
  <c r="HL141" i="3"/>
  <c r="HX180" i="3"/>
  <c r="KB127" i="3"/>
  <c r="KN178" i="3"/>
  <c r="DE236" i="3"/>
  <c r="KG171" i="3"/>
  <c r="JP151" i="3"/>
  <c r="DS34" i="3"/>
  <c r="JS48" i="3"/>
  <c r="IF54" i="3"/>
  <c r="JS78" i="3"/>
  <c r="HM150" i="3"/>
  <c r="IE142" i="3"/>
  <c r="JR98" i="3"/>
  <c r="GB189" i="3"/>
  <c r="CR172" i="3"/>
  <c r="FH80" i="3"/>
  <c r="KD184" i="3"/>
  <c r="DV92" i="3"/>
  <c r="KN279" i="3"/>
  <c r="IK62" i="3"/>
  <c r="GL194" i="3"/>
  <c r="DV118" i="3"/>
  <c r="HN25" i="3"/>
  <c r="CW151" i="3"/>
  <c r="HM33" i="3"/>
  <c r="FR120" i="3"/>
  <c r="IE58" i="3"/>
  <c r="JM69" i="3"/>
  <c r="GG176" i="3"/>
  <c r="EA197" i="3"/>
  <c r="JR109" i="3"/>
  <c r="IQ122" i="3"/>
  <c r="DE206" i="3"/>
  <c r="JU143" i="3"/>
  <c r="IK61" i="3"/>
  <c r="KQ63" i="3"/>
  <c r="HW68" i="3"/>
  <c r="KU26" i="3"/>
  <c r="DU31" i="3"/>
  <c r="KU159" i="3"/>
  <c r="FG176" i="3"/>
  <c r="FZ207" i="3"/>
  <c r="KG29" i="3"/>
  <c r="EC28" i="3"/>
  <c r="CS163" i="3"/>
  <c r="KD179" i="3"/>
  <c r="DF72" i="3"/>
  <c r="DQ65" i="3"/>
  <c r="DA90" i="3"/>
  <c r="JP77" i="3"/>
  <c r="DD204" i="3"/>
  <c r="DC45" i="3"/>
  <c r="DR70" i="3"/>
  <c r="JO61" i="3"/>
  <c r="GJ186" i="3"/>
  <c r="FB188" i="3"/>
  <c r="KK118" i="3"/>
  <c r="DF168" i="3"/>
  <c r="DQ85" i="3"/>
  <c r="FI53" i="3"/>
  <c r="FF53" i="3"/>
  <c r="FB32" i="3"/>
  <c r="FR172" i="3"/>
  <c r="ED110" i="3"/>
  <c r="HJ186" i="3"/>
  <c r="FI157" i="3"/>
  <c r="FS155" i="3"/>
  <c r="IC121" i="3"/>
  <c r="HJ145" i="3"/>
  <c r="IM88" i="3"/>
  <c r="DS38" i="3"/>
  <c r="FD113" i="3"/>
  <c r="DG189" i="3"/>
  <c r="KT84" i="3"/>
  <c r="HW206" i="3"/>
  <c r="JN31" i="3"/>
  <c r="DD47" i="3"/>
  <c r="CX86" i="3"/>
  <c r="KJ167" i="3"/>
  <c r="JR196" i="3"/>
  <c r="KT77" i="3"/>
  <c r="DV87" i="3"/>
  <c r="IL67" i="3"/>
  <c r="JP39" i="3"/>
  <c r="EA116" i="3"/>
  <c r="DP168" i="3"/>
  <c r="IA171" i="3"/>
  <c r="IG147" i="3"/>
  <c r="JL47" i="3"/>
  <c r="KM174" i="3"/>
  <c r="EC96" i="3"/>
  <c r="JU119" i="3"/>
  <c r="DW75" i="3"/>
  <c r="IB52" i="3"/>
  <c r="HH168" i="3"/>
  <c r="IF124" i="3"/>
  <c r="KI174" i="3"/>
  <c r="FD199" i="3"/>
  <c r="FC53" i="3"/>
  <c r="HW153" i="3"/>
  <c r="JV152" i="3"/>
  <c r="KI127" i="3"/>
  <c r="IC136" i="3"/>
  <c r="CW188" i="3"/>
  <c r="HP97" i="3"/>
  <c r="JU101" i="3"/>
  <c r="DJ165" i="3"/>
  <c r="HJ46" i="3"/>
  <c r="GL70" i="3"/>
  <c r="JU29" i="3"/>
  <c r="FF161" i="3"/>
  <c r="KS60" i="3"/>
  <c r="KS100" i="3"/>
  <c r="JM208" i="3"/>
  <c r="FF139" i="3"/>
  <c r="FL86" i="3"/>
  <c r="HO145" i="3"/>
  <c r="GK41" i="3"/>
  <c r="GG142" i="3"/>
  <c r="DC40" i="3"/>
  <c r="JM95" i="3"/>
  <c r="FW104" i="3"/>
  <c r="ED182" i="3"/>
  <c r="IH163" i="3"/>
  <c r="HY64" i="3"/>
  <c r="FT110" i="3"/>
  <c r="KS175" i="3"/>
  <c r="GJ48" i="3"/>
  <c r="DN58" i="3"/>
  <c r="HK164" i="3"/>
  <c r="DE112" i="3"/>
  <c r="EA165" i="3"/>
  <c r="DV174" i="3"/>
  <c r="IC60" i="3"/>
  <c r="DW138" i="3"/>
  <c r="GF184" i="3"/>
  <c r="GH64" i="3"/>
  <c r="DV181" i="3"/>
  <c r="CZ136" i="3"/>
  <c r="FW270" i="3"/>
  <c r="JO177" i="3"/>
  <c r="DT115" i="3"/>
  <c r="KN250" i="3"/>
  <c r="EB85" i="3"/>
  <c r="HY72" i="3"/>
  <c r="HK61" i="3"/>
  <c r="IG208" i="3"/>
  <c r="DP175" i="3"/>
  <c r="DR108" i="3"/>
  <c r="JZ190" i="3"/>
  <c r="KJ211" i="3"/>
  <c r="HJ190" i="3"/>
  <c r="FK46" i="3"/>
  <c r="JQ138" i="3"/>
  <c r="FK201" i="3"/>
  <c r="ED96" i="3"/>
  <c r="DQ60" i="3"/>
  <c r="HP125" i="3"/>
  <c r="IN171" i="3"/>
  <c r="KC155" i="3"/>
  <c r="HN142" i="3"/>
  <c r="DY255" i="3"/>
  <c r="FL163" i="3"/>
  <c r="IB141" i="3"/>
  <c r="HZ138" i="3"/>
  <c r="DD183" i="3"/>
  <c r="DQ172" i="3"/>
  <c r="IN92" i="3"/>
  <c r="CW91" i="3"/>
  <c r="FX110" i="3"/>
  <c r="IP31" i="3"/>
  <c r="IO90" i="3"/>
  <c r="KG77" i="3"/>
  <c r="HT180" i="3"/>
  <c r="EE106" i="3"/>
  <c r="HQ61" i="3"/>
  <c r="DU149" i="3"/>
  <c r="KV160" i="3"/>
  <c r="FI99" i="3"/>
  <c r="KE65" i="3"/>
  <c r="IQ98" i="3"/>
  <c r="KJ145" i="3"/>
  <c r="IF229" i="3"/>
  <c r="DE187" i="3"/>
  <c r="KW132" i="3"/>
  <c r="KF148" i="3"/>
  <c r="GL104" i="3"/>
  <c r="DO35" i="3"/>
  <c r="HQ175" i="3"/>
  <c r="HO63" i="3"/>
  <c r="FZ59" i="3"/>
  <c r="DC123" i="3"/>
  <c r="GG71" i="3"/>
  <c r="FB85" i="3"/>
  <c r="FV55" i="3"/>
  <c r="KT208" i="3"/>
  <c r="FU97" i="3"/>
  <c r="HY208" i="3"/>
  <c r="FE72" i="3"/>
  <c r="GM156" i="3"/>
  <c r="HG193" i="3"/>
  <c r="KL32" i="3"/>
  <c r="HH76" i="3"/>
  <c r="HP120" i="3"/>
  <c r="DC65" i="3"/>
  <c r="DD198" i="3"/>
  <c r="EC137" i="3"/>
  <c r="HI136" i="3"/>
  <c r="IR102" i="3"/>
  <c r="ED49" i="3"/>
  <c r="DG136" i="3"/>
  <c r="EF88" i="3"/>
  <c r="HN154" i="3"/>
  <c r="IQ41" i="3"/>
  <c r="FZ126" i="3"/>
  <c r="FC42" i="3"/>
  <c r="JT184" i="3"/>
  <c r="CX149" i="3"/>
  <c r="HM47" i="3"/>
  <c r="GJ110" i="3"/>
  <c r="DE79" i="3"/>
  <c r="GG141" i="3"/>
  <c r="KU177" i="3"/>
  <c r="DN154" i="3"/>
  <c r="HZ66" i="3"/>
  <c r="CX137" i="3"/>
  <c r="FD206" i="3"/>
  <c r="KG125" i="3"/>
  <c r="JV136" i="3"/>
  <c r="HN90" i="3"/>
  <c r="GC115" i="3"/>
  <c r="IO130" i="3"/>
  <c r="HW121" i="3"/>
  <c r="KP62" i="3"/>
  <c r="DU126" i="3"/>
  <c r="IL153" i="3"/>
  <c r="HG75" i="3"/>
  <c r="GH145" i="3"/>
  <c r="IP36" i="3"/>
  <c r="KT149" i="3"/>
  <c r="HM193" i="3"/>
  <c r="GH135" i="3"/>
  <c r="IM161" i="3"/>
  <c r="EH80" i="3"/>
  <c r="KJ101" i="3"/>
  <c r="IF69" i="3"/>
  <c r="JM190" i="3"/>
  <c r="FY51" i="3"/>
  <c r="HJ100" i="3"/>
  <c r="EH169" i="3"/>
  <c r="II180" i="3"/>
  <c r="FK146" i="3"/>
  <c r="HQ114" i="3"/>
  <c r="FC51" i="3"/>
  <c r="FL188" i="3"/>
  <c r="KL135" i="3"/>
  <c r="JS192" i="3"/>
  <c r="FG126" i="3"/>
  <c r="GH103" i="3"/>
  <c r="KS135" i="3"/>
  <c r="GJ171" i="3"/>
  <c r="KH164" i="3"/>
  <c r="FH174" i="3"/>
  <c r="IC98" i="3"/>
  <c r="GM112" i="3"/>
  <c r="II210" i="3"/>
  <c r="EA91" i="3"/>
  <c r="HW99" i="3"/>
  <c r="KI99" i="3"/>
  <c r="GA111" i="3"/>
  <c r="JS135" i="3"/>
  <c r="HX104" i="3"/>
  <c r="HM65" i="3"/>
  <c r="GI152" i="3"/>
  <c r="FW198" i="3"/>
  <c r="IE119" i="3"/>
  <c r="CR210" i="3"/>
  <c r="DE98" i="3"/>
  <c r="IK80" i="3"/>
  <c r="HJ138" i="3"/>
  <c r="GF164" i="3"/>
  <c r="DC32" i="3"/>
  <c r="FX187" i="3"/>
  <c r="GH77" i="3"/>
  <c r="JN118" i="3"/>
  <c r="DD45" i="3"/>
  <c r="KI165" i="3"/>
  <c r="HN116" i="3"/>
  <c r="IB130" i="3"/>
  <c r="FY151" i="3"/>
  <c r="KP80" i="3"/>
  <c r="KC119" i="3"/>
  <c r="DE129" i="3"/>
  <c r="JP102" i="3"/>
  <c r="GG125" i="3"/>
  <c r="DQ26" i="3"/>
  <c r="DH140" i="3"/>
  <c r="JQ39" i="3"/>
  <c r="KL28" i="3"/>
  <c r="ED162" i="3"/>
  <c r="IF43" i="3"/>
  <c r="HM49" i="3"/>
  <c r="HP80" i="3"/>
  <c r="HJ170" i="3"/>
  <c r="JP107" i="3"/>
  <c r="EB143" i="3"/>
  <c r="FC98" i="3"/>
  <c r="IE108" i="3"/>
  <c r="FI159" i="3"/>
  <c r="FK41" i="3"/>
  <c r="DS58" i="3"/>
  <c r="GA38" i="3"/>
  <c r="FJ167" i="3"/>
  <c r="KV136" i="3"/>
  <c r="HY115" i="3"/>
  <c r="DM65" i="3"/>
  <c r="IR213" i="3"/>
  <c r="GG170" i="3"/>
  <c r="DQ99" i="3"/>
  <c r="IA90" i="3"/>
  <c r="KW172" i="3"/>
  <c r="HK107" i="3"/>
  <c r="IQ191" i="3"/>
  <c r="IM59" i="3"/>
  <c r="CR160" i="3"/>
  <c r="JV70" i="3"/>
  <c r="FW93" i="3"/>
  <c r="HH150" i="3"/>
  <c r="FZ84" i="3"/>
  <c r="KW161" i="3"/>
  <c r="FY44" i="3"/>
  <c r="FG82" i="3"/>
  <c r="IN136" i="3"/>
  <c r="EA144" i="3"/>
  <c r="DV83" i="3"/>
  <c r="DV46" i="3"/>
  <c r="DG95" i="3"/>
  <c r="FT57" i="3"/>
  <c r="ID33" i="3"/>
  <c r="DB160" i="3"/>
  <c r="KE167" i="3"/>
  <c r="KJ102" i="3"/>
  <c r="HG54" i="3"/>
  <c r="FK121" i="3"/>
  <c r="KH147" i="3"/>
  <c r="HW220" i="3"/>
  <c r="DN79" i="3"/>
  <c r="FX131" i="3"/>
  <c r="FZ116" i="3"/>
  <c r="FW59" i="3"/>
  <c r="CZ102" i="3"/>
  <c r="DW139" i="3"/>
  <c r="GK117" i="3"/>
  <c r="DH192" i="3"/>
  <c r="FE193" i="3"/>
  <c r="GI41" i="3"/>
  <c r="DA28" i="3"/>
  <c r="HM123" i="3"/>
  <c r="GM105" i="3"/>
  <c r="FZ190" i="3"/>
  <c r="IL122" i="3"/>
  <c r="FE89" i="3"/>
  <c r="DC152" i="3"/>
  <c r="HK85" i="3"/>
  <c r="HZ29" i="3"/>
  <c r="FU58" i="3"/>
  <c r="FL47" i="3"/>
  <c r="DE77" i="3"/>
  <c r="HP136" i="3"/>
  <c r="FE76" i="3"/>
  <c r="FK71" i="3"/>
  <c r="FP189" i="3"/>
  <c r="DE141" i="3"/>
  <c r="EC84" i="3"/>
  <c r="FL126" i="3"/>
  <c r="GL127" i="3"/>
  <c r="FW170" i="3"/>
  <c r="HI163" i="3"/>
  <c r="KB109" i="3"/>
  <c r="CX110" i="3"/>
  <c r="DO51" i="3"/>
  <c r="HG109" i="3"/>
  <c r="GL108" i="3"/>
  <c r="EH110" i="3"/>
  <c r="FF116" i="3"/>
  <c r="IG85" i="3"/>
  <c r="GI144" i="3"/>
  <c r="DS137" i="3"/>
  <c r="KJ50" i="3"/>
  <c r="FG121" i="3"/>
  <c r="FC223" i="3"/>
  <c r="DI171" i="3"/>
  <c r="HG124" i="3"/>
  <c r="EB56" i="3"/>
  <c r="FR128" i="3"/>
  <c r="JP68" i="3"/>
  <c r="JV66" i="3"/>
  <c r="CY48" i="3"/>
  <c r="DA127" i="3"/>
  <c r="DW95" i="3"/>
  <c r="IN197" i="3"/>
  <c r="HG49" i="3"/>
  <c r="HI68" i="3"/>
  <c r="KC76" i="3"/>
  <c r="DI176" i="3"/>
  <c r="DG152" i="3"/>
  <c r="ID45" i="3"/>
  <c r="HI83" i="3"/>
  <c r="GA52" i="3"/>
  <c r="HL45" i="3"/>
  <c r="HG174" i="3"/>
  <c r="JO162" i="3"/>
  <c r="JS130" i="3"/>
  <c r="KC87" i="3"/>
  <c r="FU134" i="3"/>
  <c r="DS93" i="3"/>
  <c r="DH171" i="3"/>
  <c r="DU53" i="3"/>
  <c r="DP77" i="3"/>
  <c r="HQ178" i="3"/>
  <c r="KE66" i="3"/>
  <c r="IK203" i="3"/>
  <c r="EF51" i="3"/>
  <c r="GA158" i="3"/>
  <c r="HQ111" i="3"/>
  <c r="KE43" i="3"/>
  <c r="KS81" i="3"/>
  <c r="JT162" i="3"/>
  <c r="FI42" i="3"/>
  <c r="DR139" i="3"/>
  <c r="GM91" i="3"/>
  <c r="KF204" i="3"/>
  <c r="KW54" i="3"/>
  <c r="FT162" i="3"/>
  <c r="IM80" i="3"/>
  <c r="KC159" i="3"/>
  <c r="FT189" i="3"/>
  <c r="GI108" i="3"/>
  <c r="IE202" i="3"/>
  <c r="DT88" i="3"/>
  <c r="JP71" i="3"/>
  <c r="IN205" i="3"/>
  <c r="JP123" i="3"/>
  <c r="KD114" i="3"/>
  <c r="CX45" i="3"/>
  <c r="FX59" i="3"/>
  <c r="IL120" i="3"/>
  <c r="HY161" i="3"/>
  <c r="FF69" i="3"/>
  <c r="GK229" i="3"/>
  <c r="FY66" i="3"/>
  <c r="HT178" i="3"/>
  <c r="DM173" i="3"/>
  <c r="FI116" i="3"/>
  <c r="EC125" i="3"/>
  <c r="DK211" i="3"/>
  <c r="KD132" i="3"/>
  <c r="GJ47" i="3"/>
  <c r="KP46" i="3"/>
  <c r="DQ191" i="3"/>
  <c r="DK291" i="3"/>
  <c r="KQ100" i="3"/>
  <c r="EH220" i="3"/>
  <c r="FV203" i="3"/>
  <c r="EG289" i="3"/>
  <c r="CX82" i="3"/>
  <c r="GJ77" i="3"/>
  <c r="FW142" i="3"/>
  <c r="KP138" i="3"/>
  <c r="HJ174" i="3"/>
  <c r="KQ42" i="3"/>
  <c r="IL84" i="3"/>
  <c r="JS108" i="3"/>
  <c r="KU47" i="3"/>
  <c r="IC95" i="3"/>
  <c r="GI92" i="3"/>
  <c r="FG190" i="3"/>
  <c r="FN177" i="3"/>
  <c r="HJ179" i="3"/>
  <c r="GM118" i="3"/>
  <c r="FE123" i="3"/>
  <c r="DW219" i="3"/>
  <c r="GK85" i="3"/>
  <c r="FK173" i="3"/>
  <c r="HY131" i="3"/>
  <c r="FW97" i="3"/>
  <c r="HR156" i="3"/>
  <c r="IK122" i="3"/>
  <c r="KW138" i="3"/>
  <c r="DB221" i="3"/>
  <c r="GJ195" i="3"/>
  <c r="KL158" i="3"/>
  <c r="GJ92" i="3"/>
  <c r="GM46" i="3"/>
  <c r="JS52" i="3"/>
  <c r="FR167" i="3"/>
  <c r="HL234" i="3"/>
  <c r="KC95" i="3"/>
  <c r="HJ62" i="3"/>
  <c r="FB67" i="3"/>
  <c r="ED157" i="3"/>
  <c r="FL35" i="3"/>
  <c r="FK85" i="3"/>
  <c r="GM152" i="3"/>
  <c r="EC97" i="3"/>
  <c r="KT109" i="3"/>
  <c r="EA56" i="3"/>
  <c r="DY191" i="3"/>
  <c r="KP93" i="3"/>
  <c r="JS41" i="3"/>
  <c r="GH208" i="3"/>
  <c r="KS40" i="3"/>
  <c r="HG92" i="3"/>
  <c r="FH148" i="3"/>
  <c r="FG153" i="3"/>
  <c r="FG26" i="3"/>
  <c r="GI111" i="3"/>
  <c r="HX163" i="3"/>
  <c r="HR122" i="3"/>
  <c r="EC26" i="3"/>
  <c r="GA102" i="3"/>
  <c r="DV75" i="3"/>
  <c r="JT100" i="3"/>
  <c r="EG149" i="3"/>
  <c r="JT80" i="3"/>
  <c r="JS106" i="3"/>
  <c r="KI28" i="3"/>
  <c r="DW188" i="3"/>
  <c r="IE75" i="3"/>
  <c r="DA193" i="3"/>
  <c r="CY166" i="3"/>
  <c r="EE57" i="3"/>
  <c r="DU42" i="3"/>
  <c r="JL137" i="3"/>
  <c r="FF51" i="3"/>
  <c r="DK206" i="3"/>
  <c r="KJ199" i="3"/>
  <c r="FR110" i="3"/>
  <c r="FZ39" i="3"/>
  <c r="HP212" i="3"/>
  <c r="DQ91" i="3"/>
  <c r="IK166" i="3"/>
  <c r="IO51" i="3"/>
  <c r="HW211" i="3"/>
  <c r="FU151" i="3"/>
  <c r="HH198" i="3"/>
  <c r="DY185" i="3"/>
  <c r="KS62" i="3"/>
  <c r="ID34" i="3"/>
  <c r="KU188" i="3"/>
  <c r="IL203" i="3"/>
  <c r="FY167" i="3"/>
  <c r="KS137" i="3"/>
  <c r="JY201" i="3"/>
  <c r="JN51" i="3"/>
  <c r="CX38" i="3"/>
  <c r="HH58" i="3"/>
  <c r="GH186" i="3"/>
  <c r="KJ247" i="3"/>
  <c r="CS152" i="3"/>
  <c r="JP157" i="3"/>
  <c r="FC183" i="3"/>
  <c r="IE45" i="3"/>
  <c r="FG169" i="3"/>
  <c r="GF102" i="3"/>
  <c r="FI85" i="3"/>
  <c r="DP213" i="3"/>
  <c r="II209" i="3"/>
  <c r="IF25" i="3"/>
  <c r="KC42" i="3"/>
  <c r="JL152" i="3"/>
  <c r="DO201" i="3"/>
  <c r="GM161" i="3"/>
  <c r="DB76" i="3"/>
  <c r="JV85" i="3"/>
  <c r="FH58" i="3"/>
  <c r="FN240" i="3"/>
  <c r="FJ27" i="3"/>
  <c r="DN156" i="3"/>
  <c r="HX69" i="3"/>
  <c r="DM189" i="3"/>
  <c r="JT198" i="3"/>
  <c r="DF211" i="3"/>
  <c r="FF218" i="3"/>
  <c r="KW89" i="3"/>
  <c r="KV83" i="3"/>
  <c r="KE176" i="3"/>
  <c r="JQ40" i="3"/>
  <c r="IE99" i="3"/>
  <c r="FX91" i="3"/>
  <c r="FJ139" i="3"/>
  <c r="DF138" i="3"/>
  <c r="GG106" i="3"/>
  <c r="ID42" i="3"/>
  <c r="HO50" i="3"/>
  <c r="KI203" i="3"/>
  <c r="JS158" i="3"/>
  <c r="DE95" i="3"/>
  <c r="DO168" i="3"/>
  <c r="DU41" i="3"/>
  <c r="DB28" i="3"/>
  <c r="JN104" i="3"/>
  <c r="GH133" i="3"/>
  <c r="FM215" i="3"/>
  <c r="IG125" i="3"/>
  <c r="FW94" i="3"/>
  <c r="IM131" i="3"/>
  <c r="HY92" i="3"/>
  <c r="FG55" i="3"/>
  <c r="KC203" i="3"/>
  <c r="FY107" i="3"/>
  <c r="IC163" i="3"/>
  <c r="FP182" i="3"/>
  <c r="FK123" i="3"/>
  <c r="IA217" i="3"/>
  <c r="KT244" i="3"/>
  <c r="FP183" i="3"/>
  <c r="KT69" i="3"/>
  <c r="HM45" i="3"/>
  <c r="HL39" i="3"/>
  <c r="KJ76" i="3"/>
  <c r="KK193" i="3"/>
  <c r="DN107" i="3"/>
  <c r="GF90" i="3"/>
  <c r="FY34" i="3"/>
  <c r="FU71" i="3"/>
  <c r="EB29" i="3"/>
  <c r="CZ66" i="3"/>
  <c r="ED178" i="3"/>
  <c r="KI109" i="3"/>
  <c r="JU34" i="3"/>
  <c r="KL179" i="3"/>
  <c r="EH221" i="3"/>
  <c r="DG199" i="3"/>
  <c r="GG30" i="3"/>
  <c r="JN114" i="3"/>
  <c r="DH169" i="3"/>
  <c r="CX152" i="3"/>
  <c r="GK274" i="3"/>
  <c r="DE239" i="3"/>
  <c r="DB129" i="3"/>
  <c r="HT237" i="3"/>
  <c r="CS188" i="3"/>
  <c r="DA139" i="3"/>
  <c r="GG68" i="3"/>
  <c r="KW223" i="3"/>
  <c r="JO89" i="3"/>
  <c r="KS48" i="3"/>
  <c r="FR90" i="3"/>
  <c r="FH81" i="3"/>
  <c r="DG215" i="3"/>
  <c r="CZ151" i="3"/>
  <c r="JO145" i="3"/>
  <c r="IO263" i="3"/>
  <c r="JQ188" i="3"/>
  <c r="IP28" i="3"/>
  <c r="IR181" i="3"/>
  <c r="FV105" i="3"/>
  <c r="DK205" i="3"/>
  <c r="FY162" i="3"/>
  <c r="KJ29" i="3"/>
  <c r="EF136" i="3"/>
  <c r="IG56" i="3"/>
  <c r="FK101" i="3"/>
  <c r="KT58" i="3"/>
  <c r="GF94" i="3"/>
  <c r="IA93" i="3"/>
  <c r="KP130" i="3"/>
  <c r="KT59" i="3"/>
  <c r="IP161" i="3"/>
  <c r="KW140" i="3"/>
  <c r="GB193" i="3"/>
  <c r="IP89" i="3"/>
  <c r="IN161" i="3"/>
  <c r="JZ239" i="3"/>
  <c r="EC110" i="3"/>
  <c r="CW137" i="3"/>
  <c r="HH110" i="3"/>
  <c r="IQ66" i="3"/>
  <c r="FW108" i="3"/>
  <c r="DS64" i="3"/>
  <c r="JO320" i="3"/>
  <c r="KE209" i="3"/>
  <c r="IM185" i="3"/>
  <c r="FF120" i="3"/>
  <c r="FX137" i="3"/>
  <c r="IB35" i="3"/>
  <c r="KC82" i="3"/>
  <c r="IP176" i="3"/>
  <c r="KF38" i="3"/>
  <c r="EC93" i="3"/>
  <c r="HT164" i="3"/>
  <c r="HQ198" i="3"/>
  <c r="FI59" i="3"/>
  <c r="IM106" i="3"/>
  <c r="DR54" i="3"/>
  <c r="KD121" i="3"/>
  <c r="FD172" i="3"/>
  <c r="HN79" i="3"/>
  <c r="EF196" i="3"/>
  <c r="DH136" i="3"/>
  <c r="CR195" i="3"/>
  <c r="IL86" i="3"/>
  <c r="FB129" i="3"/>
  <c r="FF43" i="3"/>
  <c r="FG116" i="3"/>
  <c r="KP104" i="3"/>
  <c r="GL42" i="3"/>
  <c r="DR174" i="3"/>
  <c r="HM112" i="3"/>
  <c r="FT209" i="3"/>
  <c r="JN133" i="3"/>
  <c r="FW166" i="3"/>
  <c r="GD197" i="3"/>
  <c r="FT34" i="3"/>
  <c r="HY220" i="3"/>
  <c r="FF88" i="3"/>
  <c r="EG127" i="3"/>
  <c r="IR124" i="3"/>
  <c r="HL78" i="3"/>
  <c r="FR72" i="3"/>
  <c r="DF175" i="3"/>
  <c r="HO161" i="3"/>
  <c r="DB208" i="3"/>
  <c r="GA70" i="3"/>
  <c r="HW174" i="3"/>
  <c r="KG123" i="3"/>
  <c r="FR181" i="3"/>
  <c r="GF194" i="3"/>
  <c r="KM164" i="3"/>
  <c r="DB212" i="3"/>
  <c r="GG42" i="3"/>
  <c r="IL110" i="3"/>
  <c r="IR109" i="3"/>
  <c r="HH202" i="3"/>
  <c r="FV43" i="3"/>
  <c r="DW128" i="3"/>
  <c r="JL34" i="3"/>
  <c r="GL96" i="3"/>
  <c r="KD162" i="3"/>
  <c r="FS87" i="3"/>
  <c r="DJ193" i="3"/>
  <c r="FV79" i="3"/>
  <c r="DP183" i="3"/>
  <c r="KW50" i="3"/>
  <c r="KI95" i="3"/>
  <c r="JX198" i="3"/>
  <c r="CW156" i="3"/>
  <c r="JQ132" i="3"/>
  <c r="CX165" i="3"/>
  <c r="KW78" i="3"/>
  <c r="JL58" i="3"/>
  <c r="FK28" i="3"/>
  <c r="FS140" i="3"/>
  <c r="HJ72" i="3"/>
  <c r="KQ75" i="3"/>
  <c r="HJ58" i="3"/>
  <c r="GI158" i="3"/>
  <c r="JX178" i="3"/>
  <c r="HX176" i="3"/>
  <c r="EG185" i="3"/>
  <c r="EF142" i="3"/>
  <c r="DT252" i="3"/>
  <c r="HI69" i="3"/>
  <c r="DT170" i="3"/>
  <c r="DS170" i="3"/>
  <c r="IB137" i="3"/>
  <c r="KW135" i="3"/>
  <c r="JV32" i="3"/>
  <c r="JQ219" i="3"/>
  <c r="DC64" i="3"/>
  <c r="JQ60" i="3"/>
  <c r="FW106" i="3"/>
  <c r="KL120" i="3"/>
  <c r="KC88" i="3"/>
  <c r="JS208" i="3"/>
  <c r="HM103" i="3"/>
  <c r="DI181" i="3"/>
  <c r="CX194" i="3"/>
  <c r="FE178" i="3"/>
  <c r="KG94" i="3"/>
  <c r="DA61" i="3"/>
  <c r="KB99" i="3"/>
  <c r="FI140" i="3"/>
  <c r="KS106" i="3"/>
  <c r="HN143" i="3"/>
  <c r="KF168" i="3"/>
  <c r="FG40" i="3"/>
  <c r="HL105" i="3"/>
  <c r="DV143" i="3"/>
  <c r="JP218" i="3"/>
  <c r="JW147" i="3"/>
  <c r="DR218" i="3"/>
  <c r="FL95" i="3"/>
  <c r="IF173" i="3"/>
  <c r="HJ119" i="3"/>
  <c r="GM249" i="3"/>
  <c r="HN155" i="3"/>
  <c r="JQ89" i="3"/>
  <c r="GH102" i="3"/>
  <c r="JV28" i="3"/>
  <c r="FY32" i="3"/>
  <c r="GB66" i="3"/>
  <c r="DE111" i="3"/>
  <c r="KI30" i="3"/>
  <c r="IM128" i="3"/>
  <c r="GF133" i="3"/>
  <c r="FJ44" i="3"/>
  <c r="KP89" i="3"/>
  <c r="DO54" i="3"/>
  <c r="IE103" i="3"/>
  <c r="FR116" i="3"/>
  <c r="KI82" i="3"/>
  <c r="FL206" i="3"/>
  <c r="II226" i="3"/>
  <c r="GK106" i="3"/>
  <c r="FX25" i="3"/>
  <c r="FW195" i="3"/>
  <c r="KV167" i="3"/>
  <c r="KW90" i="3"/>
  <c r="HO152" i="3"/>
  <c r="EC154" i="3"/>
  <c r="HH107" i="3"/>
  <c r="KP164" i="3"/>
  <c r="JU128" i="3"/>
  <c r="KK129" i="3"/>
  <c r="JR128" i="3"/>
  <c r="IG25" i="3"/>
  <c r="IB171" i="3"/>
  <c r="IN39" i="3"/>
  <c r="CY71" i="3"/>
  <c r="KW211" i="3"/>
  <c r="KD160" i="3"/>
  <c r="GG172" i="3"/>
  <c r="IE170" i="3"/>
  <c r="FG151" i="3"/>
  <c r="FS165" i="3"/>
  <c r="IC135" i="3"/>
  <c r="FJ35" i="3"/>
  <c r="FL134" i="3"/>
  <c r="KR174" i="3"/>
  <c r="FM148" i="3"/>
  <c r="KV142" i="3"/>
  <c r="KV29" i="3"/>
  <c r="HP137" i="3"/>
  <c r="KI93" i="3"/>
  <c r="DV40" i="3"/>
  <c r="IF60" i="3"/>
  <c r="DT38" i="3"/>
  <c r="FB82" i="3"/>
  <c r="KV311" i="3"/>
  <c r="IH135" i="3"/>
  <c r="DN119" i="3"/>
  <c r="IL158" i="3"/>
  <c r="IQ181" i="3"/>
  <c r="JO50" i="3"/>
  <c r="DT169" i="3"/>
  <c r="GM33" i="3"/>
  <c r="EE32" i="3"/>
  <c r="EC77" i="3"/>
  <c r="FD150" i="3"/>
  <c r="DQ112" i="3"/>
  <c r="DH172" i="3"/>
  <c r="GB125" i="3"/>
  <c r="HX59" i="3"/>
  <c r="HJ60" i="3"/>
  <c r="HY133" i="3"/>
  <c r="HO183" i="3"/>
  <c r="HL80" i="3"/>
  <c r="IK118" i="3"/>
  <c r="GC132" i="3"/>
  <c r="FK68" i="3"/>
  <c r="GG193" i="3"/>
  <c r="KV158" i="3"/>
  <c r="DN185" i="3"/>
  <c r="IH236" i="3"/>
  <c r="HR147" i="3"/>
  <c r="FT96" i="3"/>
  <c r="KQ180" i="3"/>
  <c r="FL257" i="3"/>
  <c r="CY123" i="3"/>
  <c r="FW71" i="3"/>
  <c r="FZ185" i="3"/>
  <c r="IA56" i="3"/>
  <c r="DA202" i="3"/>
  <c r="CX98" i="3"/>
  <c r="GI118" i="3"/>
  <c r="GC120" i="3"/>
  <c r="EH35" i="3"/>
  <c r="DV190" i="3"/>
  <c r="GH125" i="3"/>
  <c r="IH140" i="3"/>
  <c r="HX164" i="3"/>
  <c r="ED184" i="3"/>
  <c r="DW25" i="3"/>
  <c r="HQ256" i="3"/>
  <c r="IP175" i="3"/>
  <c r="KS200" i="3"/>
  <c r="KB169" i="3"/>
  <c r="FF92" i="3"/>
  <c r="IO69" i="3"/>
  <c r="GB103" i="3"/>
  <c r="JS287" i="3"/>
  <c r="DH160" i="3"/>
  <c r="FH77" i="3"/>
  <c r="IE195" i="3"/>
  <c r="JS39" i="3"/>
  <c r="CS178" i="3"/>
  <c r="KC192" i="3"/>
  <c r="HZ238" i="3"/>
  <c r="IE182" i="3"/>
  <c r="DV155" i="3"/>
  <c r="DP25" i="3"/>
  <c r="FW151" i="3"/>
  <c r="JT107" i="3"/>
  <c r="EA67" i="3"/>
  <c r="FX165" i="3"/>
  <c r="JW156" i="3"/>
  <c r="FE85" i="3"/>
  <c r="HH80" i="3"/>
  <c r="KW63" i="3"/>
  <c r="GC188" i="3"/>
  <c r="KL107" i="3"/>
  <c r="CX143" i="3"/>
  <c r="DH220" i="3"/>
  <c r="DX162" i="3"/>
  <c r="EC126" i="3"/>
  <c r="CZ65" i="3"/>
  <c r="JR215" i="3"/>
  <c r="KB154" i="3"/>
  <c r="EC180" i="3"/>
  <c r="DJ179" i="3"/>
  <c r="CZ156" i="3"/>
  <c r="FK105" i="3"/>
  <c r="DF101" i="3"/>
  <c r="FW138" i="3"/>
  <c r="FY59" i="3"/>
  <c r="KE41" i="3"/>
  <c r="DT158" i="3"/>
  <c r="HO98" i="3"/>
  <c r="EH124" i="3"/>
  <c r="HH151" i="3"/>
  <c r="DR66" i="3"/>
  <c r="FS102" i="3"/>
  <c r="DQ56" i="3"/>
  <c r="II215" i="3"/>
  <c r="FH102" i="3"/>
  <c r="GL111" i="3"/>
  <c r="HH41" i="3"/>
  <c r="IL127" i="3"/>
  <c r="HY189" i="3"/>
  <c r="DU147" i="3"/>
  <c r="FF180" i="3"/>
  <c r="JL138" i="3"/>
  <c r="KG112" i="3"/>
  <c r="GD181" i="3"/>
  <c r="JT185" i="3"/>
  <c r="HI249" i="3"/>
  <c r="FM179" i="3"/>
  <c r="FC148" i="3"/>
  <c r="FT143" i="3"/>
  <c r="IN253" i="3"/>
  <c r="FT196" i="3"/>
  <c r="FG194" i="3"/>
  <c r="EA161" i="3"/>
  <c r="HY104" i="3"/>
  <c r="HO93" i="3"/>
  <c r="FS93" i="3"/>
  <c r="KK78" i="3"/>
  <c r="DX113" i="3"/>
  <c r="DN116" i="3"/>
  <c r="DN261" i="3"/>
  <c r="DW26" i="3"/>
  <c r="DF187" i="3"/>
  <c r="JO251" i="3"/>
  <c r="HG38" i="3"/>
  <c r="DE120" i="3"/>
  <c r="CW146" i="3"/>
  <c r="DW224" i="3"/>
  <c r="KF118" i="3"/>
  <c r="DU141" i="3"/>
  <c r="KT191" i="3"/>
  <c r="HY188" i="3"/>
  <c r="FY52" i="3"/>
  <c r="GL185" i="3"/>
  <c r="FL107" i="3"/>
  <c r="FI197" i="3"/>
  <c r="IK210" i="3"/>
  <c r="CW168" i="3"/>
  <c r="FY150" i="3"/>
  <c r="KL131" i="3"/>
  <c r="JR176" i="3"/>
  <c r="FG42" i="3"/>
  <c r="FL119" i="3"/>
  <c r="DP112" i="3"/>
  <c r="KB176" i="3"/>
  <c r="FI174" i="3"/>
  <c r="KD207" i="3"/>
  <c r="FD196" i="3"/>
  <c r="GK45" i="3"/>
  <c r="CX26" i="3"/>
  <c r="JQ28" i="3"/>
  <c r="IA187" i="3"/>
  <c r="EE102" i="3"/>
  <c r="GB64" i="3"/>
  <c r="HZ79" i="3"/>
  <c r="DV42" i="3"/>
  <c r="HM72" i="3"/>
  <c r="HW47" i="3"/>
  <c r="FG145" i="3"/>
  <c r="FX176" i="3"/>
  <c r="GM95" i="3"/>
  <c r="DD112" i="3"/>
  <c r="KP144" i="3"/>
  <c r="DN39" i="3"/>
  <c r="IO170" i="3"/>
  <c r="DR152" i="3"/>
  <c r="DG160" i="3"/>
  <c r="DG117" i="3"/>
  <c r="FS160" i="3"/>
  <c r="DF48" i="3"/>
  <c r="FK175" i="3"/>
  <c r="KW219" i="3"/>
  <c r="FO183" i="3"/>
  <c r="FU25" i="3"/>
  <c r="KE274" i="3"/>
  <c r="DU189" i="3"/>
  <c r="KG164" i="3"/>
  <c r="FP180" i="3"/>
  <c r="GI230" i="3"/>
  <c r="GL183" i="3"/>
  <c r="GM212" i="3"/>
  <c r="JP133" i="3"/>
  <c r="IR197" i="3"/>
  <c r="GB41" i="3"/>
  <c r="DS134" i="3"/>
  <c r="DD174" i="3"/>
  <c r="HU221" i="3"/>
  <c r="KG167" i="3"/>
  <c r="EB90" i="3"/>
  <c r="HI224" i="3"/>
  <c r="JW131" i="3"/>
  <c r="ED43" i="3"/>
  <c r="HY127" i="3"/>
  <c r="DU170" i="3"/>
  <c r="JL246" i="3"/>
  <c r="CW195" i="3"/>
  <c r="KS180" i="3"/>
  <c r="HH143" i="3"/>
  <c r="GK80" i="3"/>
  <c r="IC103" i="3"/>
  <c r="IK180" i="3"/>
  <c r="DJ211" i="3"/>
  <c r="HL177" i="3"/>
  <c r="KF149" i="3"/>
  <c r="JL218" i="3"/>
  <c r="DQ189" i="3"/>
  <c r="KJ169" i="3"/>
  <c r="FY82" i="3"/>
  <c r="KF28" i="3"/>
  <c r="FZ41" i="3"/>
  <c r="FY89" i="3"/>
  <c r="KT142" i="3"/>
  <c r="JP65" i="3"/>
  <c r="KF85" i="3"/>
  <c r="FH51" i="3"/>
  <c r="EB136" i="3"/>
  <c r="KH62" i="3"/>
  <c r="GD200" i="3"/>
  <c r="ED103" i="3"/>
  <c r="GJ149" i="3"/>
  <c r="KH167" i="3"/>
  <c r="HO83" i="3"/>
  <c r="HM132" i="3"/>
  <c r="FW118" i="3"/>
  <c r="KJ105" i="3"/>
  <c r="HQ121" i="3"/>
  <c r="DK207" i="3"/>
  <c r="HY122" i="3"/>
  <c r="IP154" i="3"/>
  <c r="FY193" i="3"/>
  <c r="FF187" i="3"/>
  <c r="DQ98" i="3"/>
  <c r="DG134" i="3"/>
  <c r="DX202" i="3"/>
  <c r="KI100" i="3"/>
  <c r="CZ210" i="3"/>
  <c r="FB182" i="3"/>
  <c r="IA119" i="3"/>
  <c r="GG150" i="3"/>
  <c r="DS210" i="3"/>
  <c r="KL202" i="3"/>
  <c r="ED88" i="3"/>
  <c r="FR121" i="3"/>
  <c r="DA133" i="3"/>
  <c r="HN106" i="3"/>
  <c r="CX39" i="3"/>
  <c r="FS31" i="3"/>
  <c r="IG72" i="3"/>
  <c r="DR44" i="3"/>
  <c r="HT191" i="3"/>
  <c r="DW205" i="3"/>
  <c r="JM71" i="3"/>
  <c r="FI164" i="3"/>
  <c r="IQ36" i="3"/>
  <c r="HM144" i="3"/>
  <c r="GL35" i="3"/>
  <c r="KW36" i="3"/>
  <c r="FX121" i="3"/>
  <c r="DQ162" i="3"/>
  <c r="IA79" i="3"/>
  <c r="KR134" i="3"/>
  <c r="DN179" i="3"/>
  <c r="ED57" i="3"/>
  <c r="KC206" i="3"/>
  <c r="KT140" i="3"/>
  <c r="JN81" i="3"/>
  <c r="FE157" i="3"/>
  <c r="IN198" i="3"/>
  <c r="HY91" i="3"/>
  <c r="JL53" i="3"/>
  <c r="JR231" i="3"/>
  <c r="IM186" i="3"/>
  <c r="FM160" i="3"/>
  <c r="FB114" i="3"/>
  <c r="GK175" i="3"/>
  <c r="EB242" i="3"/>
  <c r="HN218" i="3"/>
  <c r="GI149" i="3"/>
  <c r="HP55" i="3"/>
  <c r="JL31" i="3"/>
  <c r="FJ193" i="3"/>
  <c r="GD178" i="3"/>
  <c r="FJ243" i="3"/>
  <c r="JP191" i="3"/>
  <c r="HJ81" i="3"/>
  <c r="JP118" i="3"/>
  <c r="KT34" i="3"/>
  <c r="FU135" i="3"/>
  <c r="FH153" i="3"/>
  <c r="DT91" i="3"/>
  <c r="DK170" i="3"/>
  <c r="GF45" i="3"/>
  <c r="GG181" i="3"/>
  <c r="FB197" i="3"/>
  <c r="JN87" i="3"/>
  <c r="IA64" i="3"/>
  <c r="KR182" i="3"/>
  <c r="JO311" i="3"/>
  <c r="IR216" i="3"/>
  <c r="DU199" i="3"/>
  <c r="JT121" i="3"/>
  <c r="FE150" i="3"/>
  <c r="JZ222" i="3"/>
  <c r="DI221" i="3"/>
  <c r="DQ213" i="3"/>
  <c r="DK194" i="3"/>
  <c r="DT132" i="3"/>
  <c r="FZ89" i="3"/>
  <c r="HP110" i="3"/>
  <c r="KP168" i="3"/>
  <c r="FV157" i="3"/>
  <c r="HR225" i="3"/>
  <c r="HR212" i="3"/>
  <c r="HL147" i="3"/>
  <c r="EC29" i="3"/>
  <c r="DU204" i="3"/>
  <c r="HZ131" i="3"/>
  <c r="KK81" i="3"/>
  <c r="FX45" i="3"/>
  <c r="HH88" i="3"/>
  <c r="JU132" i="3"/>
  <c r="FR82" i="3"/>
  <c r="KI29" i="3"/>
  <c r="IM114" i="3"/>
  <c r="KU161" i="3"/>
  <c r="IE88" i="3"/>
  <c r="KL162" i="3"/>
  <c r="FM154" i="3"/>
  <c r="HX63" i="3"/>
  <c r="DQ135" i="3"/>
  <c r="KH53" i="3"/>
  <c r="IH134" i="3"/>
  <c r="JQ158" i="3"/>
  <c r="DW161" i="3"/>
  <c r="DT36" i="3"/>
  <c r="KJ46" i="3"/>
  <c r="HG181" i="3"/>
  <c r="GM183" i="3"/>
  <c r="JL189" i="3"/>
  <c r="GA50" i="3"/>
  <c r="IF224" i="3"/>
  <c r="DV172" i="3"/>
  <c r="DF120" i="3"/>
  <c r="DG70" i="3"/>
  <c r="IO191" i="3"/>
  <c r="HN66" i="3"/>
  <c r="DM187" i="3"/>
  <c r="EG189" i="3"/>
  <c r="IL82" i="3"/>
  <c r="JL169" i="3"/>
  <c r="KM147" i="3"/>
  <c r="FG148" i="3"/>
  <c r="HR157" i="3"/>
  <c r="DO29" i="3"/>
  <c r="CZ152" i="3"/>
  <c r="DH148" i="3"/>
  <c r="JV210" i="3"/>
  <c r="DH262" i="3"/>
  <c r="HO149" i="3"/>
  <c r="KL45" i="3"/>
  <c r="GI89" i="3"/>
  <c r="JU175" i="3"/>
  <c r="DB176" i="3"/>
  <c r="DG66" i="3"/>
  <c r="IL108" i="3"/>
  <c r="DK187" i="3"/>
  <c r="IR130" i="3"/>
  <c r="FV187" i="3"/>
  <c r="FY116" i="3"/>
  <c r="KR123" i="3"/>
  <c r="CR185" i="3"/>
  <c r="HR175" i="3"/>
  <c r="GG75" i="3"/>
  <c r="KU202" i="3"/>
  <c r="KL150" i="3"/>
  <c r="HO172" i="3"/>
  <c r="HQ101" i="3"/>
  <c r="ED64" i="3"/>
  <c r="FD57" i="3"/>
  <c r="JL187" i="3"/>
  <c r="EE86" i="3"/>
  <c r="DU174" i="3"/>
  <c r="EC209" i="3"/>
  <c r="HX103" i="3"/>
  <c r="KK203" i="3"/>
  <c r="JU71" i="3"/>
  <c r="IB118" i="3"/>
  <c r="EE100" i="3"/>
  <c r="DW194" i="3"/>
  <c r="EH66" i="3"/>
  <c r="FT41" i="3"/>
  <c r="HL202" i="3"/>
  <c r="FV232" i="3"/>
  <c r="JL196" i="3"/>
  <c r="JR70" i="3"/>
  <c r="JM120" i="3"/>
  <c r="FW33" i="3"/>
  <c r="IB133" i="3"/>
  <c r="JO36" i="3"/>
  <c r="FJ170" i="3"/>
  <c r="IH126" i="3"/>
  <c r="HZ26" i="3"/>
  <c r="IC54" i="3"/>
  <c r="HP205" i="3"/>
  <c r="FR39" i="3"/>
  <c r="DP43" i="3"/>
  <c r="HL194" i="3"/>
  <c r="DT143" i="3"/>
  <c r="KH99" i="3"/>
  <c r="IN183" i="3"/>
  <c r="FU179" i="3"/>
  <c r="JY252" i="3"/>
  <c r="CZ25" i="3"/>
  <c r="FE117" i="3"/>
  <c r="GI26" i="3"/>
  <c r="HO185" i="3"/>
  <c r="KU146" i="3"/>
  <c r="GG132" i="3"/>
  <c r="IM192" i="3"/>
  <c r="FY67" i="3"/>
  <c r="ID204" i="3"/>
  <c r="HI151" i="3"/>
  <c r="EH52" i="3"/>
  <c r="HM110" i="3"/>
  <c r="KU200" i="3"/>
  <c r="JP93" i="3"/>
  <c r="IG207" i="3"/>
  <c r="GF88" i="3"/>
  <c r="HH197" i="3"/>
  <c r="IB157" i="3"/>
  <c r="HM100" i="3"/>
  <c r="EH105" i="3"/>
  <c r="IL197" i="3"/>
  <c r="CS264" i="3"/>
  <c r="HJ112" i="3"/>
  <c r="EC176" i="3"/>
  <c r="GG78" i="3"/>
  <c r="DG53" i="3"/>
  <c r="FR158" i="3"/>
  <c r="KD182" i="3"/>
  <c r="FJ180" i="3"/>
  <c r="EA156" i="3"/>
  <c r="KC99" i="3"/>
  <c r="KQ218" i="3"/>
  <c r="HI38" i="3"/>
  <c r="IH185" i="3"/>
  <c r="DT104" i="3"/>
  <c r="KI104" i="3"/>
  <c r="DA147" i="3"/>
  <c r="DP173" i="3"/>
  <c r="EG197" i="3"/>
  <c r="HR114" i="3"/>
  <c r="IM77" i="3"/>
  <c r="IC25" i="3"/>
  <c r="IO126" i="3"/>
  <c r="FY185" i="3"/>
  <c r="GB151" i="3"/>
  <c r="FE50" i="3"/>
  <c r="EF33" i="3"/>
  <c r="EE151" i="3"/>
  <c r="DP227" i="3"/>
  <c r="FO198" i="3"/>
  <c r="HI160" i="3"/>
  <c r="DM146" i="3"/>
  <c r="DW43" i="3"/>
  <c r="FR42" i="3"/>
  <c r="KS80" i="3"/>
  <c r="IE71" i="3"/>
  <c r="HQ174" i="3"/>
  <c r="IL109" i="3"/>
  <c r="DR124" i="3"/>
  <c r="CX193" i="3"/>
  <c r="FF186" i="3"/>
  <c r="EC175" i="3"/>
  <c r="IA166" i="3"/>
  <c r="HL180" i="3"/>
  <c r="DF188" i="3"/>
  <c r="IR185" i="3"/>
  <c r="DN165" i="3"/>
  <c r="FG48" i="3"/>
  <c r="KI138" i="3"/>
  <c r="JM159" i="3"/>
  <c r="KS162" i="3"/>
  <c r="HP157" i="3"/>
  <c r="KT75" i="3"/>
  <c r="HL206" i="3"/>
  <c r="DS66" i="3"/>
  <c r="KS107" i="3"/>
  <c r="EG84" i="3"/>
  <c r="FX108" i="3"/>
  <c r="DP138" i="3"/>
  <c r="KT80" i="3"/>
  <c r="KP28" i="3"/>
  <c r="KC80" i="3"/>
  <c r="HQ86" i="3"/>
  <c r="KQ44" i="3"/>
  <c r="FY242" i="3"/>
  <c r="KS112" i="3"/>
  <c r="DH118" i="3"/>
  <c r="JQ124" i="3"/>
  <c r="DT191" i="3"/>
  <c r="GF42" i="3"/>
  <c r="DS176" i="3"/>
  <c r="FK167" i="3"/>
  <c r="FI209" i="3"/>
  <c r="IK183" i="3"/>
  <c r="FL60" i="3"/>
  <c r="IM194" i="3"/>
  <c r="FC92" i="3"/>
  <c r="FF160" i="3"/>
  <c r="KS92" i="3"/>
  <c r="EE167" i="3"/>
  <c r="FW70" i="3"/>
  <c r="FB58" i="3"/>
  <c r="IM54" i="3"/>
  <c r="DB139" i="3"/>
  <c r="FB42" i="3"/>
  <c r="DQ129" i="3"/>
  <c r="DF133" i="3"/>
  <c r="HZ264" i="3"/>
  <c r="HH218" i="3"/>
  <c r="FF77" i="3"/>
  <c r="KU183" i="3"/>
  <c r="IG187" i="3"/>
  <c r="FB270" i="3"/>
  <c r="IP44" i="3"/>
  <c r="GC170" i="3"/>
  <c r="DH211" i="3"/>
  <c r="GM69" i="3"/>
  <c r="FW263" i="3"/>
  <c r="FY28" i="3"/>
  <c r="JR181" i="3"/>
  <c r="IN43" i="3"/>
  <c r="FB110" i="3"/>
  <c r="IN305" i="3"/>
  <c r="KG100" i="3"/>
  <c r="IB159" i="3"/>
  <c r="IR189" i="3"/>
  <c r="KK310" i="3"/>
  <c r="GH211" i="3"/>
  <c r="FF29" i="3"/>
  <c r="KE144" i="3"/>
  <c r="KU95" i="3"/>
  <c r="HI47" i="3"/>
  <c r="JP124" i="3"/>
  <c r="DT149" i="3"/>
  <c r="GH137" i="3"/>
  <c r="FH99" i="3"/>
  <c r="DO210" i="3"/>
  <c r="EH41" i="3"/>
  <c r="ED82" i="3"/>
  <c r="IL30" i="3"/>
  <c r="KR78" i="3"/>
  <c r="JX216" i="3"/>
  <c r="KS264" i="3"/>
  <c r="JS126" i="3"/>
  <c r="HM239" i="3"/>
  <c r="FH248" i="3"/>
  <c r="HT168" i="3"/>
  <c r="CS167" i="3"/>
  <c r="JS63" i="3"/>
  <c r="HI200" i="3"/>
  <c r="FF32" i="3"/>
  <c r="HX90" i="3"/>
  <c r="IA39" i="3"/>
  <c r="KT116" i="3"/>
  <c r="JW118" i="3"/>
  <c r="EH190" i="3"/>
  <c r="KJ99" i="3"/>
  <c r="DM116" i="3"/>
  <c r="KV207" i="3"/>
  <c r="IK65" i="3"/>
  <c r="HL175" i="3"/>
  <c r="HZ142" i="3"/>
  <c r="IQ221" i="3"/>
  <c r="DI220" i="3"/>
  <c r="HP146" i="3"/>
  <c r="GA180" i="3"/>
  <c r="IK66" i="3"/>
  <c r="IN118" i="3"/>
  <c r="DW131" i="3"/>
  <c r="IE36" i="3"/>
  <c r="DB187" i="3"/>
  <c r="KS89" i="3"/>
  <c r="HI41" i="3"/>
  <c r="DB109" i="3"/>
  <c r="DO116" i="3"/>
  <c r="DB66" i="3"/>
  <c r="KK167" i="3"/>
  <c r="CY183" i="3"/>
  <c r="EE146" i="3"/>
  <c r="KW186" i="3"/>
  <c r="IC72" i="3"/>
  <c r="HZ83" i="3"/>
  <c r="KB30" i="3"/>
  <c r="KE194" i="3"/>
  <c r="CS166" i="3"/>
  <c r="FZ248" i="3"/>
  <c r="GI64" i="3"/>
  <c r="JS97" i="3"/>
  <c r="IP289" i="3"/>
  <c r="KD122" i="3"/>
  <c r="FK129" i="3"/>
  <c r="IQ199" i="3"/>
  <c r="GM162" i="3"/>
  <c r="DB193" i="3"/>
  <c r="KS171" i="3"/>
  <c r="DC182" i="3"/>
  <c r="IQ35" i="3"/>
  <c r="HN45" i="3"/>
  <c r="DN109" i="3"/>
  <c r="IE91" i="3"/>
  <c r="DC124" i="3"/>
  <c r="KU171" i="3"/>
  <c r="HR206" i="3"/>
  <c r="KP159" i="3"/>
  <c r="IN213" i="3"/>
  <c r="DB116" i="3"/>
  <c r="EF180" i="3"/>
  <c r="FT93" i="3"/>
  <c r="DA241" i="3"/>
  <c r="DV166" i="3"/>
  <c r="DD190" i="3"/>
  <c r="EA53" i="3"/>
  <c r="IH208" i="3"/>
  <c r="KD140" i="3"/>
  <c r="DP196" i="3"/>
  <c r="DW104" i="3"/>
  <c r="KP211" i="3"/>
  <c r="DN65" i="3"/>
  <c r="JZ188" i="3"/>
  <c r="KU59" i="3"/>
  <c r="KG121" i="3"/>
  <c r="HM42" i="3"/>
  <c r="FR113" i="3"/>
  <c r="HI59" i="3"/>
  <c r="HO181" i="3"/>
  <c r="KH158" i="3"/>
  <c r="KS251" i="3"/>
  <c r="KG89" i="3"/>
  <c r="EH61" i="3"/>
  <c r="HQ65" i="3"/>
  <c r="FW154" i="3"/>
  <c r="IC175" i="3"/>
  <c r="FU161" i="3"/>
  <c r="FN176" i="3"/>
  <c r="IR210" i="3"/>
  <c r="HQ91" i="3"/>
  <c r="IG48" i="3"/>
  <c r="KG183" i="3"/>
  <c r="KP88" i="3"/>
  <c r="ID40" i="3"/>
  <c r="IO78" i="3"/>
  <c r="KP85" i="3"/>
  <c r="IL49" i="3"/>
  <c r="HG96" i="3"/>
  <c r="DP68" i="3"/>
  <c r="KC134" i="3"/>
  <c r="GF171" i="3"/>
  <c r="IF179" i="3"/>
  <c r="FX229" i="3"/>
  <c r="FK139" i="3"/>
  <c r="GG59" i="3"/>
  <c r="JQ260" i="3"/>
  <c r="FR103" i="3"/>
  <c r="IA49" i="3"/>
  <c r="FR157" i="3"/>
  <c r="IL38" i="3"/>
  <c r="KM125" i="3"/>
  <c r="FY136" i="3"/>
  <c r="KV145" i="3"/>
  <c r="FE42" i="3"/>
  <c r="GD188" i="3"/>
  <c r="FC174" i="3"/>
  <c r="DB92" i="3"/>
  <c r="IK181" i="3"/>
  <c r="JY204" i="3"/>
  <c r="IG46" i="3"/>
  <c r="HJ78" i="3"/>
  <c r="GA238" i="3"/>
  <c r="FI148" i="3"/>
  <c r="FC141" i="3"/>
  <c r="DQ155" i="3"/>
  <c r="GL90" i="3"/>
  <c r="HG30" i="3"/>
  <c r="HN95" i="3"/>
  <c r="JL180" i="3"/>
  <c r="FI147" i="3"/>
  <c r="FX203" i="3"/>
  <c r="FY130" i="3"/>
  <c r="DP100" i="3"/>
  <c r="GI189" i="3"/>
  <c r="KD219" i="3"/>
  <c r="FM175" i="3"/>
  <c r="FL132" i="3"/>
  <c r="FD66" i="3"/>
  <c r="KN193" i="3"/>
  <c r="DI179" i="3"/>
  <c r="IQ119" i="3"/>
  <c r="FD156" i="3"/>
  <c r="HU203" i="3"/>
  <c r="FN180" i="3"/>
  <c r="FR31" i="3"/>
  <c r="KK39" i="3"/>
  <c r="KS29" i="3"/>
  <c r="IK36" i="3"/>
  <c r="KK181" i="3"/>
  <c r="EH111" i="3"/>
  <c r="CZ81" i="3"/>
  <c r="DO221" i="3"/>
  <c r="KC152" i="3"/>
  <c r="HT289" i="3"/>
  <c r="GI181" i="3"/>
  <c r="DH143" i="3"/>
  <c r="DP174" i="3"/>
  <c r="KF76" i="3"/>
  <c r="EG173" i="3"/>
  <c r="DE121" i="3"/>
  <c r="IF80" i="3"/>
  <c r="HS208" i="3"/>
  <c r="IQ147" i="3"/>
  <c r="FK107" i="3"/>
  <c r="CY225" i="3"/>
  <c r="FZ165" i="3"/>
  <c r="EC44" i="3"/>
  <c r="IO26" i="3"/>
  <c r="DX137" i="3"/>
  <c r="IL133" i="3"/>
  <c r="FB59" i="3"/>
  <c r="KI152" i="3"/>
  <c r="EB150" i="3"/>
  <c r="KS206" i="3"/>
  <c r="DT181" i="3"/>
  <c r="DP64" i="3"/>
  <c r="IK172" i="3"/>
  <c r="GJ117" i="3"/>
  <c r="GB171" i="3"/>
  <c r="KG204" i="3"/>
  <c r="FG77" i="3"/>
  <c r="JM104" i="3"/>
  <c r="HQ96" i="3"/>
  <c r="FI117" i="3"/>
  <c r="DF215" i="3"/>
  <c r="FZ161" i="3"/>
  <c r="IN152" i="3"/>
  <c r="IK28" i="3"/>
  <c r="EB199" i="3"/>
  <c r="KL198" i="3"/>
  <c r="KN198" i="3"/>
  <c r="FK171" i="3"/>
  <c r="CR135" i="3"/>
  <c r="GH76" i="3"/>
  <c r="DS194" i="3"/>
  <c r="DP182" i="3"/>
  <c r="HO157" i="3"/>
  <c r="HM136" i="3"/>
  <c r="JL114" i="3"/>
  <c r="HG83" i="3"/>
  <c r="EG177" i="3"/>
  <c r="FU236" i="3"/>
  <c r="GL88" i="3"/>
  <c r="JS71" i="3"/>
  <c r="JO180" i="3"/>
  <c r="CY178" i="3"/>
  <c r="HQ150" i="3"/>
  <c r="GJ173" i="3"/>
  <c r="EE38" i="3"/>
  <c r="KV173" i="3"/>
  <c r="FC84" i="3"/>
  <c r="HO208" i="3"/>
  <c r="JW194" i="3"/>
  <c r="KI145" i="3"/>
  <c r="FD208" i="3"/>
  <c r="HL50" i="3"/>
  <c r="KG128" i="3"/>
  <c r="DQ205" i="3"/>
  <c r="KN230" i="3"/>
  <c r="KC216" i="3"/>
  <c r="KT160" i="3"/>
  <c r="EH162" i="3"/>
  <c r="JM179" i="3"/>
  <c r="DS179" i="3"/>
  <c r="FD109" i="3"/>
  <c r="JU180" i="3"/>
  <c r="HY79" i="3"/>
  <c r="HZ141" i="3"/>
  <c r="KM271" i="3"/>
  <c r="FW86" i="3"/>
  <c r="DU187" i="3"/>
  <c r="DT195" i="3"/>
  <c r="KR199" i="3"/>
  <c r="KP256" i="3"/>
  <c r="IQ183" i="3"/>
  <c r="FG106" i="3"/>
  <c r="DH131" i="3"/>
  <c r="KH36" i="3"/>
  <c r="FD121" i="3"/>
  <c r="DC76" i="3"/>
  <c r="JT97" i="3"/>
  <c r="IP130" i="3"/>
  <c r="FF41" i="3"/>
  <c r="KU120" i="3"/>
  <c r="JU163" i="3"/>
  <c r="ED175" i="3"/>
  <c r="ED153" i="3"/>
  <c r="KV129" i="3"/>
  <c r="KQ204" i="3"/>
  <c r="KV127" i="3"/>
  <c r="IP128" i="3"/>
  <c r="KC188" i="3"/>
  <c r="IR60" i="3"/>
  <c r="DS71" i="3"/>
  <c r="IQ111" i="3"/>
  <c r="GL243" i="3"/>
  <c r="IQ198" i="3"/>
  <c r="GC161" i="3"/>
  <c r="DR160" i="3"/>
  <c r="DU55" i="3"/>
  <c r="DC173" i="3"/>
  <c r="DW226" i="3"/>
  <c r="GM237" i="3"/>
  <c r="IG32" i="3"/>
  <c r="IB32" i="3"/>
  <c r="FX84" i="3"/>
  <c r="DO183" i="3"/>
  <c r="IH157" i="3"/>
  <c r="HW41" i="3"/>
  <c r="JS149" i="3"/>
  <c r="FU95" i="3"/>
  <c r="EE59" i="3"/>
  <c r="KL90" i="3"/>
  <c r="DG38" i="3"/>
  <c r="DF151" i="3"/>
  <c r="KQ28" i="3"/>
  <c r="FV47" i="3"/>
  <c r="HI105" i="3"/>
  <c r="GF68" i="3"/>
  <c r="KD193" i="3"/>
  <c r="EE188" i="3"/>
  <c r="KJ114" i="3"/>
  <c r="IQ166" i="3"/>
  <c r="DN38" i="3"/>
  <c r="DR134" i="3"/>
  <c r="FB127" i="3"/>
  <c r="DJ218" i="3"/>
  <c r="JM116" i="3"/>
  <c r="DS132" i="3"/>
  <c r="DP159" i="3"/>
  <c r="HO123" i="3"/>
  <c r="JR81" i="3"/>
  <c r="FK212" i="3"/>
  <c r="KV193" i="3"/>
  <c r="GF196" i="3"/>
  <c r="DB50" i="3"/>
  <c r="KQ124" i="3"/>
  <c r="IB210" i="3"/>
  <c r="FY155" i="3"/>
  <c r="KI53" i="3"/>
  <c r="FY39" i="3"/>
  <c r="DN103" i="3"/>
  <c r="HZ117" i="3"/>
  <c r="FL122" i="3"/>
  <c r="HP142" i="3"/>
  <c r="IL138" i="3"/>
  <c r="FI187" i="3"/>
  <c r="CR166" i="3"/>
  <c r="GG143" i="3"/>
  <c r="GG92" i="3"/>
  <c r="DN89" i="3"/>
  <c r="FU88" i="3"/>
  <c r="KR170" i="3"/>
  <c r="DC209" i="3"/>
  <c r="KC117" i="3"/>
  <c r="IB122" i="3"/>
  <c r="DO89" i="3"/>
  <c r="IO86" i="3"/>
  <c r="DM89" i="3"/>
  <c r="EA112" i="3"/>
  <c r="KB36" i="3"/>
  <c r="GJ134" i="3"/>
  <c r="HZ206" i="3"/>
  <c r="KD153" i="3"/>
  <c r="GF124" i="3"/>
  <c r="JM133" i="3"/>
  <c r="JQ148" i="3"/>
  <c r="KK169" i="3"/>
  <c r="JW167" i="3"/>
  <c r="KD120" i="3"/>
  <c r="DF165" i="3"/>
  <c r="ED152" i="3"/>
  <c r="GK91" i="3"/>
  <c r="JP105" i="3"/>
  <c r="DX192" i="3"/>
  <c r="IB170" i="3"/>
  <c r="DY179" i="3"/>
  <c r="GG168" i="3"/>
  <c r="KT320" i="3"/>
  <c r="JO141" i="3"/>
  <c r="HX26" i="3"/>
  <c r="IR123" i="3"/>
  <c r="CY84" i="3"/>
  <c r="HJ201" i="3"/>
  <c r="HX67" i="3"/>
  <c r="GK46" i="3"/>
  <c r="FG206" i="3"/>
  <c r="FC199" i="3"/>
  <c r="FR160" i="3"/>
  <c r="KR156" i="3"/>
  <c r="KG109" i="3"/>
  <c r="DJ198" i="3"/>
  <c r="DT189" i="3"/>
  <c r="KS198" i="3"/>
  <c r="KK98" i="3"/>
  <c r="FF191" i="3"/>
  <c r="FS78" i="3"/>
  <c r="IG77" i="3"/>
  <c r="HP93" i="3"/>
  <c r="IB55" i="3"/>
  <c r="FS72" i="3"/>
  <c r="CY65" i="3"/>
  <c r="HK66" i="3"/>
  <c r="IP79" i="3"/>
  <c r="JT171" i="3"/>
  <c r="GK147" i="3"/>
  <c r="DT128" i="3"/>
  <c r="KQ163" i="3"/>
  <c r="GM98" i="3"/>
  <c r="DO86" i="3"/>
  <c r="JT105" i="3"/>
  <c r="HO137" i="3"/>
  <c r="IC113" i="3"/>
  <c r="KK32" i="3"/>
  <c r="IC140" i="3"/>
  <c r="IH172" i="3"/>
  <c r="HZ72" i="3"/>
  <c r="IO45" i="3"/>
  <c r="DW144" i="3"/>
  <c r="ED188" i="3"/>
  <c r="HM69" i="3"/>
  <c r="HW151" i="3"/>
  <c r="JZ175" i="3"/>
  <c r="KJ136" i="3"/>
  <c r="GF52" i="3"/>
  <c r="KR64" i="3"/>
  <c r="EF107" i="3"/>
  <c r="HJ173" i="3"/>
  <c r="IG177" i="3"/>
  <c r="DN120" i="3"/>
  <c r="HU196" i="3"/>
  <c r="FN226" i="3"/>
  <c r="GA34" i="3"/>
  <c r="KI151" i="3"/>
  <c r="DR197" i="3"/>
  <c r="GA154" i="3"/>
  <c r="FE27" i="3"/>
  <c r="KR26" i="3"/>
  <c r="CS185" i="3"/>
  <c r="JP145" i="3"/>
  <c r="FL165" i="3"/>
  <c r="JW192" i="3"/>
  <c r="ED42" i="3"/>
  <c r="DN59" i="3"/>
  <c r="IB63" i="3"/>
  <c r="FC155" i="3"/>
  <c r="HG137" i="3"/>
  <c r="KL106" i="3"/>
  <c r="HU189" i="3"/>
  <c r="CY47" i="3"/>
  <c r="HJ153" i="3"/>
  <c r="GA53" i="3"/>
  <c r="KJ67" i="3"/>
  <c r="JQ111" i="3"/>
  <c r="EE204" i="3"/>
  <c r="CZ133" i="3"/>
  <c r="EF171" i="3"/>
  <c r="KI194" i="3"/>
  <c r="FJ31" i="3"/>
  <c r="FM195" i="3"/>
  <c r="HH195" i="3"/>
  <c r="EF95" i="3"/>
  <c r="GF59" i="3"/>
  <c r="HR129" i="3"/>
  <c r="HG32" i="3"/>
  <c r="GF151" i="3"/>
  <c r="KG168" i="3"/>
  <c r="IL63" i="3"/>
  <c r="KS143" i="3"/>
  <c r="EE193" i="3"/>
  <c r="HO110" i="3"/>
  <c r="DI183" i="3"/>
  <c r="KJ160" i="3"/>
  <c r="ID123" i="3"/>
  <c r="DQ126" i="3"/>
  <c r="HM198" i="3"/>
  <c r="DS115" i="3"/>
  <c r="KP156" i="3"/>
  <c r="JU54" i="3"/>
  <c r="JM44" i="3"/>
  <c r="DA175" i="3"/>
  <c r="DA128" i="3"/>
  <c r="JT114" i="3"/>
  <c r="KH92" i="3"/>
  <c r="JV114" i="3"/>
  <c r="IM148" i="3"/>
  <c r="DR104" i="3"/>
  <c r="JR35" i="3"/>
  <c r="FV206" i="3"/>
  <c r="IE69" i="3"/>
  <c r="HO80" i="3"/>
  <c r="EB188" i="3"/>
  <c r="IR117" i="3"/>
  <c r="FF95" i="3"/>
  <c r="DM109" i="3"/>
  <c r="IE167" i="3"/>
  <c r="DJ222" i="3"/>
  <c r="FE187" i="3"/>
  <c r="IA89" i="3"/>
  <c r="JN161" i="3"/>
  <c r="CZ83" i="3"/>
  <c r="JU55" i="3"/>
  <c r="DV133" i="3"/>
  <c r="KR68" i="3"/>
  <c r="DM174" i="3"/>
  <c r="KE63" i="3"/>
  <c r="GI34" i="3"/>
  <c r="GM49" i="3"/>
  <c r="CY172" i="3"/>
  <c r="DU209" i="3"/>
  <c r="GK105" i="3"/>
  <c r="GC186" i="3"/>
  <c r="FU180" i="3"/>
  <c r="GL54" i="3"/>
  <c r="FE122" i="3"/>
  <c r="KB164" i="3"/>
  <c r="DQ59" i="3"/>
  <c r="FW125" i="3"/>
  <c r="IB107" i="3"/>
  <c r="KL101" i="3"/>
  <c r="FU39" i="3"/>
  <c r="DV50" i="3"/>
  <c r="EF184" i="3"/>
  <c r="KT98" i="3"/>
  <c r="IK67" i="3"/>
  <c r="GJ205" i="3"/>
  <c r="CS136" i="3"/>
  <c r="FV119" i="3"/>
  <c r="KJ36" i="3"/>
  <c r="IQ212" i="3"/>
  <c r="EG154" i="3"/>
  <c r="DV140" i="3"/>
  <c r="HL176" i="3"/>
  <c r="HO154" i="3"/>
  <c r="FJ88" i="3"/>
  <c r="DX152" i="3"/>
  <c r="GF69" i="3"/>
  <c r="KB200" i="3"/>
  <c r="DH155" i="3"/>
  <c r="HN132" i="3"/>
  <c r="DB195" i="3"/>
  <c r="DR203" i="3"/>
  <c r="GI56" i="3"/>
  <c r="GG208" i="3"/>
  <c r="HL174" i="3"/>
  <c r="DY186" i="3"/>
  <c r="KR168" i="3"/>
  <c r="EF179" i="3"/>
  <c r="JP72" i="3"/>
  <c r="FF182" i="3"/>
  <c r="IO76" i="3"/>
  <c r="CW64" i="3"/>
  <c r="FF40" i="3"/>
  <c r="FS265" i="3"/>
  <c r="HK171" i="3"/>
  <c r="FZ163" i="3"/>
  <c r="KG184" i="3"/>
  <c r="IG109" i="3"/>
  <c r="EC57" i="3"/>
  <c r="IL149" i="3"/>
  <c r="CY158" i="3"/>
  <c r="FH235" i="3"/>
  <c r="FK125" i="3"/>
  <c r="FJ141" i="3"/>
  <c r="EB115" i="3"/>
  <c r="FH66" i="3"/>
  <c r="IO28" i="3"/>
  <c r="IB88" i="3"/>
  <c r="CS146" i="3"/>
  <c r="HZ189" i="3"/>
  <c r="FK78" i="3"/>
  <c r="KV66" i="3"/>
  <c r="KV125" i="3"/>
  <c r="FD188" i="3"/>
  <c r="GA164" i="3"/>
  <c r="JX206" i="3"/>
  <c r="JU159" i="3"/>
  <c r="KC180" i="3"/>
  <c r="HG27" i="3"/>
  <c r="CZ146" i="3"/>
  <c r="DM148" i="3"/>
  <c r="HJ30" i="3"/>
  <c r="HL148" i="3"/>
  <c r="JT192" i="3"/>
  <c r="IN156" i="3"/>
  <c r="HO53" i="3"/>
  <c r="FU130" i="3"/>
  <c r="FL45" i="3"/>
  <c r="IA138" i="3"/>
  <c r="KC54" i="3"/>
  <c r="JV195" i="3"/>
  <c r="HN157" i="3"/>
  <c r="GA206" i="3"/>
  <c r="JR132" i="3"/>
  <c r="HP33" i="3"/>
  <c r="FZ172" i="3"/>
  <c r="KW81" i="3"/>
  <c r="DJ171" i="3"/>
  <c r="EA158" i="3"/>
  <c r="FW62" i="3"/>
  <c r="GB49" i="3"/>
  <c r="FH116" i="3"/>
  <c r="DM133" i="3"/>
  <c r="HO78" i="3"/>
  <c r="HY110" i="3"/>
  <c r="FR152" i="3"/>
  <c r="HY97" i="3"/>
  <c r="CY208" i="3"/>
  <c r="HN192" i="3"/>
  <c r="HL84" i="3"/>
  <c r="HW270" i="3"/>
  <c r="GM32" i="3"/>
  <c r="HH69" i="3"/>
  <c r="DV132" i="3"/>
  <c r="KJ44" i="3"/>
  <c r="KE164" i="3"/>
  <c r="GH30" i="3"/>
  <c r="HZ91" i="3"/>
  <c r="KJ161" i="3"/>
  <c r="EC228" i="3"/>
  <c r="GK200" i="3"/>
  <c r="DP91" i="3"/>
  <c r="FH28" i="3"/>
  <c r="KD105" i="3"/>
  <c r="EA222" i="3"/>
  <c r="HT186" i="3"/>
  <c r="KC78" i="3"/>
  <c r="IL125" i="3"/>
  <c r="FD34" i="3"/>
  <c r="IQ124" i="3"/>
  <c r="HP28" i="3"/>
  <c r="GI255" i="3"/>
  <c r="FE188" i="3"/>
  <c r="DC89" i="3"/>
  <c r="EG69" i="3"/>
  <c r="IK123" i="3"/>
  <c r="KK55" i="3"/>
  <c r="KK119" i="3"/>
  <c r="HZ194" i="3"/>
  <c r="HZ248" i="3"/>
  <c r="KK138" i="3"/>
  <c r="CX43" i="3"/>
  <c r="DU38" i="3"/>
  <c r="IO138" i="3"/>
  <c r="KF245" i="3"/>
  <c r="HM78" i="3"/>
  <c r="KQ186" i="3"/>
  <c r="IL107" i="3"/>
  <c r="JU90" i="3"/>
  <c r="DH216" i="3"/>
  <c r="FO191" i="3"/>
  <c r="FX149" i="3"/>
  <c r="HG179" i="3"/>
  <c r="EC153" i="3"/>
  <c r="GG160" i="3"/>
  <c r="DP188" i="3"/>
  <c r="GM39" i="3"/>
  <c r="JW137" i="3"/>
  <c r="IC144" i="3"/>
  <c r="IK155" i="3"/>
  <c r="KG39" i="3"/>
  <c r="IQ193" i="3"/>
  <c r="FF209" i="3"/>
  <c r="HI147" i="3"/>
  <c r="IR27" i="3"/>
  <c r="DW160" i="3"/>
  <c r="KS240" i="3"/>
  <c r="ID190" i="3"/>
  <c r="IN56" i="3"/>
  <c r="KR144" i="3"/>
  <c r="EG44" i="3"/>
  <c r="KD227" i="3"/>
  <c r="HZ115" i="3"/>
  <c r="HO256" i="3"/>
  <c r="IF51" i="3"/>
  <c r="IC216" i="3"/>
  <c r="FV130" i="3"/>
  <c r="EE154" i="3"/>
  <c r="JP83" i="3"/>
  <c r="JN206" i="3"/>
  <c r="HT213" i="3"/>
  <c r="KU117" i="3"/>
  <c r="ID217" i="3"/>
  <c r="KW105" i="3"/>
  <c r="IM180" i="3"/>
  <c r="IA210" i="3"/>
  <c r="FI218" i="3"/>
  <c r="DV194" i="3"/>
  <c r="HL116" i="3"/>
  <c r="CX99" i="3"/>
  <c r="CX32" i="3"/>
  <c r="FU46" i="3"/>
  <c r="GH169" i="3"/>
  <c r="CZ113" i="3"/>
  <c r="IA147" i="3"/>
  <c r="IA192" i="3"/>
  <c r="KM191" i="3"/>
  <c r="EF143" i="3"/>
  <c r="KR98" i="3"/>
  <c r="EG30" i="3"/>
  <c r="JQ25" i="3"/>
  <c r="HT172" i="3"/>
  <c r="EB201" i="3"/>
  <c r="EH194" i="3"/>
  <c r="DF196" i="3"/>
  <c r="DT82" i="3"/>
  <c r="IC128" i="3"/>
  <c r="HM220" i="3"/>
  <c r="HW57" i="3"/>
  <c r="CW183" i="3"/>
  <c r="HW35" i="3"/>
  <c r="DY194" i="3"/>
  <c r="FW131" i="3"/>
  <c r="JL67" i="3"/>
  <c r="FC177" i="3"/>
  <c r="KL171" i="3"/>
  <c r="HL208" i="3"/>
  <c r="IN42" i="3"/>
  <c r="FV46" i="3"/>
  <c r="KB78" i="3"/>
  <c r="DB101" i="3"/>
  <c r="FT44" i="3"/>
  <c r="ID102" i="3"/>
  <c r="FT199" i="3"/>
  <c r="FI132" i="3"/>
  <c r="DP99" i="3"/>
  <c r="JL107" i="3"/>
  <c r="GA140" i="3"/>
  <c r="KG92" i="3"/>
  <c r="KB178" i="3"/>
  <c r="CW189" i="3"/>
  <c r="EA62" i="3"/>
  <c r="FZ132" i="3"/>
  <c r="GM119" i="3"/>
  <c r="KU182" i="3"/>
  <c r="JO108" i="3"/>
  <c r="KD35" i="3"/>
  <c r="EB46" i="3"/>
  <c r="JU144" i="3"/>
  <c r="DQ90" i="3"/>
  <c r="FU106" i="3"/>
  <c r="JL60" i="3"/>
  <c r="KV205" i="3"/>
  <c r="ED159" i="3"/>
  <c r="IK126" i="3"/>
  <c r="DM113" i="3"/>
  <c r="DA185" i="3"/>
  <c r="DV239" i="3"/>
  <c r="HX115" i="3"/>
  <c r="IB125" i="3"/>
  <c r="FM153" i="3"/>
  <c r="CZ111" i="3"/>
  <c r="EF49" i="3"/>
  <c r="FE97" i="3"/>
  <c r="KT184" i="3"/>
  <c r="CZ162" i="3"/>
  <c r="IA55" i="3"/>
  <c r="DB42" i="3"/>
  <c r="IE270" i="3"/>
  <c r="IB126" i="3"/>
  <c r="HM175" i="3"/>
  <c r="JP51" i="3"/>
  <c r="GL110" i="3"/>
  <c r="HY167" i="3"/>
  <c r="EC39" i="3"/>
  <c r="FL70" i="3"/>
  <c r="GL184" i="3"/>
  <c r="IB138" i="3"/>
  <c r="DU200" i="3"/>
  <c r="GI229" i="3"/>
  <c r="DG196" i="3"/>
  <c r="IC150" i="3"/>
  <c r="KW206" i="3"/>
  <c r="KT81" i="3"/>
  <c r="KG188" i="3"/>
  <c r="GA58" i="3"/>
  <c r="KS102" i="3"/>
  <c r="GG178" i="3"/>
  <c r="GI100" i="3"/>
  <c r="HQ200" i="3"/>
  <c r="KE145" i="3"/>
  <c r="HL153" i="3"/>
  <c r="GJ119" i="3"/>
  <c r="KL56" i="3"/>
  <c r="EH167" i="3"/>
  <c r="JP135" i="3"/>
  <c r="CZ132" i="3"/>
  <c r="HY248" i="3"/>
  <c r="KQ90" i="3"/>
  <c r="KK34" i="3"/>
  <c r="HJ94" i="3"/>
  <c r="DF169" i="3"/>
  <c r="HK63" i="3"/>
  <c r="HW54" i="3"/>
  <c r="HX83" i="3"/>
  <c r="FT70" i="3"/>
  <c r="FZ184" i="3"/>
  <c r="DD60" i="3"/>
  <c r="DG165" i="3"/>
  <c r="EA189" i="3"/>
  <c r="EE39" i="3"/>
  <c r="IK38" i="3"/>
  <c r="KH195" i="3"/>
  <c r="KR195" i="3"/>
  <c r="FX192" i="3"/>
  <c r="FJ171" i="3"/>
  <c r="DF45" i="3"/>
  <c r="CS127" i="3"/>
  <c r="HG110" i="3"/>
  <c r="KE225" i="3"/>
  <c r="HU186" i="3"/>
  <c r="HW107" i="3"/>
  <c r="JO119" i="3"/>
  <c r="JW187" i="3"/>
  <c r="GF121" i="3"/>
  <c r="DA208" i="3"/>
  <c r="DQ222" i="3"/>
  <c r="HU246" i="3"/>
  <c r="EE229" i="3"/>
  <c r="KR183" i="3"/>
  <c r="JS79" i="3"/>
  <c r="DA124" i="3"/>
  <c r="CW28" i="3"/>
  <c r="JV31" i="3"/>
  <c r="GA149" i="3"/>
  <c r="FJ187" i="3"/>
  <c r="FD182" i="3"/>
  <c r="FF211" i="3"/>
  <c r="HH206" i="3"/>
  <c r="JQ176" i="3"/>
  <c r="DS53" i="3"/>
  <c r="FW103" i="3"/>
  <c r="DA115" i="3"/>
  <c r="FL167" i="3"/>
  <c r="DT154" i="3"/>
  <c r="KD165" i="3"/>
  <c r="JO99" i="3"/>
  <c r="HI87" i="3"/>
  <c r="FJ255" i="3"/>
  <c r="HK219" i="3"/>
  <c r="GA202" i="3"/>
  <c r="DE34" i="3"/>
  <c r="IE225" i="3"/>
  <c r="DW172" i="3"/>
  <c r="DJ203" i="3"/>
  <c r="JS89" i="3"/>
  <c r="IL131" i="3"/>
  <c r="GA175" i="3"/>
  <c r="CY162" i="3"/>
  <c r="DA47" i="3"/>
  <c r="HW152" i="3"/>
  <c r="FL127" i="3"/>
  <c r="KL257" i="3"/>
  <c r="JP146" i="3"/>
  <c r="FJ175" i="3"/>
  <c r="GI124" i="3"/>
  <c r="EB33" i="3"/>
  <c r="HL69" i="3"/>
  <c r="HJ82" i="3"/>
  <c r="GL40" i="3"/>
  <c r="GL199" i="3"/>
  <c r="CZ36" i="3"/>
  <c r="KF229" i="3"/>
  <c r="ED172" i="3"/>
  <c r="FW119" i="3"/>
  <c r="FV246" i="3"/>
  <c r="FE220" i="3"/>
  <c r="DU130" i="3"/>
  <c r="IM76" i="3"/>
  <c r="IN180" i="3"/>
  <c r="JS218" i="3"/>
  <c r="HZ276" i="3"/>
  <c r="HY81" i="3"/>
  <c r="KI52" i="3"/>
  <c r="DS181" i="3"/>
  <c r="DW31" i="3"/>
  <c r="FH132" i="3"/>
  <c r="IP82" i="3"/>
  <c r="KI121" i="3"/>
  <c r="DD155" i="3"/>
  <c r="IB222" i="3"/>
  <c r="DS225" i="3"/>
  <c r="KU55" i="3"/>
  <c r="HN126" i="3"/>
  <c r="KW184" i="3"/>
  <c r="KP120" i="3"/>
  <c r="GF49" i="3"/>
  <c r="IM117" i="3"/>
  <c r="DQ82" i="3"/>
  <c r="JO85" i="3"/>
  <c r="GM63" i="3"/>
  <c r="GF41" i="3"/>
  <c r="HY27" i="3"/>
  <c r="FR154" i="3"/>
  <c r="FY123" i="3"/>
  <c r="FD200" i="3"/>
  <c r="GJ231" i="3"/>
  <c r="FM177" i="3"/>
  <c r="KT72" i="3"/>
  <c r="DN135" i="3"/>
  <c r="ED166" i="3"/>
  <c r="FR176" i="3"/>
  <c r="EB217" i="3"/>
  <c r="FU67" i="3"/>
  <c r="JU200" i="3"/>
  <c r="DT166" i="3"/>
  <c r="FZ65" i="3"/>
  <c r="IA178" i="3"/>
  <c r="HO216" i="3"/>
  <c r="GA46" i="3"/>
  <c r="IN106" i="3"/>
  <c r="FE181" i="3"/>
  <c r="DH124" i="3"/>
  <c r="GL99" i="3"/>
  <c r="IG205" i="3"/>
  <c r="FT161" i="3"/>
  <c r="IE32" i="3"/>
  <c r="FB148" i="3"/>
  <c r="EA31" i="3"/>
  <c r="ED163" i="3"/>
  <c r="JT115" i="3"/>
  <c r="FX81" i="3"/>
  <c r="KT163" i="3"/>
  <c r="HN62" i="3"/>
  <c r="FX85" i="3"/>
  <c r="FT113" i="3"/>
  <c r="FG220" i="3"/>
  <c r="IL72" i="3"/>
  <c r="HH157" i="3"/>
  <c r="EB177" i="3"/>
  <c r="KH90" i="3"/>
  <c r="GH149" i="3"/>
  <c r="JW286" i="3"/>
  <c r="HX156" i="3"/>
  <c r="CW225" i="3"/>
  <c r="FJ90" i="3"/>
  <c r="EH247" i="3"/>
  <c r="FK112" i="3"/>
  <c r="JV206" i="3"/>
  <c r="GC190" i="3"/>
  <c r="HH46" i="3"/>
  <c r="FX146" i="3"/>
  <c r="HR174" i="3"/>
  <c r="FI65" i="3"/>
  <c r="FU166" i="3"/>
  <c r="GF161" i="3"/>
  <c r="IB128" i="3"/>
  <c r="HU187" i="3"/>
  <c r="JP96" i="3"/>
  <c r="GJ204" i="3"/>
  <c r="JL206" i="3"/>
  <c r="IC177" i="3"/>
  <c r="EB159" i="3"/>
  <c r="DE215" i="3"/>
  <c r="HL183" i="3"/>
  <c r="DE71" i="3"/>
  <c r="DO178" i="3"/>
  <c r="HL219" i="3"/>
  <c r="FI109" i="3"/>
  <c r="KJ45" i="3"/>
  <c r="DO95" i="3"/>
  <c r="DV80" i="3"/>
  <c r="KV156" i="3"/>
  <c r="KP87" i="3"/>
  <c r="IL78" i="3"/>
  <c r="KF130" i="3"/>
  <c r="KK164" i="3"/>
  <c r="IB71" i="3"/>
  <c r="HQ57" i="3"/>
  <c r="HT201" i="3"/>
  <c r="CY165" i="3"/>
  <c r="KF164" i="3"/>
  <c r="HQ179" i="3"/>
  <c r="JU65" i="3"/>
  <c r="IF63" i="3"/>
  <c r="FZ111" i="3"/>
  <c r="EF108" i="3"/>
  <c r="KG310" i="3"/>
  <c r="EH146" i="3"/>
  <c r="FC94" i="3"/>
  <c r="IQ89" i="3"/>
  <c r="JP55" i="3"/>
  <c r="HO61" i="3"/>
  <c r="HM158" i="3"/>
  <c r="FP174" i="3"/>
  <c r="IG57" i="3"/>
  <c r="EC161" i="3"/>
  <c r="DE154" i="3"/>
  <c r="HX71" i="3"/>
  <c r="EE191" i="3"/>
  <c r="HK185" i="3"/>
  <c r="IO35" i="3"/>
  <c r="KW79" i="3"/>
  <c r="IL119" i="3"/>
  <c r="FY115" i="3"/>
  <c r="KJ47" i="3"/>
  <c r="FH70" i="3"/>
  <c r="JV262" i="3"/>
  <c r="IK163" i="3"/>
  <c r="IG62" i="3"/>
  <c r="KK25" i="3"/>
  <c r="DS54" i="3"/>
  <c r="KH169" i="3"/>
  <c r="EA179" i="3"/>
  <c r="DN193" i="3"/>
  <c r="FM193" i="3"/>
  <c r="KF202" i="3"/>
  <c r="IL45" i="3"/>
  <c r="KS67" i="3"/>
  <c r="FF273" i="3"/>
  <c r="IK101" i="3"/>
  <c r="FB47" i="3"/>
  <c r="IR29" i="3"/>
  <c r="DO278" i="3"/>
  <c r="KJ147" i="3"/>
  <c r="HZ175" i="3"/>
  <c r="ED114" i="3"/>
  <c r="IR64" i="3"/>
  <c r="FU162" i="3"/>
  <c r="CY52" i="3"/>
  <c r="DY175" i="3"/>
  <c r="HW168" i="3"/>
  <c r="HH127" i="3"/>
  <c r="CR180" i="3"/>
  <c r="FT147" i="3"/>
  <c r="DS200" i="3"/>
  <c r="CR329" i="3"/>
  <c r="IQ87" i="3"/>
  <c r="DB96" i="3"/>
  <c r="FL189" i="3"/>
  <c r="DU188" i="3"/>
  <c r="DP147" i="3"/>
  <c r="FI207" i="3"/>
  <c r="IN82" i="3"/>
  <c r="FD60" i="3"/>
  <c r="DB80" i="3"/>
  <c r="HZ164" i="3"/>
  <c r="CY59" i="3"/>
  <c r="HP106" i="3"/>
  <c r="IB45" i="3"/>
  <c r="JT156" i="3"/>
  <c r="DM178" i="3"/>
  <c r="JP276" i="3"/>
  <c r="HZ161" i="3"/>
  <c r="JM143" i="3"/>
  <c r="GH212" i="3"/>
  <c r="HP130" i="3"/>
  <c r="IF93" i="3"/>
  <c r="KR94" i="3"/>
  <c r="FK179" i="3"/>
  <c r="IB104" i="3"/>
  <c r="IQ165" i="3"/>
  <c r="JV65" i="3"/>
  <c r="EA247" i="3"/>
  <c r="DB60" i="3"/>
  <c r="FB141" i="3"/>
  <c r="IA126" i="3"/>
  <c r="HJ226" i="3"/>
  <c r="KV200" i="3"/>
  <c r="IK98" i="3"/>
  <c r="GJ61" i="3"/>
  <c r="DD245" i="3"/>
  <c r="CS229" i="3"/>
  <c r="JO124" i="3"/>
  <c r="GF100" i="3"/>
  <c r="HG197" i="3"/>
  <c r="GM66" i="3"/>
  <c r="FG256" i="3"/>
  <c r="IN188" i="3"/>
  <c r="ED310" i="3"/>
  <c r="DC33" i="3"/>
  <c r="DY169" i="3"/>
  <c r="DB164" i="3"/>
  <c r="HH187" i="3"/>
  <c r="GJ217" i="3"/>
  <c r="JS93" i="3"/>
  <c r="FT188" i="3"/>
  <c r="DE68" i="3"/>
  <c r="KK189" i="3"/>
  <c r="CX84" i="3"/>
  <c r="DW96" i="3"/>
  <c r="EG87" i="3"/>
  <c r="FU163" i="3"/>
  <c r="JQ42" i="3"/>
  <c r="KW129" i="3"/>
  <c r="FT39" i="3"/>
  <c r="HQ32" i="3"/>
  <c r="CX116" i="3"/>
  <c r="FC185" i="3"/>
  <c r="DR180" i="3"/>
  <c r="KV102" i="3"/>
  <c r="FY40" i="3"/>
  <c r="FJ78" i="3"/>
  <c r="ID255" i="3"/>
  <c r="DN95" i="3"/>
  <c r="HP291" i="3"/>
  <c r="FE198" i="3"/>
  <c r="DG51" i="3"/>
  <c r="KK79" i="3"/>
  <c r="DG182" i="3"/>
  <c r="EF222" i="3"/>
  <c r="IA183" i="3"/>
  <c r="FR216" i="3"/>
  <c r="FM190" i="3"/>
  <c r="DQ58" i="3"/>
  <c r="FU171" i="3"/>
  <c r="HY138" i="3"/>
  <c r="KG153" i="3"/>
  <c r="FE124" i="3"/>
  <c r="FU108" i="3"/>
  <c r="FI83" i="3"/>
  <c r="KG185" i="3"/>
  <c r="FE30" i="3"/>
  <c r="IF182" i="3"/>
  <c r="JO127" i="3"/>
  <c r="HM199" i="3"/>
  <c r="HG108" i="3"/>
  <c r="IR165" i="3"/>
  <c r="DW65" i="3"/>
  <c r="IL115" i="3"/>
  <c r="ID105" i="3"/>
  <c r="GI169" i="3"/>
  <c r="IQ101" i="3"/>
  <c r="IL114" i="3"/>
  <c r="ED174" i="3"/>
  <c r="DH253" i="3"/>
  <c r="KG226" i="3"/>
  <c r="HX201" i="3"/>
  <c r="ID83" i="3"/>
  <c r="FC164" i="3"/>
  <c r="IK207" i="3"/>
  <c r="KS193" i="3"/>
  <c r="HI62" i="3"/>
  <c r="FT67" i="3"/>
  <c r="DP105" i="3"/>
  <c r="DS167" i="3"/>
  <c r="KP114" i="3"/>
  <c r="IE194" i="3"/>
  <c r="FF184" i="3"/>
  <c r="FP199" i="3"/>
  <c r="DH222" i="3"/>
  <c r="HW72" i="3"/>
  <c r="DB219" i="3"/>
  <c r="DH274" i="3"/>
  <c r="IM48" i="3"/>
  <c r="IB56" i="3"/>
  <c r="EG29" i="3"/>
  <c r="JO226" i="3"/>
  <c r="CW110" i="3"/>
  <c r="KG209" i="3"/>
  <c r="GF99" i="3"/>
  <c r="IL104" i="3"/>
  <c r="GM83" i="3"/>
  <c r="FJ36" i="3"/>
  <c r="JN70" i="3"/>
  <c r="HS184" i="3"/>
  <c r="GM123" i="3"/>
  <c r="KU66" i="3"/>
  <c r="IR49" i="3"/>
  <c r="CR199" i="3"/>
  <c r="FE166" i="3"/>
  <c r="JV121" i="3"/>
  <c r="HW183" i="3"/>
  <c r="GB35" i="3"/>
  <c r="ID128" i="3"/>
  <c r="HH216" i="3"/>
  <c r="EB116" i="3"/>
  <c r="DD75" i="3"/>
  <c r="HH112" i="3"/>
  <c r="IF29" i="3"/>
  <c r="HK228" i="3"/>
  <c r="HN31" i="3"/>
  <c r="KD62" i="3"/>
  <c r="IP160" i="3"/>
  <c r="FF59" i="3"/>
  <c r="IB244" i="3"/>
  <c r="FI200" i="3"/>
  <c r="IM126" i="3"/>
  <c r="EA180" i="3"/>
  <c r="IG163" i="3"/>
  <c r="DA189" i="3"/>
  <c r="IO67" i="3"/>
  <c r="DD118" i="3"/>
  <c r="FL79" i="3"/>
  <c r="IQ172" i="3"/>
  <c r="DO38" i="3"/>
  <c r="DN117" i="3"/>
  <c r="HU293" i="3"/>
  <c r="DS31" i="3"/>
  <c r="DO56" i="3"/>
  <c r="KG137" i="3"/>
  <c r="KU142" i="3"/>
  <c r="EE257" i="3"/>
  <c r="FN209" i="3"/>
  <c r="DG167" i="3"/>
  <c r="FV48" i="3"/>
  <c r="JS121" i="3"/>
  <c r="HS243" i="3"/>
  <c r="GG72" i="3"/>
  <c r="KH93" i="3"/>
  <c r="KH143" i="3"/>
  <c r="IH117" i="3"/>
  <c r="DO160" i="3"/>
  <c r="JX184" i="3"/>
  <c r="IP206" i="3"/>
  <c r="JU171" i="3"/>
  <c r="KQ129" i="3"/>
  <c r="FD133" i="3"/>
  <c r="GL55" i="3"/>
  <c r="FK200" i="3"/>
  <c r="GA108" i="3"/>
  <c r="CY221" i="3"/>
  <c r="KE88" i="3"/>
  <c r="JL153" i="3"/>
  <c r="HQ103" i="3"/>
  <c r="DJ186" i="3"/>
  <c r="HX166" i="3"/>
  <c r="DX203" i="3"/>
  <c r="IR131" i="3"/>
  <c r="DI169" i="3"/>
  <c r="DE83" i="3"/>
  <c r="JO118" i="3"/>
  <c r="KU170" i="3"/>
  <c r="IL68" i="3"/>
  <c r="GJ69" i="3"/>
  <c r="KE161" i="3"/>
  <c r="CY60" i="3"/>
  <c r="JR123" i="3"/>
  <c r="EE104" i="3"/>
  <c r="DC133" i="3"/>
  <c r="IH180" i="3"/>
  <c r="JN294" i="3"/>
  <c r="HO60" i="3"/>
  <c r="HZ30" i="3"/>
  <c r="FE186" i="3"/>
  <c r="EB77" i="3"/>
  <c r="DB39" i="3"/>
  <c r="IN168" i="3"/>
  <c r="HN196" i="3"/>
  <c r="FT144" i="3"/>
  <c r="ED137" i="3"/>
  <c r="DE100" i="3"/>
  <c r="KJ202" i="3"/>
  <c r="GB272" i="3"/>
  <c r="DA231" i="3"/>
  <c r="DX135" i="3"/>
  <c r="GB229" i="3"/>
  <c r="IG165" i="3"/>
  <c r="FK124" i="3"/>
  <c r="HX162" i="3"/>
  <c r="DX201" i="3"/>
  <c r="GA187" i="3"/>
  <c r="HW115" i="3"/>
  <c r="GC172" i="3"/>
  <c r="EB178" i="3"/>
  <c r="KD167" i="3"/>
  <c r="IA67" i="3"/>
  <c r="GM184" i="3"/>
  <c r="HP134" i="3"/>
  <c r="JO56" i="3"/>
  <c r="FB123" i="3"/>
  <c r="FS81" i="3"/>
  <c r="JN153" i="3"/>
  <c r="HK116" i="3"/>
  <c r="HI32" i="3"/>
  <c r="KJ86" i="3"/>
  <c r="KM156" i="3"/>
  <c r="IF180" i="3"/>
  <c r="DB131" i="3"/>
  <c r="KG98" i="3"/>
  <c r="KI150" i="3"/>
  <c r="FS147" i="3"/>
  <c r="DF85" i="3"/>
  <c r="FU120" i="3"/>
  <c r="HX250" i="3"/>
  <c r="GM97" i="3"/>
  <c r="HQ131" i="3"/>
  <c r="FH193" i="3"/>
  <c r="GJ198" i="3"/>
  <c r="KE246" i="3"/>
  <c r="KC97" i="3"/>
  <c r="JR142" i="3"/>
  <c r="FK132" i="3"/>
  <c r="FD55" i="3"/>
  <c r="FE112" i="3"/>
  <c r="HK196" i="3"/>
  <c r="HY99" i="3"/>
  <c r="HK192" i="3"/>
  <c r="FU170" i="3"/>
  <c r="EB129" i="3"/>
  <c r="GC153" i="3"/>
  <c r="EB57" i="3"/>
  <c r="GI143" i="3"/>
  <c r="FL295" i="3"/>
  <c r="JZ253" i="3"/>
  <c r="KI166" i="3"/>
  <c r="FX186" i="3"/>
  <c r="HH53" i="3"/>
  <c r="DG76" i="3"/>
  <c r="DO43" i="3"/>
  <c r="KR136" i="3"/>
  <c r="HO100" i="3"/>
  <c r="KR120" i="3"/>
  <c r="IN132" i="3"/>
  <c r="JW231" i="3"/>
  <c r="HW130" i="3"/>
  <c r="HM137" i="3"/>
  <c r="IM100" i="3"/>
  <c r="JL130" i="3"/>
  <c r="KE186" i="3"/>
  <c r="II208" i="3"/>
  <c r="FJ200" i="3"/>
  <c r="HL134" i="3"/>
  <c r="GB28" i="3"/>
  <c r="GM141" i="3"/>
  <c r="FR46" i="3"/>
  <c r="CY113" i="3"/>
  <c r="IO96" i="3"/>
  <c r="HM32" i="3"/>
  <c r="DE60" i="3"/>
  <c r="JT86" i="3"/>
  <c r="CX185" i="3"/>
  <c r="IF92" i="3"/>
  <c r="EG66" i="3"/>
  <c r="HL28" i="3"/>
  <c r="DG65" i="3"/>
  <c r="FF110" i="3"/>
  <c r="ID268" i="3"/>
  <c r="DB175" i="3"/>
  <c r="GK160" i="3"/>
  <c r="KG201" i="3"/>
  <c r="IK165" i="3"/>
  <c r="HN114" i="3"/>
  <c r="DM79" i="3"/>
  <c r="FZ66" i="3"/>
  <c r="HH136" i="3"/>
  <c r="CZ98" i="3"/>
  <c r="FU54" i="3"/>
  <c r="ID104" i="3"/>
  <c r="DU160" i="3"/>
  <c r="FB89" i="3"/>
  <c r="FH32" i="3"/>
  <c r="DA148" i="3"/>
  <c r="FX65" i="3"/>
  <c r="JT183" i="3"/>
  <c r="FL195" i="3"/>
  <c r="IP225" i="3"/>
  <c r="FC88" i="3"/>
  <c r="GK126" i="3"/>
  <c r="JW120" i="3"/>
  <c r="FY159" i="3"/>
  <c r="HL288" i="3"/>
  <c r="FD215" i="3"/>
  <c r="FK126" i="3"/>
  <c r="EC192" i="3"/>
  <c r="KR246" i="3"/>
  <c r="GC211" i="3"/>
  <c r="HW118" i="3"/>
  <c r="KP148" i="3"/>
  <c r="CW250" i="3"/>
  <c r="GG202" i="3"/>
  <c r="JS168" i="3"/>
  <c r="HO141" i="3"/>
  <c r="HI155" i="3"/>
  <c r="JN156" i="3"/>
  <c r="JV144" i="3"/>
  <c r="DO119" i="3"/>
  <c r="KG147" i="3"/>
  <c r="DQ181" i="3"/>
  <c r="DS187" i="3"/>
  <c r="FE46" i="3"/>
  <c r="KD139" i="3"/>
  <c r="FN259" i="3"/>
  <c r="DP181" i="3"/>
  <c r="JT110" i="3"/>
  <c r="JS103" i="3"/>
  <c r="JP300" i="3"/>
  <c r="KI178" i="3"/>
  <c r="DU179" i="3"/>
  <c r="KR138" i="3"/>
  <c r="GI77" i="3"/>
  <c r="IA276" i="3"/>
  <c r="KC268" i="3"/>
  <c r="KH190" i="3"/>
  <c r="DV104" i="3"/>
  <c r="FT118" i="3"/>
  <c r="HR266" i="3"/>
  <c r="KB60" i="3"/>
  <c r="FS174" i="3"/>
  <c r="GJ265" i="3"/>
  <c r="FC226" i="3"/>
  <c r="FK120" i="3"/>
  <c r="KK36" i="3"/>
  <c r="KL155" i="3"/>
  <c r="CW248" i="3"/>
  <c r="CW207" i="3"/>
  <c r="IA224" i="3"/>
  <c r="KE171" i="3"/>
  <c r="HI168" i="3"/>
  <c r="JL223" i="3"/>
  <c r="DV211" i="3"/>
  <c r="EH88" i="3"/>
  <c r="KH61" i="3"/>
  <c r="CZ157" i="3"/>
  <c r="DJ214" i="3"/>
  <c r="II174" i="3"/>
  <c r="JZ265" i="3"/>
  <c r="JY287" i="3"/>
  <c r="KL159" i="3"/>
  <c r="HH240" i="3"/>
  <c r="GC233" i="3"/>
  <c r="DM152" i="3"/>
  <c r="IG144" i="3"/>
  <c r="IR88" i="3"/>
  <c r="KV47" i="3"/>
  <c r="HU234" i="3"/>
  <c r="CS174" i="3"/>
  <c r="DO179" i="3"/>
  <c r="HG189" i="3"/>
  <c r="JN175" i="3"/>
  <c r="DQ72" i="3"/>
  <c r="FR114" i="3"/>
  <c r="DU193" i="3"/>
  <c r="IR168" i="3"/>
  <c r="JR188" i="3"/>
  <c r="FE243" i="3"/>
  <c r="IC105" i="3"/>
  <c r="JR201" i="3"/>
  <c r="KU229" i="3"/>
  <c r="GA90" i="3"/>
  <c r="KJ80" i="3"/>
  <c r="FL308" i="3"/>
  <c r="JM283" i="3"/>
  <c r="KW87" i="3"/>
  <c r="IB236" i="3"/>
  <c r="JV116" i="3"/>
  <c r="CY145" i="3"/>
  <c r="EH212" i="3"/>
  <c r="IB110" i="3"/>
  <c r="HN180" i="3"/>
  <c r="KL195" i="3"/>
  <c r="DK273" i="3"/>
  <c r="FM183" i="3"/>
  <c r="GL75" i="3"/>
  <c r="KS221" i="3"/>
  <c r="EH272" i="3"/>
  <c r="IB124" i="3"/>
  <c r="IR307" i="3"/>
  <c r="DK232" i="3"/>
  <c r="KJ122" i="3"/>
  <c r="FO224" i="3"/>
  <c r="KF212" i="3"/>
  <c r="IF178" i="3"/>
  <c r="FU182" i="3"/>
  <c r="HI60" i="3"/>
  <c r="EF213" i="3"/>
  <c r="GC234" i="3"/>
  <c r="IM122" i="3"/>
  <c r="IA159" i="3"/>
  <c r="FC189" i="3"/>
  <c r="KV109" i="3"/>
  <c r="FR109" i="3"/>
  <c r="JL72" i="3"/>
  <c r="FR132" i="3"/>
  <c r="CY171" i="3"/>
  <c r="DY219" i="3"/>
  <c r="GI204" i="3"/>
  <c r="CY72" i="3"/>
  <c r="EB72" i="3"/>
  <c r="KM201" i="3"/>
  <c r="ED173" i="3"/>
  <c r="EF147" i="3"/>
  <c r="KP187" i="3"/>
  <c r="GA129" i="3"/>
  <c r="JM209" i="3"/>
  <c r="DB69" i="3"/>
  <c r="HO67" i="3"/>
  <c r="IH153" i="3"/>
  <c r="JV98" i="3"/>
  <c r="DE156" i="3"/>
  <c r="DS109" i="3"/>
  <c r="KW134" i="3"/>
  <c r="CW55" i="3"/>
  <c r="FB112" i="3"/>
  <c r="HG236" i="3"/>
  <c r="DB29" i="3"/>
  <c r="EE92" i="3"/>
  <c r="HI198" i="3"/>
  <c r="JU199" i="3"/>
  <c r="EH211" i="3"/>
  <c r="JL135" i="3"/>
  <c r="KP202" i="3"/>
  <c r="JS109" i="3"/>
  <c r="HM233" i="3"/>
  <c r="FE62" i="3"/>
  <c r="FL111" i="3"/>
  <c r="IM212" i="3"/>
  <c r="HJ109" i="3"/>
  <c r="KP119" i="3"/>
  <c r="FV72" i="3"/>
  <c r="FE115" i="3"/>
  <c r="JL244" i="3"/>
  <c r="HX82" i="3"/>
  <c r="DE115" i="3"/>
  <c r="DC205" i="3"/>
  <c r="FX128" i="3"/>
  <c r="GA85" i="3"/>
  <c r="KG79" i="3"/>
  <c r="FV171" i="3"/>
  <c r="HX32" i="3"/>
  <c r="HG192" i="3"/>
  <c r="DJ170" i="3"/>
  <c r="EG78" i="3"/>
  <c r="IQ57" i="3"/>
  <c r="GJ115" i="3"/>
  <c r="IR166" i="3"/>
  <c r="DQ152" i="3"/>
  <c r="DC207" i="3"/>
  <c r="JO130" i="3"/>
  <c r="GM45" i="3"/>
  <c r="JZ227" i="3"/>
  <c r="HK48" i="3"/>
  <c r="IG179" i="3"/>
  <c r="FV199" i="3"/>
  <c r="DQ94" i="3"/>
  <c r="IN131" i="3"/>
  <c r="DN85" i="3"/>
  <c r="FY188" i="3"/>
  <c r="DO109" i="3"/>
  <c r="CZ76" i="3"/>
  <c r="DB216" i="3"/>
  <c r="IG53" i="3"/>
  <c r="DI175" i="3"/>
  <c r="HJ243" i="3"/>
  <c r="CR170" i="3"/>
  <c r="DF111" i="3"/>
  <c r="DM191" i="3"/>
  <c r="KT212" i="3"/>
  <c r="EH101" i="3"/>
  <c r="HJ135" i="3"/>
  <c r="FC166" i="3"/>
  <c r="JU155" i="3"/>
  <c r="DT182" i="3"/>
  <c r="GA151" i="3"/>
  <c r="DV77" i="3"/>
  <c r="HK127" i="3"/>
  <c r="DD136" i="3"/>
  <c r="JS118" i="3"/>
  <c r="DI196" i="3"/>
  <c r="DA243" i="3"/>
  <c r="KS103" i="3"/>
  <c r="GG111" i="3"/>
  <c r="FO200" i="3"/>
  <c r="GA172" i="3"/>
  <c r="FZ134" i="3"/>
  <c r="GF258" i="3"/>
  <c r="FE164" i="3"/>
  <c r="DO162" i="3"/>
  <c r="KU48" i="3"/>
  <c r="IM184" i="3"/>
  <c r="DB203" i="3"/>
  <c r="GI122" i="3"/>
  <c r="GK217" i="3"/>
  <c r="FV109" i="3"/>
  <c r="KC224" i="3"/>
  <c r="FV86" i="3"/>
  <c r="FC31" i="3"/>
  <c r="CX128" i="3"/>
  <c r="DC98" i="3"/>
  <c r="JP121" i="3"/>
  <c r="HJ206" i="3"/>
  <c r="DB111" i="3"/>
  <c r="GG81" i="3"/>
  <c r="IF75" i="3"/>
  <c r="HS164" i="3"/>
  <c r="KK151" i="3"/>
  <c r="KR153" i="3"/>
  <c r="DA109" i="3"/>
  <c r="FC205" i="3"/>
  <c r="GH132" i="3"/>
  <c r="GD186" i="3"/>
  <c r="HH145" i="3"/>
  <c r="GH128" i="3"/>
  <c r="JP159" i="3"/>
  <c r="GG173" i="3"/>
  <c r="DF129" i="3"/>
  <c r="GA55" i="3"/>
  <c r="HI113" i="3"/>
  <c r="GH172" i="3"/>
  <c r="IK105" i="3"/>
  <c r="HK188" i="3"/>
  <c r="HM31" i="3"/>
  <c r="FY77" i="3"/>
  <c r="FO260" i="3"/>
  <c r="IC43" i="3"/>
  <c r="IL59" i="3"/>
  <c r="HP211" i="3"/>
  <c r="IC36" i="3"/>
  <c r="HW238" i="3"/>
  <c r="CX255" i="3"/>
  <c r="HQ172" i="3"/>
  <c r="FB161" i="3"/>
  <c r="IE262" i="3"/>
  <c r="JS170" i="3"/>
  <c r="FI108" i="3"/>
  <c r="KF302" i="3"/>
  <c r="KP100" i="3"/>
  <c r="JQ33" i="3"/>
  <c r="HI50" i="3"/>
  <c r="IN149" i="3"/>
  <c r="FX206" i="3"/>
  <c r="KF146" i="3"/>
  <c r="DJ194" i="3"/>
  <c r="KP297" i="3"/>
  <c r="HT170" i="3"/>
  <c r="DB199" i="3"/>
  <c r="JN59" i="3"/>
  <c r="KN232" i="3"/>
  <c r="DG204" i="3"/>
  <c r="CZ169" i="3"/>
  <c r="EF138" i="3"/>
  <c r="EC193" i="3"/>
  <c r="HM140" i="3"/>
  <c r="CY82" i="3"/>
  <c r="KU290" i="3"/>
  <c r="DH217" i="3"/>
  <c r="HX64" i="3"/>
  <c r="HP167" i="3"/>
  <c r="DT135" i="3"/>
  <c r="FD124" i="3"/>
  <c r="HQ219" i="3"/>
  <c r="FR229" i="3"/>
  <c r="FC168" i="3"/>
  <c r="GK94" i="3"/>
  <c r="FH61" i="3"/>
  <c r="HK186" i="3"/>
  <c r="EC98" i="3"/>
  <c r="FN204" i="3"/>
  <c r="IO127" i="3"/>
  <c r="FC115" i="3"/>
  <c r="IF203" i="3"/>
  <c r="KW32" i="3"/>
  <c r="FY237" i="3"/>
  <c r="CR207" i="3"/>
  <c r="II188" i="3"/>
  <c r="IF115" i="3"/>
  <c r="EF234" i="3"/>
  <c r="DV241" i="3"/>
  <c r="EH135" i="3"/>
  <c r="HI49" i="3"/>
  <c r="EG236" i="3"/>
  <c r="DX132" i="3"/>
  <c r="DT233" i="3"/>
  <c r="KD172" i="3"/>
  <c r="FZ217" i="3"/>
  <c r="DK165" i="3"/>
  <c r="CX191" i="3"/>
  <c r="HS190" i="3"/>
  <c r="FY190" i="3"/>
  <c r="DQ250" i="3"/>
  <c r="FC68" i="3"/>
  <c r="FD180" i="3"/>
  <c r="JM41" i="3"/>
  <c r="FI161" i="3"/>
  <c r="JN258" i="3"/>
  <c r="JR257" i="3"/>
  <c r="FG57" i="3"/>
  <c r="IR145" i="3"/>
  <c r="DT84" i="3"/>
  <c r="DU220" i="3"/>
  <c r="DM256" i="3"/>
  <c r="DF244" i="3"/>
  <c r="KP324" i="3"/>
  <c r="GJ126" i="3"/>
  <c r="EB107" i="3"/>
  <c r="KC191" i="3"/>
  <c r="GD227" i="3"/>
  <c r="KI223" i="3"/>
  <c r="JT79" i="3"/>
  <c r="IO48" i="3"/>
  <c r="FN251" i="3"/>
  <c r="FJ123" i="3"/>
  <c r="II289" i="3"/>
  <c r="DM163" i="3"/>
  <c r="KG88" i="3"/>
  <c r="JZ204" i="3"/>
  <c r="FM168" i="3"/>
  <c r="KL47" i="3"/>
  <c r="FM270" i="3"/>
  <c r="GL271" i="3"/>
  <c r="FE148" i="3"/>
  <c r="JO144" i="3"/>
  <c r="EA215" i="3"/>
  <c r="GJ121" i="3"/>
  <c r="KW61" i="3"/>
  <c r="DC92" i="3"/>
  <c r="KP270" i="3"/>
  <c r="DM218" i="3"/>
  <c r="CR215" i="3"/>
  <c r="DG105" i="3"/>
  <c r="HM179" i="3"/>
  <c r="KL226" i="3"/>
  <c r="KE101" i="3"/>
  <c r="KE136" i="3"/>
  <c r="IK242" i="3"/>
  <c r="DX158" i="3"/>
  <c r="JZ182" i="3"/>
  <c r="IQ210" i="3"/>
  <c r="JR50" i="3"/>
  <c r="KT63" i="3"/>
  <c r="IG185" i="3"/>
  <c r="KF104" i="3"/>
  <c r="DD181" i="3"/>
  <c r="EA296" i="3"/>
  <c r="KP65" i="3"/>
  <c r="KP176" i="3"/>
  <c r="FI198" i="3"/>
  <c r="DS151" i="3"/>
  <c r="HW88" i="3"/>
  <c r="HJ158" i="3"/>
  <c r="IQ169" i="3"/>
  <c r="FI194" i="3"/>
  <c r="DB159" i="3"/>
  <c r="KS151" i="3"/>
  <c r="KP228" i="3"/>
  <c r="FB107" i="3"/>
  <c r="JN148" i="3"/>
  <c r="FK141" i="3"/>
  <c r="DE89" i="3"/>
  <c r="FT86" i="3"/>
  <c r="IP150" i="3"/>
  <c r="HO91" i="3"/>
  <c r="CX136" i="3"/>
  <c r="DG177" i="3"/>
  <c r="FK244" i="3"/>
  <c r="IH138" i="3"/>
  <c r="GA31" i="3"/>
  <c r="KK46" i="3"/>
  <c r="IE49" i="3"/>
  <c r="IO179" i="3"/>
  <c r="DT138" i="3"/>
  <c r="DQ128" i="3"/>
  <c r="DV125" i="3"/>
  <c r="IH235" i="3"/>
  <c r="KG180" i="3"/>
  <c r="DA178" i="3"/>
  <c r="KK142" i="3"/>
  <c r="FY198" i="3"/>
  <c r="IM119" i="3"/>
  <c r="DI212" i="3"/>
  <c r="JW213" i="3"/>
  <c r="HW204" i="3"/>
  <c r="IP209" i="3"/>
  <c r="DR34" i="3"/>
  <c r="FM198" i="3"/>
  <c r="KK113" i="3"/>
  <c r="HS192" i="3"/>
  <c r="GH38" i="3"/>
  <c r="FW145" i="3"/>
  <c r="HM191" i="3"/>
  <c r="FS156" i="3"/>
  <c r="KL38" i="3"/>
  <c r="DN131" i="3"/>
  <c r="KW120" i="3"/>
  <c r="GB273" i="3"/>
  <c r="FT126" i="3"/>
  <c r="DU114" i="3"/>
  <c r="FZ105" i="3"/>
  <c r="DP136" i="3"/>
  <c r="DO90" i="3"/>
  <c r="JO224" i="3"/>
  <c r="JV159" i="3"/>
  <c r="HW221" i="3"/>
  <c r="KC44" i="3"/>
  <c r="HP275" i="3"/>
  <c r="KR79" i="3"/>
  <c r="JN117" i="3"/>
  <c r="HM67" i="3"/>
  <c r="DV129" i="3"/>
  <c r="DE25" i="3"/>
  <c r="IC203" i="3"/>
  <c r="EC207" i="3"/>
  <c r="EB207" i="3"/>
  <c r="JT68" i="3"/>
  <c r="DI194" i="3"/>
  <c r="ED115" i="3"/>
  <c r="KT90" i="3"/>
  <c r="CY95" i="3"/>
  <c r="EB69" i="3"/>
  <c r="KS79" i="3"/>
  <c r="FF106" i="3"/>
  <c r="FG86" i="3"/>
  <c r="JQ87" i="3"/>
  <c r="IQ115" i="3"/>
  <c r="GA83" i="3"/>
  <c r="KF105" i="3"/>
  <c r="DC161" i="3"/>
  <c r="JM126" i="3"/>
  <c r="IG70" i="3"/>
  <c r="HX96" i="3"/>
  <c r="IG196" i="3"/>
  <c r="GB245" i="3"/>
  <c r="HO220" i="3"/>
  <c r="DN189" i="3"/>
  <c r="FU210" i="3"/>
  <c r="HX234" i="3"/>
  <c r="CX158" i="3"/>
  <c r="KC30" i="3"/>
  <c r="GB227" i="3"/>
  <c r="FC181" i="3"/>
  <c r="HW51" i="3"/>
  <c r="DU322" i="3"/>
  <c r="JN122" i="3"/>
  <c r="DW108" i="3"/>
  <c r="GI190" i="3"/>
  <c r="FZ150" i="3"/>
  <c r="KN204" i="3"/>
  <c r="HQ152" i="3"/>
  <c r="GH195" i="3"/>
  <c r="FH92" i="3"/>
  <c r="HQ166" i="3"/>
  <c r="IL192" i="3"/>
  <c r="GJ127" i="3"/>
  <c r="KB191" i="3"/>
  <c r="KT88" i="3"/>
  <c r="EA155" i="3"/>
  <c r="HI205" i="3"/>
  <c r="HY125" i="3"/>
  <c r="FI173" i="3"/>
  <c r="FS145" i="3"/>
  <c r="DT151" i="3"/>
  <c r="JU166" i="3"/>
  <c r="DD131" i="3"/>
  <c r="JQ183" i="3"/>
  <c r="DD71" i="3"/>
  <c r="IQ173" i="3"/>
  <c r="FY202" i="3"/>
  <c r="KH79" i="3"/>
  <c r="IQ32" i="3"/>
  <c r="FY104" i="3"/>
  <c r="HW62" i="3"/>
  <c r="IA177" i="3"/>
  <c r="FD158" i="3"/>
  <c r="IR39" i="3"/>
  <c r="KR187" i="3"/>
  <c r="IR122" i="3"/>
  <c r="FC45" i="3"/>
  <c r="DO163" i="3"/>
  <c r="IF205" i="3"/>
  <c r="HW273" i="3"/>
  <c r="FH185" i="3"/>
  <c r="HH30" i="3"/>
  <c r="DP221" i="3"/>
  <c r="KN202" i="3"/>
  <c r="HN69" i="3"/>
  <c r="JR225" i="3"/>
  <c r="CY50" i="3"/>
  <c r="DV149" i="3"/>
  <c r="HJ55" i="3"/>
  <c r="IP88" i="3"/>
  <c r="EE260" i="3"/>
  <c r="KW179" i="3"/>
  <c r="FY80" i="3"/>
  <c r="IN109" i="3"/>
  <c r="KF99" i="3"/>
  <c r="GB203" i="3"/>
  <c r="JS188" i="3"/>
  <c r="GG155" i="3"/>
  <c r="JV218" i="3"/>
  <c r="JZ195" i="3"/>
  <c r="IR78" i="3"/>
  <c r="KE170" i="3"/>
  <c r="FL40" i="3"/>
  <c r="CR129" i="3"/>
  <c r="FP172" i="3"/>
  <c r="FM282" i="3"/>
  <c r="DI205" i="3"/>
  <c r="HR153" i="3"/>
  <c r="FR223" i="3"/>
  <c r="JO137" i="3"/>
  <c r="IN67" i="3"/>
  <c r="IO38" i="3"/>
  <c r="EH206" i="3"/>
  <c r="FR195" i="3"/>
  <c r="GG39" i="3"/>
  <c r="KV113" i="3"/>
  <c r="DY172" i="3"/>
  <c r="DX178" i="3"/>
  <c r="FM199" i="3"/>
  <c r="FG160" i="3"/>
  <c r="CR238" i="3"/>
  <c r="FN184" i="3"/>
  <c r="KC86" i="3"/>
  <c r="KW200" i="3"/>
  <c r="JX211" i="3"/>
  <c r="IB40" i="3"/>
  <c r="IF90" i="3"/>
  <c r="FX68" i="3"/>
  <c r="HK36" i="3"/>
  <c r="FU230" i="3"/>
  <c r="KN192" i="3"/>
  <c r="HJ90" i="3"/>
  <c r="JW238" i="3"/>
  <c r="IC151" i="3"/>
  <c r="KD168" i="3"/>
  <c r="GF96" i="3"/>
  <c r="KD135" i="3"/>
  <c r="KT190" i="3"/>
  <c r="HI101" i="3"/>
  <c r="FX100" i="3"/>
  <c r="DP248" i="3"/>
  <c r="EG45" i="3"/>
  <c r="IL188" i="3"/>
  <c r="DJ248" i="3"/>
  <c r="IE29" i="3"/>
  <c r="FJ34" i="3"/>
  <c r="EG191" i="3"/>
  <c r="HI161" i="3"/>
  <c r="HQ171" i="3"/>
  <c r="JS66" i="3"/>
  <c r="DD58" i="3"/>
  <c r="DO182" i="3"/>
  <c r="JO193" i="3"/>
  <c r="CW167" i="3"/>
  <c r="HH126" i="3"/>
  <c r="DW199" i="3"/>
  <c r="HK211" i="3"/>
  <c r="HY209" i="3"/>
  <c r="HT219" i="3"/>
  <c r="IB239" i="3"/>
  <c r="FL142" i="3"/>
  <c r="IK84" i="3"/>
  <c r="JL105" i="3"/>
  <c r="FX180" i="3"/>
  <c r="KP245" i="3"/>
  <c r="DB152" i="3"/>
  <c r="KI135" i="3"/>
  <c r="HM186" i="3"/>
  <c r="FY192" i="3"/>
  <c r="FW116" i="3"/>
  <c r="IG184" i="3"/>
  <c r="DM162" i="3"/>
  <c r="IM190" i="3"/>
  <c r="IM51" i="3"/>
  <c r="GH181" i="3"/>
  <c r="HH125" i="3"/>
  <c r="KE184" i="3"/>
  <c r="IK147" i="3"/>
  <c r="DF153" i="3"/>
  <c r="HN281" i="3"/>
  <c r="HH90" i="3"/>
  <c r="HX28" i="3"/>
  <c r="ED102" i="3"/>
  <c r="DA181" i="3"/>
  <c r="IR230" i="3"/>
  <c r="FM158" i="3"/>
  <c r="JS69" i="3"/>
  <c r="KG90" i="3"/>
  <c r="IE223" i="3"/>
  <c r="HK56" i="3"/>
  <c r="KP186" i="3"/>
  <c r="IL182" i="3"/>
  <c r="GI45" i="3"/>
  <c r="JT140" i="3"/>
  <c r="JY182" i="3"/>
  <c r="HX49" i="3"/>
  <c r="EC190" i="3"/>
  <c r="EF199" i="3"/>
  <c r="HO211" i="3"/>
  <c r="KP30" i="3"/>
  <c r="FP206" i="3"/>
  <c r="HK99" i="3"/>
  <c r="DO128" i="3"/>
  <c r="KC182" i="3"/>
  <c r="FW40" i="3"/>
  <c r="FF90" i="3"/>
  <c r="ID246" i="3"/>
  <c r="KU178" i="3"/>
  <c r="FN200" i="3"/>
  <c r="KV165" i="3"/>
  <c r="DK174" i="3"/>
  <c r="CZ106" i="3"/>
  <c r="GB50" i="3"/>
  <c r="HW148" i="3"/>
  <c r="IF67" i="3"/>
  <c r="FI186" i="3"/>
  <c r="GH185" i="3"/>
  <c r="HI89" i="3"/>
  <c r="DX198" i="3"/>
  <c r="DK282" i="3"/>
  <c r="IF202" i="3"/>
  <c r="HG194" i="3"/>
  <c r="FZ131" i="3"/>
  <c r="GB218" i="3"/>
  <c r="GM85" i="3"/>
  <c r="CR202" i="3"/>
  <c r="KM206" i="3"/>
  <c r="HM79" i="3"/>
  <c r="EB39" i="3"/>
  <c r="IM92" i="3"/>
  <c r="KC41" i="3"/>
  <c r="FS141" i="3"/>
  <c r="FZ210" i="3"/>
  <c r="FV27" i="3"/>
  <c r="ED127" i="3"/>
  <c r="HP163" i="3"/>
  <c r="JU170" i="3"/>
  <c r="CY96" i="3"/>
  <c r="HT197" i="3"/>
  <c r="JM102" i="3"/>
  <c r="FZ110" i="3"/>
  <c r="IK228" i="3"/>
  <c r="IN215" i="3"/>
  <c r="EF141" i="3"/>
  <c r="HQ181" i="3"/>
  <c r="FT150" i="3"/>
  <c r="GJ194" i="3"/>
  <c r="HZ50" i="3"/>
  <c r="DV93" i="3"/>
  <c r="KQ26" i="3"/>
  <c r="GK131" i="3"/>
  <c r="CW125" i="3"/>
  <c r="FU70" i="3"/>
  <c r="JS32" i="3"/>
  <c r="DV102" i="3"/>
  <c r="KU32" i="3"/>
  <c r="FG193" i="3"/>
  <c r="JT194" i="3"/>
  <c r="HN99" i="3"/>
  <c r="IO181" i="3"/>
  <c r="IN185" i="3"/>
  <c r="DG107" i="3"/>
  <c r="HJ195" i="3"/>
  <c r="FO184" i="3"/>
  <c r="II196" i="3"/>
  <c r="KK301" i="3"/>
  <c r="FC206" i="3"/>
  <c r="KD187" i="3"/>
  <c r="JL173" i="3"/>
  <c r="DN133" i="3"/>
  <c r="GK38" i="3"/>
  <c r="IG173" i="3"/>
  <c r="IK219" i="3"/>
  <c r="DN183" i="3"/>
  <c r="FT115" i="3"/>
  <c r="KD69" i="3"/>
  <c r="ID65" i="3"/>
  <c r="FI31" i="3"/>
  <c r="IQ140" i="3"/>
  <c r="JR172" i="3"/>
  <c r="FG181" i="3"/>
  <c r="FF63" i="3"/>
  <c r="DD51" i="3"/>
  <c r="EE194" i="3"/>
  <c r="ID258" i="3"/>
  <c r="DB124" i="3"/>
  <c r="DD67" i="3"/>
  <c r="GK102" i="3"/>
  <c r="DR206" i="3"/>
  <c r="JN186" i="3"/>
  <c r="KS97" i="3"/>
  <c r="JO66" i="3"/>
  <c r="DG123" i="3"/>
  <c r="KP53" i="3"/>
  <c r="JV135" i="3"/>
  <c r="JL110" i="3"/>
  <c r="IH144" i="3"/>
  <c r="EB108" i="3"/>
  <c r="DC216" i="3"/>
  <c r="CW149" i="3"/>
  <c r="KV183" i="3"/>
  <c r="FW35" i="3"/>
  <c r="JW175" i="3"/>
  <c r="EC187" i="3"/>
  <c r="KQ82" i="3"/>
  <c r="DG143" i="3"/>
  <c r="HK26" i="3"/>
  <c r="GK255" i="3"/>
  <c r="JR121" i="3"/>
  <c r="HL62" i="3"/>
  <c r="IN162" i="3"/>
  <c r="FM211" i="3"/>
  <c r="HM109" i="3"/>
  <c r="KF203" i="3"/>
  <c r="IR112" i="3"/>
  <c r="KQ50" i="3"/>
  <c r="KC144" i="3"/>
  <c r="DT94" i="3"/>
  <c r="GL87" i="3"/>
  <c r="HY140" i="3"/>
  <c r="KI183" i="3"/>
  <c r="FG125" i="3"/>
  <c r="KM158" i="3"/>
  <c r="JO93" i="3"/>
  <c r="GG97" i="3"/>
  <c r="DB78" i="3"/>
  <c r="ED249" i="3"/>
  <c r="KB145" i="3"/>
  <c r="KV175" i="3"/>
  <c r="FO187" i="3"/>
  <c r="HJ101" i="3"/>
  <c r="IO75" i="3"/>
  <c r="CZ174" i="3"/>
  <c r="HO33" i="3"/>
  <c r="KT194" i="3"/>
  <c r="JY186" i="3"/>
  <c r="KJ55" i="3"/>
  <c r="IP167" i="3"/>
  <c r="EE213" i="3"/>
  <c r="IA160" i="3"/>
  <c r="EF135" i="3"/>
  <c r="ED183" i="3"/>
  <c r="KI169" i="3"/>
  <c r="KU179" i="3"/>
  <c r="CR253" i="3"/>
  <c r="FR254" i="3"/>
  <c r="FJ64" i="3"/>
  <c r="KF136" i="3"/>
  <c r="IC153" i="3"/>
  <c r="HK90" i="3"/>
  <c r="KE302" i="3"/>
  <c r="JL215" i="3"/>
  <c r="IE82" i="3"/>
  <c r="JR227" i="3"/>
  <c r="DD188" i="3"/>
  <c r="EF174" i="3"/>
  <c r="JQ181" i="3"/>
  <c r="KF77" i="3"/>
  <c r="DU217" i="3"/>
  <c r="FZ75" i="3"/>
  <c r="JT170" i="3"/>
  <c r="JO157" i="3"/>
  <c r="II184" i="3"/>
  <c r="IE26" i="3"/>
  <c r="CX28" i="3"/>
  <c r="IP195" i="3"/>
  <c r="HO64" i="3"/>
  <c r="JQ34" i="3"/>
  <c r="KC173" i="3"/>
  <c r="KS116" i="3"/>
  <c r="GL112" i="3"/>
  <c r="EA241" i="3"/>
  <c r="EB148" i="3"/>
  <c r="FF178" i="3"/>
  <c r="FW64" i="3"/>
  <c r="DQ64" i="3"/>
  <c r="GI61" i="3"/>
  <c r="KT65" i="3"/>
  <c r="DI203" i="3"/>
  <c r="KG190" i="3"/>
  <c r="DQ44" i="3"/>
  <c r="FB103" i="3"/>
  <c r="KU225" i="3"/>
  <c r="HH167" i="3"/>
  <c r="IF161" i="3"/>
  <c r="HU195" i="3"/>
  <c r="FD170" i="3"/>
  <c r="CZ143" i="3"/>
  <c r="GC171" i="3"/>
  <c r="KW142" i="3"/>
  <c r="JM207" i="3"/>
  <c r="HR178" i="3"/>
  <c r="HL161" i="3"/>
  <c r="JP175" i="3"/>
  <c r="IK60" i="3"/>
  <c r="IM163" i="3"/>
  <c r="KS28" i="3"/>
  <c r="KH137" i="3"/>
  <c r="JN160" i="3"/>
  <c r="DQ76" i="3"/>
  <c r="KP125" i="3"/>
  <c r="FG56" i="3"/>
  <c r="FC176" i="3"/>
  <c r="ED81" i="3"/>
  <c r="IH187" i="3"/>
  <c r="IR79" i="3"/>
  <c r="KD203" i="3"/>
  <c r="KB160" i="3"/>
  <c r="FE65" i="3"/>
  <c r="IH149" i="3"/>
  <c r="KJ298" i="3"/>
  <c r="IH130" i="3"/>
  <c r="FR108" i="3"/>
  <c r="FJ129" i="3"/>
  <c r="DW55" i="3"/>
  <c r="IC138" i="3"/>
  <c r="II311" i="3"/>
  <c r="EH132" i="3"/>
  <c r="HL30" i="3"/>
  <c r="FG135" i="3"/>
  <c r="IM159" i="3"/>
  <c r="IO99" i="3"/>
  <c r="DF71" i="3"/>
  <c r="IM109" i="3"/>
  <c r="KW243" i="3"/>
  <c r="IK187" i="3"/>
  <c r="KF50" i="3"/>
  <c r="KQ179" i="3"/>
  <c r="HZ136" i="3"/>
  <c r="JU106" i="3"/>
  <c r="EA115" i="3"/>
  <c r="DQ202" i="3"/>
  <c r="DR72" i="3"/>
  <c r="JO263" i="3"/>
  <c r="DF89" i="3"/>
  <c r="KH151" i="3"/>
  <c r="FK181" i="3"/>
  <c r="GH174" i="3"/>
  <c r="HZ196" i="3"/>
  <c r="GG174" i="3"/>
  <c r="HP279" i="3"/>
  <c r="KP122" i="3"/>
  <c r="KG52" i="3"/>
  <c r="FW156" i="3"/>
  <c r="FX52" i="3"/>
  <c r="DS89" i="3"/>
  <c r="DG132" i="3"/>
  <c r="EC79" i="3"/>
  <c r="FB200" i="3"/>
  <c r="JR76" i="3"/>
  <c r="HG115" i="3"/>
  <c r="KP185" i="3"/>
  <c r="DJ245" i="3"/>
  <c r="FT193" i="3"/>
  <c r="EC91" i="3"/>
  <c r="HJ116" i="3"/>
  <c r="HQ48" i="3"/>
  <c r="CZ30" i="3"/>
  <c r="EF163" i="3"/>
  <c r="FP200" i="3"/>
  <c r="HY26" i="3"/>
  <c r="CY35" i="3"/>
  <c r="CY103" i="3"/>
  <c r="KQ158" i="3"/>
  <c r="KB162" i="3"/>
  <c r="DO235" i="3"/>
  <c r="FM147" i="3"/>
  <c r="JX202" i="3"/>
  <c r="IL56" i="3"/>
  <c r="CS144" i="3"/>
  <c r="FF123" i="3"/>
  <c r="HJ148" i="3"/>
  <c r="DH167" i="3"/>
  <c r="DI189" i="3"/>
  <c r="DU107" i="3"/>
  <c r="HZ152" i="3"/>
  <c r="KL168" i="3"/>
  <c r="JT69" i="3"/>
  <c r="IQ240" i="3"/>
  <c r="KN182" i="3"/>
  <c r="HW193" i="3"/>
  <c r="ED196" i="3"/>
  <c r="IR32" i="3"/>
  <c r="KJ196" i="3"/>
  <c r="HQ50" i="3"/>
  <c r="IL136" i="3"/>
  <c r="DH145" i="3"/>
  <c r="HM188" i="3"/>
  <c r="HR169" i="3"/>
  <c r="FI69" i="3"/>
  <c r="DQ67" i="3"/>
  <c r="IA32" i="3"/>
  <c r="CS198" i="3"/>
  <c r="CZ85" i="3"/>
  <c r="HN118" i="3"/>
  <c r="KB175" i="3"/>
  <c r="HG139" i="3"/>
  <c r="GF34" i="3"/>
  <c r="HL57" i="3"/>
  <c r="FE158" i="3"/>
  <c r="IL62" i="3"/>
  <c r="EE25" i="3"/>
  <c r="KC96" i="3"/>
  <c r="GM127" i="3"/>
  <c r="JU80" i="3"/>
  <c r="CZ188" i="3"/>
  <c r="CW203" i="3"/>
  <c r="HY151" i="3"/>
  <c r="FE133" i="3"/>
  <c r="EA93" i="3"/>
  <c r="HR143" i="3"/>
  <c r="GG94" i="3"/>
  <c r="HN105" i="3"/>
  <c r="DO166" i="3"/>
  <c r="EC33" i="3"/>
  <c r="HW55" i="3"/>
  <c r="DH163" i="3"/>
  <c r="HR188" i="3"/>
  <c r="EA290" i="3"/>
  <c r="IH170" i="3"/>
  <c r="DJ187" i="3"/>
  <c r="GC178" i="3"/>
  <c r="DP184" i="3"/>
  <c r="KE114" i="3"/>
  <c r="FY25" i="3"/>
  <c r="GG235" i="3"/>
  <c r="HI177" i="3"/>
  <c r="GL83" i="3"/>
  <c r="GL162" i="3"/>
  <c r="KJ162" i="3"/>
  <c r="GC243" i="3"/>
  <c r="DN315" i="3"/>
  <c r="KB71" i="3"/>
  <c r="KK47" i="3"/>
  <c r="IN186" i="3"/>
  <c r="IK169" i="3"/>
  <c r="FS108" i="3"/>
  <c r="CZ139" i="3"/>
  <c r="CW275" i="3"/>
  <c r="KS196" i="3"/>
  <c r="DM62" i="3"/>
  <c r="IB134" i="3"/>
  <c r="GK146" i="3"/>
  <c r="JP142" i="3"/>
  <c r="KC265" i="3"/>
  <c r="GG198" i="3"/>
  <c r="KC183" i="3"/>
  <c r="JQ137" i="3"/>
  <c r="FL220" i="3"/>
  <c r="FS188" i="3"/>
  <c r="FH108" i="3"/>
  <c r="HP42" i="3"/>
  <c r="HP213" i="3"/>
  <c r="FS152" i="3"/>
  <c r="FZ125" i="3"/>
  <c r="IR138" i="3"/>
  <c r="KR129" i="3"/>
  <c r="IF299" i="3"/>
  <c r="DP261" i="3"/>
  <c r="FB250" i="3"/>
  <c r="DQ179" i="3"/>
  <c r="DA121" i="3"/>
  <c r="KS203" i="3"/>
  <c r="HI96" i="3"/>
  <c r="HK244" i="3"/>
  <c r="KU128" i="3"/>
  <c r="KL25" i="3"/>
  <c r="KP197" i="3"/>
  <c r="JQ256" i="3"/>
  <c r="HS182" i="3"/>
  <c r="KU82" i="3"/>
  <c r="HH95" i="3"/>
  <c r="JT119" i="3"/>
  <c r="DA307" i="3"/>
  <c r="DE72" i="3"/>
  <c r="JR289" i="3"/>
  <c r="KP96" i="3"/>
  <c r="JN134" i="3"/>
  <c r="FV28" i="3"/>
  <c r="GI185" i="3"/>
  <c r="FS83" i="3"/>
  <c r="DD191" i="3"/>
  <c r="JL240" i="3"/>
  <c r="FI180" i="3"/>
  <c r="IF148" i="3"/>
  <c r="DK190" i="3"/>
  <c r="GL126" i="3"/>
  <c r="KC149" i="3"/>
  <c r="KG32" i="3"/>
  <c r="DS209" i="3"/>
  <c r="HJ300" i="3"/>
  <c r="KS45" i="3"/>
  <c r="CY210" i="3"/>
  <c r="JL209" i="3"/>
  <c r="FU253" i="3"/>
  <c r="IO29" i="3"/>
  <c r="DO121" i="3"/>
  <c r="JW193" i="3"/>
  <c r="FG243" i="3"/>
  <c r="FK26" i="3"/>
  <c r="DA51" i="3"/>
  <c r="KF35" i="3"/>
  <c r="IM170" i="3"/>
  <c r="KB111" i="3"/>
  <c r="FK192" i="3"/>
  <c r="FT240" i="3"/>
  <c r="KS183" i="3"/>
  <c r="KM207" i="3"/>
  <c r="HP178" i="3"/>
  <c r="KQ136" i="3"/>
  <c r="IR128" i="3"/>
  <c r="GA144" i="3"/>
  <c r="FJ39" i="3"/>
  <c r="CX126" i="3"/>
  <c r="DN202" i="3"/>
  <c r="HZ70" i="3"/>
  <c r="HM227" i="3"/>
  <c r="FF33" i="3"/>
  <c r="ID218" i="3"/>
  <c r="IC237" i="3"/>
  <c r="FB176" i="3"/>
  <c r="KH321" i="3"/>
  <c r="DV186" i="3"/>
  <c r="EF246" i="3"/>
  <c r="JQ156" i="3"/>
  <c r="EE75" i="3"/>
  <c r="DM232" i="3"/>
  <c r="GI311" i="3"/>
  <c r="CY199" i="3"/>
  <c r="EA214" i="3"/>
  <c r="HN292" i="3"/>
  <c r="HL70" i="3"/>
  <c r="FT104" i="3"/>
  <c r="DV44" i="3"/>
  <c r="ED195" i="3"/>
  <c r="JU117" i="3"/>
  <c r="HX30" i="3"/>
  <c r="HK140" i="3"/>
  <c r="DU64" i="3"/>
  <c r="HH130" i="3"/>
  <c r="CZ163" i="3"/>
  <c r="IL76" i="3"/>
  <c r="KN181" i="3"/>
  <c r="DP145" i="3"/>
  <c r="IP191" i="3"/>
  <c r="IA222" i="3"/>
  <c r="IA146" i="3"/>
  <c r="FC89" i="3"/>
  <c r="JO202" i="3"/>
  <c r="HP129" i="3"/>
  <c r="FE192" i="3"/>
  <c r="HK201" i="3"/>
  <c r="GF152" i="3"/>
  <c r="FC218" i="3"/>
  <c r="KM180" i="3"/>
  <c r="DD94" i="3"/>
  <c r="IL282" i="3"/>
  <c r="JV40" i="3"/>
  <c r="DP185" i="3"/>
  <c r="DX120" i="3"/>
  <c r="FU68" i="3"/>
  <c r="FS51" i="3"/>
  <c r="CX160" i="3"/>
  <c r="CZ140" i="3"/>
  <c r="FU234" i="3"/>
  <c r="KR157" i="3"/>
  <c r="HM181" i="3"/>
  <c r="IH143" i="3"/>
  <c r="GK208" i="3"/>
  <c r="JO105" i="3"/>
  <c r="IH215" i="3"/>
  <c r="DS141" i="3"/>
  <c r="CY148" i="3"/>
  <c r="KR71" i="3"/>
  <c r="JP241" i="3"/>
  <c r="KK214" i="3"/>
  <c r="DT49" i="3"/>
  <c r="KI293" i="3"/>
  <c r="JP160" i="3"/>
  <c r="DI207" i="3"/>
  <c r="HO219" i="3"/>
  <c r="IP190" i="3"/>
  <c r="DE207" i="3"/>
  <c r="KC210" i="3"/>
  <c r="DW106" i="3"/>
  <c r="KD43" i="3"/>
  <c r="HG170" i="3"/>
  <c r="DD59" i="3"/>
  <c r="JS180" i="3"/>
  <c r="EG119" i="3"/>
  <c r="GA287" i="3"/>
  <c r="KR211" i="3"/>
  <c r="KQ172" i="3"/>
  <c r="JO183" i="3"/>
  <c r="DF54" i="3"/>
  <c r="KC171" i="3"/>
  <c r="HM171" i="3"/>
  <c r="JL41" i="3"/>
  <c r="HJ275" i="3"/>
  <c r="JM45" i="3"/>
  <c r="KQ222" i="3"/>
  <c r="FT103" i="3"/>
  <c r="FD210" i="3"/>
  <c r="FW120" i="3"/>
  <c r="DM94" i="3"/>
  <c r="EE79" i="3"/>
  <c r="FT135" i="3"/>
  <c r="EA148" i="3"/>
  <c r="JM137" i="3"/>
  <c r="JN184" i="3"/>
  <c r="GJ116" i="3"/>
  <c r="EA137" i="3"/>
  <c r="FR112" i="3"/>
  <c r="GB181" i="3"/>
  <c r="CS270" i="3"/>
  <c r="HQ160" i="3"/>
  <c r="KM144" i="3"/>
  <c r="DX175" i="3"/>
  <c r="DD160" i="3"/>
  <c r="FF142" i="3"/>
  <c r="KQ282" i="3"/>
  <c r="IM293" i="3"/>
  <c r="EE172" i="3"/>
  <c r="DS50" i="3"/>
  <c r="KE52" i="3"/>
  <c r="KU160" i="3"/>
  <c r="JM75" i="3"/>
  <c r="FE57" i="3"/>
  <c r="FZ63" i="3"/>
  <c r="IG49" i="3"/>
  <c r="HO56" i="3"/>
  <c r="IQ182" i="3"/>
  <c r="DT163" i="3"/>
  <c r="FG204" i="3"/>
  <c r="ED228" i="3"/>
  <c r="FW82" i="3"/>
  <c r="JQ62" i="3"/>
  <c r="JT152" i="3"/>
  <c r="KP137" i="3"/>
  <c r="KR191" i="3"/>
  <c r="GL67" i="3"/>
  <c r="KG150" i="3"/>
  <c r="KF152" i="3"/>
  <c r="HX89" i="3"/>
  <c r="IN187" i="3"/>
  <c r="EH158" i="3"/>
  <c r="FF143" i="3"/>
  <c r="EE124" i="3"/>
  <c r="KV28" i="3"/>
  <c r="GG128" i="3"/>
  <c r="DQ114" i="3"/>
  <c r="HO51" i="3"/>
  <c r="KV206" i="3"/>
  <c r="DF70" i="3"/>
  <c r="FW80" i="3"/>
  <c r="FC25" i="3"/>
  <c r="KF133" i="3"/>
  <c r="KV171" i="3"/>
  <c r="CW194" i="3"/>
  <c r="KW100" i="3"/>
  <c r="JP106" i="3"/>
  <c r="JP156" i="3"/>
  <c r="KD229" i="3"/>
  <c r="FB203" i="3"/>
  <c r="DR195" i="3"/>
  <c r="JQ169" i="3"/>
  <c r="IA153" i="3"/>
  <c r="DF141" i="3"/>
  <c r="HO155" i="3"/>
  <c r="DV148" i="3"/>
  <c r="JR148" i="3"/>
  <c r="KT96" i="3"/>
  <c r="II191" i="3"/>
  <c r="JR126" i="3"/>
  <c r="JP59" i="3"/>
  <c r="IB219" i="3"/>
  <c r="FJ76" i="3"/>
  <c r="HJ86" i="3"/>
  <c r="DW220" i="3"/>
  <c r="GB81" i="3"/>
  <c r="KW85" i="3"/>
  <c r="KH89" i="3"/>
  <c r="HY178" i="3"/>
  <c r="IN97" i="3"/>
  <c r="JQ253" i="3"/>
  <c r="FZ156" i="3"/>
  <c r="EG209" i="3"/>
  <c r="JT179" i="3"/>
  <c r="KJ72" i="3"/>
  <c r="KS70" i="3"/>
  <c r="FL138" i="3"/>
  <c r="EC49" i="3"/>
  <c r="JL198" i="3"/>
  <c r="DI279" i="3"/>
  <c r="KK51" i="3"/>
  <c r="HN224" i="3"/>
  <c r="ED221" i="3"/>
  <c r="GB214" i="3"/>
  <c r="IK194" i="3"/>
  <c r="FY140" i="3"/>
  <c r="IG102" i="3"/>
  <c r="IK310" i="3"/>
  <c r="DV163" i="3"/>
  <c r="GI25" i="3"/>
  <c r="KE76" i="3"/>
  <c r="HM215" i="3"/>
  <c r="DU239" i="3"/>
  <c r="IN49" i="3"/>
  <c r="GF141" i="3"/>
  <c r="EB206" i="3"/>
  <c r="GA143" i="3"/>
  <c r="FH183" i="3"/>
  <c r="JL210" i="3"/>
  <c r="HI165" i="3"/>
  <c r="KI184" i="3"/>
  <c r="KK211" i="3"/>
  <c r="IG221" i="3"/>
  <c r="FI201" i="3"/>
  <c r="DV160" i="3"/>
  <c r="IB207" i="3"/>
  <c r="DP26" i="3"/>
  <c r="FT190" i="3"/>
  <c r="GB175" i="3"/>
  <c r="HW210" i="3"/>
  <c r="CZ213" i="3"/>
  <c r="FG170" i="3"/>
  <c r="DC51" i="3"/>
  <c r="KH59" i="3"/>
  <c r="CS132" i="3"/>
  <c r="HM119" i="3"/>
  <c r="CZ164" i="3"/>
  <c r="KU147" i="3"/>
  <c r="IH207" i="3"/>
  <c r="FS40" i="3"/>
  <c r="KL174" i="3"/>
  <c r="GJ161" i="3"/>
  <c r="FK69" i="3"/>
  <c r="DF199" i="3"/>
  <c r="HW46" i="3"/>
  <c r="KE258" i="3"/>
  <c r="JZ200" i="3"/>
  <c r="DD205" i="3"/>
  <c r="FH198" i="3"/>
  <c r="HN93" i="3"/>
  <c r="FV65" i="3"/>
  <c r="GL173" i="3"/>
  <c r="IF192" i="3"/>
  <c r="KJ190" i="3"/>
  <c r="KC240" i="3"/>
  <c r="DO185" i="3"/>
  <c r="GG27" i="3"/>
  <c r="FD219" i="3"/>
  <c r="KB255" i="3"/>
  <c r="EE35" i="3"/>
  <c r="DC53" i="3"/>
  <c r="IH123" i="3"/>
  <c r="DD211" i="3"/>
  <c r="GH205" i="3"/>
  <c r="DG40" i="3"/>
  <c r="EG195" i="3"/>
  <c r="GC193" i="3"/>
  <c r="IE217" i="3"/>
  <c r="HN139" i="3"/>
  <c r="DD202" i="3"/>
  <c r="DA159" i="3"/>
  <c r="JP222" i="3"/>
  <c r="CX219" i="3"/>
  <c r="GF200" i="3"/>
  <c r="CW89" i="3"/>
  <c r="KD93" i="3"/>
  <c r="KB92" i="3"/>
  <c r="HX253" i="3"/>
  <c r="DW209" i="3"/>
  <c r="JR238" i="3"/>
  <c r="FV38" i="3"/>
  <c r="ED135" i="3"/>
  <c r="GJ100" i="3"/>
  <c r="IM201" i="3"/>
  <c r="KT146" i="3"/>
  <c r="FO235" i="3"/>
  <c r="EC42" i="3"/>
  <c r="DF172" i="3"/>
  <c r="FR179" i="3"/>
  <c r="HL120" i="3"/>
  <c r="FN274" i="3"/>
  <c r="HK88" i="3"/>
  <c r="DD96" i="3"/>
  <c r="HO263" i="3"/>
  <c r="KQ192" i="3"/>
  <c r="FR228" i="3"/>
  <c r="KU185" i="3"/>
  <c r="HN59" i="3"/>
  <c r="FL117" i="3"/>
  <c r="DR168" i="3"/>
  <c r="IL196" i="3"/>
  <c r="HI180" i="3"/>
  <c r="FZ253" i="3"/>
  <c r="GJ209" i="3"/>
  <c r="IO268" i="3"/>
  <c r="KV39" i="3"/>
  <c r="HQ108" i="3"/>
  <c r="FR123" i="3"/>
  <c r="FP210" i="3"/>
  <c r="KB183" i="3"/>
  <c r="IP151" i="3"/>
  <c r="HS207" i="3"/>
  <c r="DO66" i="3"/>
  <c r="DT147" i="3"/>
  <c r="IA143" i="3"/>
  <c r="KK171" i="3"/>
  <c r="IL141" i="3"/>
  <c r="JW173" i="3"/>
  <c r="IO92" i="3"/>
  <c r="JS203" i="3"/>
  <c r="DH137" i="3"/>
  <c r="JL150" i="3"/>
  <c r="GF71" i="3"/>
  <c r="FN185" i="3"/>
  <c r="GA174" i="3"/>
  <c r="FG211" i="3"/>
  <c r="DS246" i="3"/>
  <c r="DT173" i="3"/>
  <c r="EH161" i="3"/>
  <c r="FG236" i="3"/>
  <c r="IH169" i="3"/>
  <c r="CS202" i="3"/>
  <c r="FG163" i="3"/>
  <c r="IM214" i="3"/>
  <c r="JV46" i="3"/>
  <c r="JN66" i="3"/>
  <c r="CS160" i="3"/>
  <c r="JO154" i="3"/>
  <c r="DW186" i="3"/>
  <c r="IN58" i="3"/>
  <c r="HJ171" i="3"/>
  <c r="KP181" i="3"/>
  <c r="IF206" i="3"/>
  <c r="KU207" i="3"/>
  <c r="JV179" i="3"/>
  <c r="JN192" i="3"/>
  <c r="GK111" i="3"/>
  <c r="FL184" i="3"/>
  <c r="DY176" i="3"/>
  <c r="HK215" i="3"/>
  <c r="FF158" i="3"/>
  <c r="DB51" i="3"/>
  <c r="FZ119" i="3"/>
  <c r="FW182" i="3"/>
  <c r="DT171" i="3"/>
  <c r="JN48" i="3"/>
  <c r="KB35" i="3"/>
  <c r="CY136" i="3"/>
  <c r="IF186" i="3"/>
  <c r="DF170" i="3"/>
  <c r="KL122" i="3"/>
  <c r="FZ224" i="3"/>
  <c r="DG246" i="3"/>
  <c r="HP164" i="3"/>
  <c r="JY226" i="3"/>
  <c r="KS51" i="3"/>
  <c r="HW127" i="3"/>
  <c r="CZ199" i="3"/>
  <c r="DA150" i="3"/>
  <c r="KG155" i="3"/>
  <c r="KK82" i="3"/>
  <c r="DO142" i="3"/>
  <c r="FH117" i="3"/>
  <c r="FD117" i="3"/>
  <c r="KJ170" i="3"/>
  <c r="FF71" i="3"/>
  <c r="FT178" i="3"/>
  <c r="KI250" i="3"/>
  <c r="FL43" i="3"/>
  <c r="FD42" i="3"/>
  <c r="DG155" i="3"/>
  <c r="FL84" i="3"/>
  <c r="KR237" i="3"/>
  <c r="DB181" i="3"/>
  <c r="HT169" i="3"/>
  <c r="KN224" i="3"/>
  <c r="GH117" i="3"/>
  <c r="IB203" i="3"/>
  <c r="DS153" i="3"/>
  <c r="DG33" i="3"/>
  <c r="EB88" i="3"/>
  <c r="FT42" i="3"/>
  <c r="KI113" i="3"/>
  <c r="JX230" i="3"/>
  <c r="DM55" i="3"/>
  <c r="EE40" i="3"/>
  <c r="GG95" i="3"/>
  <c r="GI154" i="3"/>
  <c r="FH181" i="3"/>
  <c r="DC66" i="3"/>
  <c r="KR91" i="3"/>
  <c r="EB166" i="3"/>
  <c r="DX272" i="3"/>
  <c r="IP39" i="3"/>
  <c r="IR155" i="3"/>
  <c r="GK157" i="3"/>
  <c r="DA184" i="3"/>
  <c r="GA198" i="3"/>
  <c r="IK199" i="3"/>
  <c r="IF185" i="3"/>
  <c r="KN211" i="3"/>
  <c r="EB214" i="3"/>
  <c r="HX179" i="3"/>
  <c r="DH202" i="3"/>
  <c r="DX145" i="3"/>
  <c r="IA207" i="3"/>
  <c r="KQ184" i="3"/>
  <c r="KI168" i="3"/>
  <c r="JP85" i="3"/>
  <c r="JO210" i="3"/>
  <c r="IA269" i="3"/>
  <c r="DU192" i="3"/>
  <c r="DB133" i="3"/>
  <c r="DO208" i="3"/>
  <c r="DO132" i="3"/>
  <c r="DI206" i="3"/>
  <c r="KW210" i="3"/>
  <c r="GG154" i="3"/>
  <c r="KD97" i="3"/>
  <c r="FI30" i="3"/>
  <c r="FZ188" i="3"/>
  <c r="JT188" i="3"/>
  <c r="FD253" i="3"/>
  <c r="DG150" i="3"/>
  <c r="FW113" i="3"/>
  <c r="FL187" i="3"/>
  <c r="DU152" i="3"/>
  <c r="FU51" i="3"/>
  <c r="JL136" i="3"/>
  <c r="IH191" i="3"/>
  <c r="FY255" i="3"/>
  <c r="CR221" i="3"/>
  <c r="JU35" i="3"/>
  <c r="DQ182" i="3"/>
  <c r="DH174" i="3"/>
  <c r="DV107" i="3"/>
  <c r="JY194" i="3"/>
  <c r="GJ56" i="3"/>
  <c r="FZ30" i="3"/>
  <c r="IA68" i="3"/>
  <c r="ID197" i="3"/>
  <c r="GH189" i="3"/>
  <c r="IK265" i="3"/>
  <c r="CS219" i="3"/>
  <c r="HP185" i="3"/>
  <c r="CR245" i="3"/>
  <c r="FK60" i="3"/>
  <c r="DH260" i="3"/>
  <c r="HN137" i="3"/>
  <c r="EG199" i="3"/>
  <c r="EH166" i="3"/>
  <c r="HP187" i="3"/>
  <c r="JO29" i="3"/>
  <c r="EF251" i="3"/>
  <c r="JL131" i="3"/>
  <c r="HY54" i="3"/>
  <c r="EF183" i="3"/>
  <c r="DS129" i="3"/>
  <c r="GL77" i="3"/>
  <c r="DE85" i="3"/>
  <c r="CW52" i="3"/>
  <c r="FK40" i="3"/>
  <c r="DF76" i="3"/>
  <c r="KP173" i="3"/>
  <c r="IM70" i="3"/>
  <c r="FX130" i="3"/>
  <c r="JT102" i="3"/>
  <c r="GB137" i="3"/>
  <c r="JQ198" i="3"/>
  <c r="HX25" i="3"/>
  <c r="JL86" i="3"/>
  <c r="IC295" i="3"/>
  <c r="IL116" i="3"/>
  <c r="CR171" i="3"/>
  <c r="GB92" i="3"/>
  <c r="JQ288" i="3"/>
  <c r="JV76" i="3"/>
  <c r="FD242" i="3"/>
  <c r="JU214" i="3"/>
  <c r="GK190" i="3"/>
  <c r="KU72" i="3"/>
  <c r="DQ103" i="3"/>
  <c r="EE132" i="3"/>
  <c r="KT66" i="3"/>
  <c r="DV114" i="3"/>
  <c r="IB38" i="3"/>
  <c r="GM190" i="3"/>
  <c r="FB92" i="3"/>
  <c r="HQ84" i="3"/>
  <c r="FW171" i="3"/>
  <c r="FV104" i="3"/>
  <c r="GI159" i="3"/>
  <c r="KJ82" i="3"/>
  <c r="FJ242" i="3"/>
  <c r="JT118" i="3"/>
  <c r="HH129" i="3"/>
  <c r="IM155" i="3"/>
  <c r="EC146" i="3"/>
  <c r="HO126" i="3"/>
  <c r="JP53" i="3"/>
  <c r="FK289" i="3"/>
  <c r="DY289" i="3"/>
  <c r="GC238" i="3"/>
  <c r="CW257" i="3"/>
  <c r="EB204" i="3"/>
  <c r="KE221" i="3"/>
  <c r="EE249" i="3"/>
  <c r="DV108" i="3"/>
  <c r="GH88" i="3"/>
  <c r="CX189" i="3"/>
  <c r="KK157" i="3"/>
  <c r="CX134" i="3"/>
  <c r="KB221" i="3"/>
  <c r="FF126" i="3"/>
  <c r="JZ264" i="3"/>
  <c r="DT78" i="3"/>
  <c r="GB116" i="3"/>
  <c r="FL219" i="3"/>
  <c r="GB146" i="3"/>
  <c r="IO163" i="3"/>
  <c r="GK168" i="3"/>
  <c r="IK53" i="3"/>
  <c r="JN179" i="3"/>
  <c r="HS209" i="3"/>
  <c r="KK86" i="3"/>
  <c r="IA204" i="3"/>
  <c r="FK155" i="3"/>
  <c r="DD225" i="3"/>
  <c r="JU177" i="3"/>
  <c r="JQ104" i="3"/>
  <c r="ID195" i="3"/>
  <c r="JL57" i="3"/>
  <c r="HZ61" i="3"/>
  <c r="FZ58" i="3"/>
  <c r="FF102" i="3"/>
  <c r="DK200" i="3"/>
  <c r="HN30" i="3"/>
  <c r="JX269" i="3"/>
  <c r="ED227" i="3"/>
  <c r="CX88" i="3"/>
  <c r="KQ53" i="3"/>
  <c r="DH247" i="3"/>
  <c r="HK69" i="3"/>
  <c r="FB258" i="3"/>
  <c r="DC181" i="3"/>
  <c r="DO177" i="3"/>
  <c r="JR130" i="3"/>
  <c r="JR91" i="3"/>
  <c r="DO195" i="3"/>
  <c r="EG146" i="3"/>
  <c r="FH150" i="3"/>
  <c r="GJ82" i="3"/>
  <c r="CZ57" i="3"/>
  <c r="ID187" i="3"/>
  <c r="CY58" i="3"/>
  <c r="IE173" i="3"/>
  <c r="FK235" i="3"/>
  <c r="ID81" i="3"/>
  <c r="IG45" i="3"/>
  <c r="FU43" i="3"/>
  <c r="IC92" i="3"/>
  <c r="DN186" i="3"/>
  <c r="JN213" i="3"/>
  <c r="IC235" i="3"/>
  <c r="HK222" i="3"/>
  <c r="DO206" i="3"/>
  <c r="IL178" i="3"/>
  <c r="FY124" i="3"/>
  <c r="ED71" i="3"/>
  <c r="DF143" i="3"/>
  <c r="ED67" i="3"/>
  <c r="JZ192" i="3"/>
  <c r="HI65" i="3"/>
  <c r="IF285" i="3"/>
  <c r="DA171" i="3"/>
  <c r="DW30" i="3"/>
  <c r="IP186" i="3"/>
  <c r="HI139" i="3"/>
  <c r="JS156" i="3"/>
  <c r="GH206" i="3"/>
  <c r="EB126" i="3"/>
  <c r="JP149" i="3"/>
  <c r="KW146" i="3"/>
  <c r="GL25" i="3"/>
  <c r="DE127" i="3"/>
  <c r="DP35" i="3"/>
  <c r="DG184" i="3"/>
  <c r="HO127" i="3"/>
  <c r="HH135" i="3"/>
  <c r="DM202" i="3"/>
  <c r="FS105" i="3"/>
  <c r="CW141" i="3"/>
  <c r="FT26" i="3"/>
  <c r="ID87" i="3"/>
  <c r="HZ43" i="3"/>
  <c r="DX127" i="3"/>
  <c r="DQ168" i="3"/>
  <c r="FB84" i="3"/>
  <c r="IG50" i="3"/>
  <c r="GB209" i="3"/>
  <c r="KL117" i="3"/>
  <c r="GB95" i="3"/>
  <c r="IR157" i="3"/>
  <c r="HZ180" i="3"/>
  <c r="ED58" i="3"/>
  <c r="JV102" i="3"/>
  <c r="IF68" i="3"/>
  <c r="IA129" i="3"/>
  <c r="HO173" i="3"/>
  <c r="HK138" i="3"/>
  <c r="HI94" i="3"/>
  <c r="JR146" i="3"/>
  <c r="JY183" i="3"/>
  <c r="FW27" i="3"/>
  <c r="CZ131" i="3"/>
  <c r="KP83" i="3"/>
  <c r="HM194" i="3"/>
  <c r="GK184" i="3"/>
  <c r="FK54" i="3"/>
  <c r="KJ64" i="3"/>
  <c r="HH180" i="3"/>
  <c r="DG100" i="3"/>
  <c r="HL248" i="3"/>
  <c r="KT189" i="3"/>
  <c r="EE26" i="3"/>
  <c r="HR140" i="3"/>
  <c r="EA75" i="3"/>
  <c r="HZ96" i="3"/>
  <c r="KV168" i="3"/>
  <c r="DH188" i="3"/>
  <c r="FH50" i="3"/>
  <c r="KC109" i="3"/>
  <c r="GK29" i="3"/>
  <c r="IP122" i="3"/>
  <c r="HZ116" i="3"/>
  <c r="FC66" i="3"/>
  <c r="FD263" i="3"/>
  <c r="FS173" i="3"/>
  <c r="HY256" i="3"/>
  <c r="HH83" i="3"/>
  <c r="KK66" i="3"/>
  <c r="KN207" i="3"/>
  <c r="IA254" i="3"/>
  <c r="FW201" i="3"/>
  <c r="EC169" i="3"/>
  <c r="GM219" i="3"/>
  <c r="KG42" i="3"/>
  <c r="DR64" i="3"/>
  <c r="FR87" i="3"/>
  <c r="KV148" i="3"/>
  <c r="CR211" i="3"/>
  <c r="KP76" i="3"/>
  <c r="IH192" i="3"/>
  <c r="FI118" i="3"/>
  <c r="KE151" i="3"/>
  <c r="FY83" i="3"/>
  <c r="CW145" i="3"/>
  <c r="FF141" i="3"/>
  <c r="HR222" i="3"/>
  <c r="DM83" i="3"/>
  <c r="CX192" i="3"/>
  <c r="DN188" i="3"/>
  <c r="IH202" i="3"/>
  <c r="DD129" i="3"/>
  <c r="KB120" i="3"/>
  <c r="GG31" i="3"/>
  <c r="GK70" i="3"/>
  <c r="DQ149" i="3"/>
  <c r="FT76" i="3"/>
  <c r="CW93" i="3"/>
  <c r="KD76" i="3"/>
  <c r="FW276" i="3"/>
  <c r="GL107" i="3"/>
  <c r="JO95" i="3"/>
  <c r="HS218" i="3"/>
  <c r="DO301" i="3"/>
  <c r="JL179" i="3"/>
  <c r="FB194" i="3"/>
  <c r="KR189" i="3"/>
  <c r="DT224" i="3"/>
  <c r="FB264" i="3"/>
  <c r="DP304" i="3"/>
  <c r="DD165" i="3"/>
  <c r="EC261" i="3"/>
  <c r="KD130" i="3"/>
  <c r="HN35" i="3"/>
  <c r="KN177" i="3"/>
  <c r="DE67" i="3"/>
  <c r="FX222" i="3"/>
  <c r="KR271" i="3"/>
  <c r="GJ26" i="3"/>
  <c r="FY120" i="3"/>
  <c r="GA199" i="3"/>
  <c r="IB233" i="3"/>
  <c r="DF131" i="3"/>
  <c r="JV173" i="3"/>
  <c r="KJ151" i="3"/>
  <c r="HK145" i="3"/>
  <c r="DU50" i="3"/>
  <c r="HG188" i="3"/>
  <c r="KK102" i="3"/>
  <c r="KD230" i="3"/>
  <c r="DC126" i="3"/>
  <c r="IN148" i="3"/>
  <c r="IA252" i="3"/>
  <c r="DI256" i="3"/>
  <c r="HH84" i="3"/>
  <c r="DR151" i="3"/>
  <c r="FE80" i="3"/>
  <c r="GL32" i="3"/>
  <c r="DW49" i="3"/>
  <c r="IC119" i="3"/>
  <c r="KB215" i="3"/>
  <c r="EE219" i="3"/>
  <c r="HX200" i="3"/>
  <c r="HW207" i="3"/>
  <c r="JM42" i="3"/>
  <c r="KI35" i="3"/>
  <c r="FJ173" i="3"/>
  <c r="DK246" i="3"/>
  <c r="HM81" i="3"/>
  <c r="FF190" i="3"/>
  <c r="EH122" i="3"/>
  <c r="JL66" i="3"/>
  <c r="HJ38" i="3"/>
  <c r="IA285" i="3"/>
  <c r="EH127" i="3"/>
  <c r="CW280" i="3"/>
  <c r="ID260" i="3"/>
  <c r="JQ100" i="3"/>
  <c r="IK97" i="3"/>
  <c r="FI213" i="3"/>
  <c r="JP189" i="3"/>
  <c r="JX191" i="3"/>
  <c r="FG54" i="3"/>
  <c r="EE267" i="3"/>
  <c r="IL92" i="3"/>
  <c r="FW140" i="3"/>
  <c r="JM132" i="3"/>
  <c r="FC231" i="3"/>
  <c r="DC155" i="3"/>
  <c r="DV56" i="3"/>
  <c r="GF203" i="3"/>
  <c r="FT177" i="3"/>
  <c r="HZ185" i="3"/>
  <c r="GB226" i="3"/>
  <c r="KS158" i="3"/>
  <c r="KW116" i="3"/>
  <c r="FJ99" i="3"/>
  <c r="HR146" i="3"/>
  <c r="EF202" i="3"/>
  <c r="JN269" i="3"/>
  <c r="EA126" i="3"/>
  <c r="EH68" i="3"/>
  <c r="CZ89" i="3"/>
  <c r="HL156" i="3"/>
  <c r="KE79" i="3"/>
  <c r="DJ330" i="3"/>
  <c r="FZ80" i="3"/>
  <c r="EA258" i="3"/>
  <c r="JR177" i="3"/>
  <c r="JR65" i="3"/>
  <c r="KI195" i="3"/>
  <c r="GF187" i="3"/>
  <c r="EA157" i="3"/>
  <c r="HU250" i="3"/>
  <c r="FV60" i="3"/>
  <c r="KG205" i="3"/>
  <c r="JN198" i="3"/>
  <c r="DA172" i="3"/>
  <c r="DV153" i="3"/>
  <c r="FT187" i="3"/>
  <c r="KE117" i="3"/>
  <c r="GH147" i="3"/>
  <c r="JV88" i="3"/>
  <c r="EA87" i="3"/>
  <c r="DW29" i="3"/>
  <c r="EA283" i="3"/>
  <c r="KK197" i="3"/>
  <c r="GG180" i="3"/>
  <c r="HY244" i="3"/>
  <c r="DC128" i="3"/>
  <c r="HR186" i="3"/>
  <c r="ID253" i="3"/>
  <c r="GL177" i="3"/>
  <c r="JQ215" i="3"/>
  <c r="FT208" i="3"/>
  <c r="IG104" i="3"/>
  <c r="EF266" i="3"/>
  <c r="IH200" i="3"/>
  <c r="GM229" i="3"/>
  <c r="KW77" i="3"/>
  <c r="FY142" i="3"/>
  <c r="JW168" i="3"/>
  <c r="DR98" i="3"/>
  <c r="FX306" i="3"/>
  <c r="CX218" i="3"/>
  <c r="CR156" i="3"/>
  <c r="DP70" i="3"/>
  <c r="FC36" i="3"/>
  <c r="ID153" i="3"/>
  <c r="GI182" i="3"/>
  <c r="KK75" i="3"/>
  <c r="GA119" i="3"/>
  <c r="GB157" i="3"/>
  <c r="KU187" i="3"/>
  <c r="JV176" i="3"/>
  <c r="IC166" i="3"/>
  <c r="JP208" i="3"/>
  <c r="CS208" i="3"/>
  <c r="GH52" i="3"/>
  <c r="HW49" i="3"/>
  <c r="IA141" i="3"/>
  <c r="KP180" i="3"/>
  <c r="HX79" i="3"/>
  <c r="JN30" i="3"/>
  <c r="DP89" i="3"/>
  <c r="HK232" i="3"/>
  <c r="IC59" i="3"/>
  <c r="FJ122" i="3"/>
  <c r="HQ180" i="3"/>
  <c r="JW300" i="3"/>
  <c r="EA160" i="3"/>
  <c r="JU122" i="3"/>
  <c r="JT95" i="3"/>
  <c r="ID79" i="3"/>
  <c r="JO69" i="3"/>
  <c r="CX188" i="3"/>
  <c r="KI114" i="3"/>
  <c r="IR77" i="3"/>
  <c r="IK176" i="3"/>
  <c r="JZ230" i="3"/>
  <c r="DS77" i="3"/>
  <c r="DE283" i="3"/>
  <c r="EC147" i="3"/>
  <c r="JX177" i="3"/>
  <c r="KQ119" i="3"/>
  <c r="GJ120" i="3"/>
  <c r="FF243" i="3"/>
  <c r="DU96" i="3"/>
  <c r="IE70" i="3"/>
  <c r="KR161" i="3"/>
  <c r="FJ95" i="3"/>
  <c r="FR231" i="3"/>
  <c r="KH160" i="3"/>
  <c r="IH212" i="3"/>
  <c r="HJ70" i="3"/>
  <c r="KF64" i="3"/>
  <c r="KS30" i="3"/>
  <c r="FC239" i="3"/>
  <c r="ID119" i="3"/>
  <c r="IG280" i="3"/>
  <c r="FL26" i="3"/>
  <c r="JO188" i="3"/>
  <c r="KB128" i="3"/>
  <c r="IN221" i="3"/>
  <c r="FJ186" i="3"/>
  <c r="CZ103" i="3"/>
  <c r="HX221" i="3"/>
  <c r="JL217" i="3"/>
  <c r="DH250" i="3"/>
  <c r="DQ123" i="3"/>
  <c r="DM25" i="3"/>
  <c r="FU165" i="3"/>
  <c r="HN120" i="3"/>
  <c r="IP78" i="3"/>
  <c r="HW172" i="3"/>
  <c r="KM165" i="3"/>
  <c r="IC49" i="3"/>
  <c r="FV170" i="3"/>
  <c r="DE27" i="3"/>
  <c r="JR233" i="3"/>
  <c r="DO53" i="3"/>
  <c r="FL102" i="3"/>
  <c r="JW134" i="3"/>
  <c r="JT166" i="3"/>
  <c r="DO42" i="3"/>
  <c r="KC181" i="3"/>
  <c r="JL166" i="3"/>
  <c r="KD145" i="3"/>
  <c r="JZ199" i="3"/>
  <c r="EF100" i="3"/>
  <c r="JN237" i="3"/>
  <c r="HL179" i="3"/>
  <c r="DC252" i="3"/>
  <c r="JQ97" i="3"/>
  <c r="HS195" i="3"/>
  <c r="HQ182" i="3"/>
  <c r="FF157" i="3"/>
  <c r="FH243" i="3"/>
  <c r="GF237" i="3"/>
  <c r="JT141" i="3"/>
  <c r="DD31" i="3"/>
  <c r="GL171" i="3"/>
  <c r="KS275" i="3"/>
  <c r="EF261" i="3"/>
  <c r="CW264" i="3"/>
  <c r="DC299" i="3"/>
  <c r="FV184" i="3"/>
  <c r="KI66" i="3"/>
  <c r="HO201" i="3"/>
  <c r="ID251" i="3"/>
  <c r="JS131" i="3"/>
  <c r="KD260" i="3"/>
  <c r="JY176" i="3"/>
  <c r="DE231" i="3"/>
  <c r="HQ99" i="3"/>
  <c r="IG87" i="3"/>
  <c r="DO67" i="3"/>
  <c r="IL195" i="3"/>
  <c r="DI244" i="3"/>
  <c r="FF244" i="3"/>
  <c r="JM222" i="3"/>
  <c r="IR198" i="3"/>
  <c r="FD187" i="3"/>
  <c r="JU274" i="3"/>
  <c r="JR149" i="3"/>
  <c r="FR225" i="3"/>
  <c r="CY181" i="3"/>
  <c r="DE153" i="3"/>
  <c r="JZ211" i="3"/>
  <c r="KH200" i="3"/>
  <c r="GB44" i="3"/>
  <c r="KE180" i="3"/>
  <c r="KK233" i="3"/>
  <c r="DR186" i="3"/>
  <c r="KK121" i="3"/>
  <c r="FW187" i="3"/>
  <c r="FD230" i="3"/>
  <c r="FH201" i="3"/>
  <c r="IG224" i="3"/>
  <c r="IR314" i="3"/>
  <c r="JT99" i="3"/>
  <c r="HX185" i="3"/>
  <c r="KM188" i="3"/>
  <c r="DT41" i="3"/>
  <c r="HK268" i="3"/>
  <c r="IM239" i="3"/>
  <c r="GH153" i="3"/>
  <c r="FS263" i="3"/>
  <c r="FK65" i="3"/>
  <c r="FB108" i="3"/>
  <c r="FU80" i="3"/>
  <c r="FX150" i="3"/>
  <c r="HP278" i="3"/>
  <c r="KF80" i="3"/>
  <c r="FG28" i="3"/>
  <c r="KN285" i="3"/>
  <c r="FD126" i="3"/>
  <c r="IK152" i="3"/>
  <c r="DB113" i="3"/>
  <c r="DQ184" i="3"/>
  <c r="GM110" i="3"/>
  <c r="DX232" i="3"/>
  <c r="DO65" i="3"/>
  <c r="DP139" i="3"/>
  <c r="HY88" i="3"/>
  <c r="FU124" i="3"/>
  <c r="KS313" i="3"/>
  <c r="FP179" i="3"/>
  <c r="FX105" i="3"/>
  <c r="HL81" i="3"/>
  <c r="HW114" i="3"/>
  <c r="DM110" i="3"/>
  <c r="EB42" i="3"/>
  <c r="GI94" i="3"/>
  <c r="DN54" i="3"/>
  <c r="HS290" i="3"/>
  <c r="CX175" i="3"/>
  <c r="KF201" i="3"/>
  <c r="IB206" i="3"/>
  <c r="DK214" i="3"/>
  <c r="JM198" i="3"/>
  <c r="DC190" i="3"/>
  <c r="EE207" i="3"/>
  <c r="GJ45" i="3"/>
  <c r="DH197" i="3"/>
  <c r="FF169" i="3"/>
  <c r="KM203" i="3"/>
  <c r="DC215" i="3"/>
  <c r="EG225" i="3"/>
  <c r="KG285" i="3"/>
  <c r="DE228" i="3"/>
  <c r="KT221" i="3"/>
  <c r="DS263" i="3"/>
  <c r="CW32" i="3"/>
  <c r="GL145" i="3"/>
  <c r="KL157" i="3"/>
  <c r="DP240" i="3"/>
  <c r="CR138" i="3"/>
  <c r="IB172" i="3"/>
  <c r="IN62" i="3"/>
  <c r="EE90" i="3"/>
  <c r="KT197" i="3"/>
  <c r="GC204" i="3"/>
  <c r="FN182" i="3"/>
  <c r="FK268" i="3"/>
  <c r="HN166" i="3"/>
  <c r="JV47" i="3"/>
  <c r="KE230" i="3"/>
  <c r="HI253" i="3"/>
  <c r="KF54" i="3"/>
  <c r="HH94" i="3"/>
  <c r="FZ142" i="3"/>
  <c r="KC296" i="3"/>
  <c r="FU141" i="3"/>
  <c r="KQ133" i="3"/>
  <c r="DT124" i="3"/>
  <c r="KB67" i="3"/>
  <c r="DV134" i="3"/>
  <c r="HJ123" i="3"/>
  <c r="FL224" i="3"/>
  <c r="FC106" i="3"/>
  <c r="KL172" i="3"/>
  <c r="DU97" i="3"/>
  <c r="IP237" i="3"/>
  <c r="IG106" i="3"/>
  <c r="GF191" i="3"/>
  <c r="JV48" i="3"/>
  <c r="HP199" i="3"/>
  <c r="HO49" i="3"/>
  <c r="FB242" i="3"/>
  <c r="DR190" i="3"/>
  <c r="FL236" i="3"/>
  <c r="IL299" i="3"/>
  <c r="JW139" i="3"/>
  <c r="GF168" i="3"/>
  <c r="DC242" i="3"/>
  <c r="DC174" i="3"/>
  <c r="EC268" i="3"/>
  <c r="DH186" i="3"/>
  <c r="HK206" i="3"/>
  <c r="JR199" i="3"/>
  <c r="IQ241" i="3"/>
  <c r="KQ68" i="3"/>
  <c r="HG184" i="3"/>
  <c r="HM212" i="3"/>
  <c r="DT208" i="3"/>
  <c r="KV164" i="3"/>
  <c r="FC283" i="3"/>
  <c r="FD54" i="3"/>
  <c r="DE294" i="3"/>
  <c r="JX222" i="3"/>
  <c r="FI223" i="3"/>
  <c r="JU95" i="3"/>
  <c r="HO169" i="3"/>
  <c r="DD50" i="3"/>
  <c r="IC85" i="3"/>
  <c r="JP127" i="3"/>
  <c r="DQ154" i="3"/>
  <c r="FN192" i="3"/>
  <c r="HJ51" i="3"/>
  <c r="CY209" i="3"/>
  <c r="FM120" i="3"/>
  <c r="KH106" i="3"/>
  <c r="EA303" i="3"/>
  <c r="HR233" i="3"/>
  <c r="FR150" i="3"/>
  <c r="II246" i="3"/>
  <c r="DX184" i="3"/>
  <c r="EC248" i="3"/>
  <c r="FG290" i="3"/>
  <c r="IQ178" i="3"/>
  <c r="JV77" i="3"/>
  <c r="ID109" i="3"/>
  <c r="KV255" i="3"/>
  <c r="IQ105" i="3"/>
  <c r="HK260" i="3"/>
  <c r="KB267" i="3"/>
  <c r="DW190" i="3"/>
  <c r="KP42" i="3"/>
  <c r="JU156" i="3"/>
  <c r="KH28" i="3"/>
  <c r="KG65" i="3"/>
  <c r="IQ196" i="3"/>
  <c r="GA276" i="3"/>
  <c r="HZ198" i="3"/>
  <c r="GH192" i="3"/>
  <c r="IB330" i="3"/>
  <c r="DR198" i="3"/>
  <c r="IQ112" i="3"/>
  <c r="KT220" i="3"/>
  <c r="IP106" i="3"/>
  <c r="FL324" i="3"/>
  <c r="DG111" i="3"/>
  <c r="DV212" i="3"/>
  <c r="DF197" i="3"/>
  <c r="HW292" i="3"/>
  <c r="DE276" i="3"/>
  <c r="HP232" i="3"/>
  <c r="IN91" i="3"/>
  <c r="DN66" i="3"/>
  <c r="IC187" i="3"/>
  <c r="DE179" i="3"/>
  <c r="EH50" i="3"/>
  <c r="JV309" i="3"/>
  <c r="GH178" i="3"/>
  <c r="KK175" i="3"/>
  <c r="HL108" i="3"/>
  <c r="FL92" i="3"/>
  <c r="GG216" i="3"/>
  <c r="FU181" i="3"/>
  <c r="IQ266" i="3"/>
  <c r="FD220" i="3"/>
  <c r="KS39" i="3"/>
  <c r="FH84" i="3"/>
  <c r="KN200" i="3"/>
  <c r="DE255" i="3"/>
  <c r="KG124" i="3"/>
  <c r="IB95" i="3"/>
  <c r="FB204" i="3"/>
  <c r="IF38" i="3"/>
  <c r="HH26" i="3"/>
  <c r="DP107" i="3"/>
  <c r="KJ195" i="3"/>
  <c r="JX300" i="3"/>
  <c r="FJ92" i="3"/>
  <c r="FF132" i="3"/>
  <c r="JW317" i="3"/>
  <c r="DN162" i="3"/>
  <c r="JU189" i="3"/>
  <c r="FV58" i="3"/>
  <c r="IQ228" i="3"/>
  <c r="FL64" i="3"/>
  <c r="KU235" i="3"/>
  <c r="EA175" i="3"/>
  <c r="IB147" i="3"/>
  <c r="GM86" i="3"/>
  <c r="KS127" i="3"/>
  <c r="DY321" i="3"/>
  <c r="KL141" i="3"/>
  <c r="FU228" i="3"/>
  <c r="GB88" i="3"/>
  <c r="DD107" i="3"/>
  <c r="FV164" i="3"/>
  <c r="DF96" i="3"/>
  <c r="HY33" i="3"/>
  <c r="IA193" i="3"/>
  <c r="HI197" i="3"/>
  <c r="HS215" i="3"/>
  <c r="IN119" i="3"/>
  <c r="DG43" i="3"/>
  <c r="IR218" i="3"/>
  <c r="DD223" i="3"/>
  <c r="GH230" i="3"/>
  <c r="HG291" i="3"/>
  <c r="HY34" i="3"/>
  <c r="FP186" i="3"/>
  <c r="CX225" i="3"/>
  <c r="JU174" i="3"/>
  <c r="FV110" i="3"/>
  <c r="FN265" i="3"/>
  <c r="KR85" i="3"/>
  <c r="II179" i="3"/>
  <c r="JO59" i="3"/>
  <c r="ID126" i="3"/>
  <c r="HR202" i="3"/>
  <c r="JM181" i="3"/>
  <c r="JQ47" i="3"/>
  <c r="JU78" i="3"/>
  <c r="FB30" i="3"/>
  <c r="KL217" i="3"/>
  <c r="GF64" i="3"/>
  <c r="DX160" i="3"/>
  <c r="DA205" i="3"/>
  <c r="JQ299" i="3"/>
  <c r="HN222" i="3"/>
  <c r="IA86" i="3"/>
  <c r="CZ209" i="3"/>
  <c r="HZ87" i="3"/>
  <c r="KE175" i="3"/>
  <c r="GF232" i="3"/>
  <c r="KT179" i="3"/>
  <c r="FY170" i="3"/>
  <c r="DJ320" i="3"/>
  <c r="GA51" i="3"/>
  <c r="FV177" i="3"/>
  <c r="IF89" i="3"/>
  <c r="KC125" i="3"/>
  <c r="KW162" i="3"/>
  <c r="GL192" i="3"/>
  <c r="KH174" i="3"/>
  <c r="IF134" i="3"/>
  <c r="FK267" i="3"/>
  <c r="GG210" i="3"/>
  <c r="KK104" i="3"/>
  <c r="FE77" i="3"/>
  <c r="DE240" i="3"/>
  <c r="FF195" i="3"/>
  <c r="DV123" i="3"/>
  <c r="FP274" i="3"/>
  <c r="JQ160" i="3"/>
  <c r="FX140" i="3"/>
  <c r="GG163" i="3"/>
  <c r="DX134" i="3"/>
  <c r="KI180" i="3"/>
  <c r="IF45" i="3"/>
  <c r="DQ25" i="3"/>
  <c r="DA62" i="3"/>
  <c r="KH176" i="3"/>
  <c r="FX214" i="3"/>
  <c r="HL201" i="3"/>
  <c r="JW189" i="3"/>
  <c r="IP29" i="3"/>
  <c r="HG234" i="3"/>
  <c r="KR180" i="3"/>
  <c r="EA114" i="3"/>
  <c r="DD166" i="3"/>
  <c r="KF240" i="3"/>
  <c r="HP243" i="3"/>
  <c r="FR232" i="3"/>
  <c r="CW170" i="3"/>
  <c r="FG94" i="3"/>
  <c r="DQ212" i="3"/>
  <c r="HK131" i="3"/>
  <c r="ED91" i="3"/>
  <c r="FZ286" i="3"/>
  <c r="IE40" i="3"/>
  <c r="IQ260" i="3"/>
  <c r="IG172" i="3"/>
  <c r="ID276" i="3"/>
  <c r="KT207" i="3"/>
  <c r="KB254" i="3"/>
  <c r="GL246" i="3"/>
  <c r="IP27" i="3"/>
  <c r="GD201" i="3"/>
  <c r="IH171" i="3"/>
  <c r="FI124" i="3"/>
  <c r="IF233" i="3"/>
  <c r="IB168" i="3"/>
  <c r="EF226" i="3"/>
  <c r="HW92" i="3"/>
  <c r="HP177" i="3"/>
  <c r="KL206" i="3"/>
  <c r="KL55" i="3"/>
  <c r="DN207" i="3"/>
  <c r="HK117" i="3"/>
  <c r="HP241" i="3"/>
  <c r="EG192" i="3"/>
  <c r="KC101" i="3"/>
  <c r="DJ220" i="3"/>
  <c r="HN287" i="3"/>
  <c r="GA67" i="3"/>
  <c r="GH163" i="3"/>
  <c r="IM123" i="3"/>
  <c r="IP260" i="3"/>
  <c r="HQ30" i="3"/>
  <c r="FT94" i="3"/>
  <c r="HY176" i="3"/>
  <c r="KH294" i="3"/>
  <c r="KJ172" i="3"/>
  <c r="FR266" i="3"/>
  <c r="KD275" i="3"/>
  <c r="JP46" i="3"/>
  <c r="KC184" i="3"/>
  <c r="KD176" i="3"/>
  <c r="GM111" i="3"/>
  <c r="KV199" i="3"/>
  <c r="HZ95" i="3"/>
  <c r="DP199" i="3"/>
  <c r="IG76" i="3"/>
  <c r="FC170" i="3"/>
  <c r="IG88" i="3"/>
  <c r="HO184" i="3"/>
  <c r="KG41" i="3"/>
  <c r="KL191" i="3"/>
  <c r="HX202" i="3"/>
  <c r="GB186" i="3"/>
  <c r="DN204" i="3"/>
  <c r="FH145" i="3"/>
  <c r="HO87" i="3"/>
  <c r="FS215" i="3"/>
  <c r="CR161" i="3"/>
  <c r="DW246" i="3"/>
  <c r="FJ205" i="3"/>
  <c r="HT206" i="3"/>
  <c r="FT66" i="3"/>
  <c r="DS156" i="3"/>
  <c r="DK243" i="3"/>
  <c r="IR298" i="3"/>
  <c r="HZ249" i="3"/>
  <c r="JR111" i="3"/>
  <c r="EA186" i="3"/>
  <c r="FI206" i="3"/>
  <c r="JX225" i="3"/>
  <c r="DO165" i="3"/>
  <c r="FO189" i="3"/>
  <c r="IG114" i="3"/>
  <c r="GK153" i="3"/>
  <c r="KD170" i="3"/>
  <c r="HY202" i="3"/>
  <c r="EB222" i="3"/>
  <c r="IA246" i="3"/>
  <c r="FO202" i="3"/>
  <c r="DR76" i="3"/>
  <c r="FM150" i="3"/>
  <c r="EA311" i="3"/>
  <c r="HI183" i="3"/>
  <c r="HH212" i="3"/>
  <c r="FS211" i="3"/>
  <c r="IH240" i="3"/>
  <c r="HP227" i="3"/>
  <c r="JX205" i="3"/>
  <c r="DO134" i="3"/>
  <c r="FH138" i="3"/>
  <c r="FT152" i="3"/>
  <c r="IG107" i="3"/>
  <c r="GG48" i="3"/>
  <c r="IF191" i="3"/>
  <c r="IM29" i="3"/>
  <c r="DN126" i="3"/>
  <c r="GH187" i="3"/>
  <c r="HH192" i="3"/>
  <c r="HP176" i="3"/>
  <c r="EF326" i="3"/>
  <c r="IK216" i="3"/>
  <c r="HP307" i="3"/>
  <c r="CX226" i="3"/>
  <c r="JS190" i="3"/>
  <c r="KI36" i="3"/>
  <c r="GH203" i="3"/>
  <c r="CW78" i="3"/>
  <c r="KU75" i="3"/>
  <c r="IM157" i="3"/>
  <c r="FF94" i="3"/>
  <c r="FS98" i="3"/>
  <c r="GM89" i="3"/>
  <c r="KC197" i="3"/>
  <c r="JL26" i="3"/>
  <c r="FZ306" i="3"/>
  <c r="KC130" i="3"/>
  <c r="KN191" i="3"/>
  <c r="JR163" i="3"/>
  <c r="JY203" i="3"/>
  <c r="CZ183" i="3"/>
  <c r="DM33" i="3"/>
  <c r="IQ50" i="3"/>
  <c r="IE148" i="3"/>
  <c r="DH117" i="3"/>
  <c r="FX49" i="3"/>
  <c r="DN242" i="3"/>
  <c r="GB174" i="3"/>
  <c r="JM135" i="3"/>
  <c r="HP133" i="3"/>
  <c r="FY217" i="3"/>
  <c r="IF273" i="3"/>
  <c r="FH214" i="3"/>
  <c r="JP167" i="3"/>
  <c r="ID184" i="3"/>
  <c r="KL178" i="3"/>
  <c r="IC39" i="3"/>
  <c r="KU197" i="3"/>
  <c r="KF94" i="3"/>
  <c r="DV231" i="3"/>
  <c r="GB104" i="3"/>
  <c r="DS182" i="3"/>
  <c r="DO27" i="3"/>
  <c r="DC268" i="3"/>
  <c r="EG143" i="3"/>
  <c r="JO87" i="3"/>
  <c r="KL197" i="3"/>
  <c r="FG304" i="3"/>
  <c r="HI79" i="3"/>
  <c r="FE128" i="3"/>
  <c r="JT208" i="3"/>
  <c r="DU267" i="3"/>
  <c r="EH195" i="3"/>
  <c r="JL211" i="3"/>
  <c r="GI29" i="3"/>
  <c r="CS214" i="3"/>
  <c r="CW59" i="3"/>
  <c r="IP147" i="3"/>
  <c r="GF132" i="3"/>
  <c r="DU116" i="3"/>
  <c r="DM221" i="3"/>
  <c r="FM124" i="3"/>
  <c r="IE93" i="3"/>
  <c r="JQ162" i="3"/>
  <c r="KV155" i="3"/>
  <c r="FP213" i="3"/>
  <c r="GI205" i="3"/>
  <c r="KC323" i="3"/>
  <c r="JU25" i="3"/>
  <c r="DY212" i="3"/>
  <c r="GA29" i="3"/>
  <c r="GD286" i="3"/>
  <c r="FH170" i="3"/>
  <c r="KT27" i="3"/>
  <c r="FU142" i="3"/>
  <c r="JQ65" i="3"/>
  <c r="JT84" i="3"/>
  <c r="IQ91" i="3"/>
  <c r="HJ61" i="3"/>
  <c r="EA69" i="3"/>
  <c r="HY157" i="3"/>
  <c r="IO36" i="3"/>
  <c r="JV157" i="3"/>
  <c r="II284" i="3"/>
  <c r="GJ213" i="3"/>
  <c r="FY118" i="3"/>
  <c r="DU178" i="3"/>
  <c r="HS217" i="3"/>
  <c r="GG184" i="3"/>
  <c r="IN36" i="3"/>
  <c r="DV55" i="3"/>
  <c r="GM77" i="3"/>
  <c r="CZ79" i="3"/>
  <c r="FY50" i="3"/>
  <c r="HM120" i="3"/>
  <c r="HH68" i="3"/>
  <c r="HH205" i="3"/>
  <c r="FY212" i="3"/>
  <c r="DF105" i="3"/>
  <c r="HN87" i="3"/>
  <c r="KV226" i="3"/>
  <c r="DP208" i="3"/>
  <c r="DR185" i="3"/>
  <c r="KV60" i="3"/>
  <c r="HM92" i="3"/>
  <c r="HP96" i="3"/>
  <c r="KJ220" i="3"/>
  <c r="JS84" i="3"/>
  <c r="CY80" i="3"/>
  <c r="FX26" i="3"/>
  <c r="KU144" i="3"/>
  <c r="JT243" i="3"/>
  <c r="DE218" i="3"/>
  <c r="EA167" i="3"/>
  <c r="FM317" i="3"/>
  <c r="JZ275" i="3"/>
  <c r="CS303" i="3"/>
  <c r="DA188" i="3"/>
  <c r="FU155" i="3"/>
  <c r="KB208" i="3"/>
  <c r="DN41" i="3"/>
  <c r="DR192" i="3"/>
  <c r="DS90" i="3"/>
  <c r="DC187" i="3"/>
  <c r="GK115" i="3"/>
  <c r="HT252" i="3"/>
  <c r="HN46" i="3"/>
  <c r="CW135" i="3"/>
  <c r="JN238" i="3"/>
  <c r="FU149" i="3"/>
  <c r="KI271" i="3"/>
  <c r="JL249" i="3"/>
  <c r="FW91" i="3"/>
  <c r="DT302" i="3"/>
  <c r="KD41" i="3"/>
  <c r="DA53" i="3"/>
  <c r="FR249" i="3"/>
  <c r="DP118" i="3"/>
  <c r="DI255" i="3"/>
  <c r="KF31" i="3"/>
  <c r="CW233" i="3"/>
  <c r="GA166" i="3"/>
  <c r="FR164" i="3"/>
  <c r="EE202" i="3"/>
  <c r="HR163" i="3"/>
  <c r="IM199" i="3"/>
  <c r="FH87" i="3"/>
  <c r="DV159" i="3"/>
  <c r="EC128" i="3"/>
  <c r="HI218" i="3"/>
  <c r="FY135" i="3"/>
  <c r="FD104" i="3"/>
  <c r="ID208" i="3"/>
  <c r="FJ224" i="3"/>
  <c r="JO214" i="3"/>
  <c r="CY75" i="3"/>
  <c r="IL102" i="3"/>
  <c r="HW102" i="3"/>
  <c r="KK183" i="3"/>
  <c r="JW202" i="3"/>
  <c r="FM223" i="3"/>
  <c r="GD294" i="3"/>
  <c r="JM172" i="3"/>
  <c r="FJ121" i="3"/>
  <c r="FI94" i="3"/>
  <c r="IM218" i="3"/>
  <c r="JV249" i="3"/>
  <c r="IR93" i="3"/>
  <c r="GL187" i="3"/>
  <c r="GH87" i="3"/>
  <c r="KJ171" i="3"/>
  <c r="JM204" i="3"/>
  <c r="FT145" i="3"/>
  <c r="HW203" i="3"/>
  <c r="IL177" i="3"/>
  <c r="JP197" i="3"/>
  <c r="DG149" i="3"/>
  <c r="DA257" i="3"/>
  <c r="IL65" i="3"/>
  <c r="IR214" i="3"/>
  <c r="GB168" i="3"/>
  <c r="KR219" i="3"/>
  <c r="IM168" i="3"/>
  <c r="IC191" i="3"/>
  <c r="JL28" i="3"/>
  <c r="DU62" i="3"/>
  <c r="KE188" i="3"/>
  <c r="DF154" i="3"/>
  <c r="II310" i="3"/>
  <c r="DK199" i="3"/>
  <c r="EG175" i="3"/>
  <c r="IG103" i="3"/>
  <c r="FF46" i="3"/>
  <c r="DX195" i="3"/>
  <c r="HI239" i="3"/>
  <c r="FL248" i="3"/>
  <c r="DE90" i="3"/>
  <c r="KG255" i="3"/>
  <c r="FS77" i="3"/>
  <c r="HH236" i="3"/>
  <c r="DF222" i="3"/>
  <c r="FV231" i="3"/>
  <c r="HK78" i="3"/>
  <c r="FE116" i="3"/>
  <c r="EH144" i="3"/>
  <c r="II231" i="3"/>
  <c r="KH268" i="3"/>
  <c r="HR135" i="3"/>
  <c r="DA196" i="3"/>
  <c r="CW232" i="3"/>
  <c r="CX207" i="3"/>
  <c r="DF104" i="3"/>
  <c r="GI290" i="3"/>
  <c r="DN108" i="3"/>
  <c r="FT87" i="3"/>
  <c r="HI124" i="3"/>
  <c r="DJ318" i="3"/>
  <c r="IO233" i="3"/>
  <c r="DC77" i="3"/>
  <c r="EA98" i="3"/>
  <c r="FH220" i="3"/>
  <c r="FS92" i="3"/>
  <c r="JO163" i="3"/>
  <c r="FH224" i="3"/>
  <c r="KT82" i="3"/>
  <c r="CX166" i="3"/>
  <c r="IF243" i="3"/>
  <c r="DI211" i="3"/>
  <c r="FR211" i="3"/>
  <c r="DQ70" i="3"/>
  <c r="HG219" i="3"/>
  <c r="DN292" i="3"/>
  <c r="FU154" i="3"/>
  <c r="IG120" i="3"/>
  <c r="EE158" i="3"/>
  <c r="FC190" i="3"/>
  <c r="GK218" i="3"/>
  <c r="CY55" i="3"/>
  <c r="DN253" i="3"/>
  <c r="KL125" i="3"/>
  <c r="JO233" i="3"/>
  <c r="FE258" i="3"/>
  <c r="DM267" i="3"/>
  <c r="JQ140" i="3"/>
  <c r="HW95" i="3"/>
  <c r="FZ177" i="3"/>
  <c r="FR219" i="3"/>
  <c r="HM189" i="3"/>
  <c r="FP201" i="3"/>
  <c r="FT137" i="3"/>
  <c r="KP149" i="3"/>
  <c r="DR191" i="3"/>
  <c r="JT242" i="3"/>
  <c r="KF91" i="3"/>
  <c r="HP31" i="3"/>
  <c r="KI38" i="3"/>
  <c r="FK297" i="3"/>
  <c r="IG246" i="3"/>
  <c r="CY205" i="3"/>
  <c r="GA200" i="3"/>
  <c r="HX94" i="3"/>
  <c r="EA134" i="3"/>
  <c r="IF165" i="3"/>
  <c r="CY203" i="3"/>
  <c r="EF159" i="3"/>
  <c r="FJ26" i="3"/>
  <c r="DF178" i="3"/>
  <c r="DB178" i="3"/>
  <c r="JS173" i="3"/>
  <c r="KV70" i="3"/>
  <c r="DG272" i="3"/>
  <c r="KJ30" i="3"/>
  <c r="HK178" i="3"/>
  <c r="FY103" i="3"/>
  <c r="GI156" i="3"/>
  <c r="DH141" i="3"/>
  <c r="JO220" i="3"/>
  <c r="DC214" i="3"/>
  <c r="KW241" i="3"/>
  <c r="KK93" i="3"/>
  <c r="IG267" i="3"/>
  <c r="FG230" i="3"/>
  <c r="FH327" i="3"/>
  <c r="ID151" i="3"/>
  <c r="KQ261" i="3"/>
  <c r="GL136" i="3"/>
  <c r="FY184" i="3"/>
  <c r="JZ172" i="3"/>
  <c r="JS181" i="3"/>
  <c r="FX216" i="3"/>
  <c r="KH178" i="3"/>
  <c r="KW282" i="3"/>
  <c r="KC132" i="3"/>
  <c r="HL54" i="3"/>
  <c r="KD151" i="3"/>
  <c r="FS180" i="3"/>
  <c r="FJ164" i="3"/>
  <c r="DB77" i="3"/>
  <c r="DW51" i="3"/>
  <c r="FT68" i="3"/>
  <c r="FO176" i="3"/>
  <c r="KW203" i="3"/>
  <c r="GA33" i="3"/>
  <c r="ED292" i="3"/>
  <c r="HI202" i="3"/>
  <c r="FR196" i="3"/>
  <c r="FV82" i="3"/>
  <c r="KH121" i="3"/>
  <c r="JM248" i="3"/>
  <c r="HG129" i="3"/>
  <c r="ID186" i="3"/>
  <c r="JU92" i="3"/>
  <c r="CZ35" i="3"/>
  <c r="IA215" i="3"/>
  <c r="FR217" i="3"/>
  <c r="DM131" i="3"/>
  <c r="DS46" i="3"/>
  <c r="DO171" i="3"/>
  <c r="JW169" i="3"/>
  <c r="HP75" i="3"/>
  <c r="IQ194" i="3"/>
  <c r="CS196" i="3"/>
  <c r="GK40" i="3"/>
  <c r="KJ184" i="3"/>
  <c r="FN257" i="3"/>
  <c r="IP177" i="3"/>
  <c r="DD226" i="3"/>
  <c r="DS198" i="3"/>
  <c r="FW139" i="3"/>
  <c r="KU91" i="3"/>
  <c r="EC179" i="3"/>
  <c r="FH250" i="3"/>
  <c r="KQ205" i="3"/>
  <c r="GI260" i="3"/>
  <c r="GK53" i="3"/>
  <c r="FG137" i="3"/>
  <c r="KQ220" i="3"/>
  <c r="FY163" i="3"/>
  <c r="DJ175" i="3"/>
  <c r="FR28" i="3"/>
  <c r="DX149" i="3"/>
  <c r="DT157" i="3"/>
  <c r="FT63" i="3"/>
  <c r="KR166" i="3"/>
  <c r="KG34" i="3"/>
  <c r="EF150" i="3"/>
  <c r="KU148" i="3"/>
  <c r="IG143" i="3"/>
  <c r="DD119" i="3"/>
  <c r="IE68" i="3"/>
  <c r="EG122" i="3"/>
  <c r="KK68" i="3"/>
  <c r="DP52" i="3"/>
  <c r="DY310" i="3"/>
  <c r="HI289" i="3"/>
  <c r="IG244" i="3"/>
  <c r="DE169" i="3"/>
  <c r="DQ167" i="3"/>
  <c r="JN191" i="3"/>
  <c r="FO193" i="3"/>
  <c r="GH175" i="3"/>
  <c r="GA178" i="3"/>
  <c r="DM302" i="3"/>
  <c r="DS171" i="3"/>
  <c r="IN196" i="3"/>
  <c r="CW209" i="3"/>
  <c r="CW192" i="3"/>
  <c r="DT192" i="3"/>
  <c r="IG261" i="3"/>
  <c r="GA257" i="3"/>
  <c r="EF75" i="3"/>
  <c r="GB184" i="3"/>
  <c r="FR138" i="3"/>
  <c r="EC245" i="3"/>
  <c r="KH177" i="3"/>
  <c r="HM86" i="3"/>
  <c r="IR158" i="3"/>
  <c r="JM298" i="3"/>
  <c r="JZ194" i="3"/>
  <c r="DR250" i="3"/>
  <c r="DM199" i="3"/>
  <c r="HP128" i="3"/>
  <c r="IB249" i="3"/>
  <c r="DD195" i="3"/>
  <c r="JS233" i="3"/>
  <c r="JP117" i="3"/>
  <c r="FR191" i="3"/>
  <c r="KP117" i="3"/>
  <c r="JM106" i="3"/>
  <c r="KM181" i="3"/>
  <c r="GM175" i="3"/>
  <c r="JT155" i="3"/>
  <c r="KR208" i="3"/>
  <c r="FU196" i="3"/>
  <c r="GB134" i="3"/>
  <c r="JU202" i="3"/>
  <c r="FE213" i="3"/>
  <c r="JO126" i="3"/>
  <c r="FY122" i="3"/>
  <c r="FP184" i="3"/>
  <c r="DS196" i="3"/>
  <c r="FH233" i="3"/>
  <c r="JO113" i="3"/>
  <c r="GK179" i="3"/>
  <c r="DQ78" i="3"/>
  <c r="CZ179" i="3"/>
  <c r="DO271" i="3"/>
  <c r="DN173" i="3"/>
  <c r="EA103" i="3"/>
  <c r="EF205" i="3"/>
  <c r="IE84" i="3"/>
  <c r="FN188" i="3"/>
  <c r="KR137" i="3"/>
  <c r="HJ283" i="3"/>
  <c r="HT234" i="3"/>
  <c r="GH57" i="3"/>
  <c r="FK163" i="3"/>
  <c r="KC33" i="3"/>
  <c r="GB201" i="3"/>
  <c r="KB48" i="3"/>
  <c r="JW204" i="3"/>
  <c r="DC238" i="3"/>
  <c r="HY205" i="3"/>
  <c r="KK190" i="3"/>
  <c r="FR169" i="3"/>
  <c r="DE248" i="3"/>
  <c r="IM206" i="3"/>
  <c r="CR181" i="3"/>
  <c r="DU150" i="3"/>
  <c r="HZ177" i="3"/>
  <c r="EA97" i="3"/>
  <c r="IN248" i="3"/>
  <c r="EC150" i="3"/>
  <c r="JL233" i="3"/>
  <c r="FY246" i="3"/>
  <c r="FG162" i="3"/>
  <c r="ED46" i="3"/>
  <c r="HN211" i="3"/>
  <c r="KT206" i="3"/>
  <c r="FG248" i="3"/>
  <c r="FT227" i="3"/>
  <c r="DA201" i="3"/>
  <c r="FZ139" i="3"/>
  <c r="KE193" i="3"/>
  <c r="FL87" i="3"/>
  <c r="EB63" i="3"/>
  <c r="HI208" i="3"/>
  <c r="KL251" i="3"/>
  <c r="IB54" i="3"/>
  <c r="EG162" i="3"/>
  <c r="DG222" i="3"/>
  <c r="CZ68" i="3"/>
  <c r="HM266" i="3"/>
  <c r="FK158" i="3"/>
  <c r="GH299" i="3"/>
  <c r="EH185" i="3"/>
  <c r="HO36" i="3"/>
  <c r="FJ91" i="3"/>
  <c r="IC180" i="3"/>
  <c r="DU30" i="3"/>
  <c r="DV117" i="3"/>
  <c r="KQ154" i="3"/>
  <c r="HI127" i="3"/>
  <c r="KG139" i="3"/>
  <c r="IK117" i="3"/>
  <c r="DD72" i="3"/>
  <c r="CR223" i="3"/>
  <c r="EG297" i="3"/>
  <c r="DS216" i="3"/>
  <c r="FX248" i="3"/>
  <c r="DG197" i="3"/>
  <c r="DX270" i="3"/>
  <c r="HK235" i="3"/>
  <c r="CW201" i="3"/>
  <c r="DD98" i="3"/>
  <c r="IQ245" i="3"/>
  <c r="GM182" i="3"/>
  <c r="FL306" i="3"/>
  <c r="JM140" i="3"/>
  <c r="IR167" i="3"/>
  <c r="FG138" i="3"/>
  <c r="JR107" i="3"/>
  <c r="KP196" i="3"/>
  <c r="DH152" i="3"/>
  <c r="HR171" i="3"/>
  <c r="DH166" i="3"/>
  <c r="KL119" i="3"/>
  <c r="KL102" i="3"/>
  <c r="JV79" i="3"/>
  <c r="KL40" i="3"/>
  <c r="CZ129" i="3"/>
  <c r="KW235" i="3"/>
  <c r="DW294" i="3"/>
  <c r="FU118" i="3"/>
  <c r="FZ42" i="3"/>
  <c r="JV182" i="3"/>
  <c r="JR94" i="3"/>
  <c r="DW254" i="3"/>
  <c r="DP310" i="3"/>
  <c r="FK248" i="3"/>
  <c r="EE87" i="3"/>
  <c r="HG149" i="3"/>
  <c r="HY214" i="3"/>
  <c r="HT189" i="3"/>
  <c r="IR244" i="3"/>
  <c r="FR97" i="3"/>
  <c r="JV170" i="3"/>
  <c r="CX205" i="3"/>
  <c r="CW239" i="3"/>
  <c r="JR165" i="3"/>
  <c r="DR103" i="3"/>
  <c r="KJ319" i="3"/>
  <c r="KH265" i="3"/>
  <c r="DQ107" i="3"/>
  <c r="HJ47" i="3"/>
  <c r="IM175" i="3"/>
  <c r="IO158" i="3"/>
  <c r="IP201" i="3"/>
  <c r="HT184" i="3"/>
  <c r="FL226" i="3"/>
  <c r="EC82" i="3"/>
  <c r="IF91" i="3"/>
  <c r="FP214" i="3"/>
  <c r="FS38" i="3"/>
  <c r="GA168" i="3"/>
  <c r="DS70" i="3"/>
  <c r="EB144" i="3"/>
  <c r="JN195" i="3"/>
  <c r="HG35" i="3"/>
  <c r="DV62" i="3"/>
  <c r="FV229" i="3"/>
  <c r="DX239" i="3"/>
  <c r="FF65" i="3"/>
  <c r="CW196" i="3"/>
  <c r="DK197" i="3"/>
  <c r="HW84" i="3"/>
  <c r="DD139" i="3"/>
  <c r="EA57" i="3"/>
  <c r="IM174" i="3"/>
  <c r="JN289" i="3"/>
  <c r="KQ92" i="3"/>
  <c r="FK80" i="3"/>
  <c r="JM118" i="3"/>
  <c r="FR100" i="3"/>
  <c r="JZ205" i="3"/>
  <c r="EE198" i="3"/>
  <c r="GL106" i="3"/>
  <c r="EF55" i="3"/>
  <c r="GD276" i="3"/>
  <c r="FY137" i="3"/>
  <c r="DT176" i="3"/>
  <c r="HY162" i="3"/>
  <c r="GG65" i="3"/>
  <c r="GH115" i="3"/>
  <c r="KI80" i="3"/>
  <c r="HI191" i="3"/>
  <c r="DO216" i="3"/>
  <c r="FF262" i="3"/>
  <c r="IR85" i="3"/>
  <c r="EB101" i="3"/>
  <c r="EG115" i="3"/>
  <c r="KM220" i="3"/>
  <c r="GM88" i="3"/>
  <c r="KI110" i="3"/>
  <c r="FD246" i="3"/>
  <c r="IQ177" i="3"/>
  <c r="DN170" i="3"/>
  <c r="FJ177" i="3"/>
  <c r="JP185" i="3"/>
  <c r="DU143" i="3"/>
  <c r="KP158" i="3"/>
  <c r="HZ32" i="3"/>
  <c r="HQ314" i="3"/>
  <c r="JT220" i="3"/>
  <c r="IB208" i="3"/>
  <c r="KW159" i="3"/>
  <c r="EH98" i="3"/>
  <c r="IB150" i="3"/>
  <c r="GC213" i="3"/>
  <c r="KE247" i="3"/>
  <c r="EE42" i="3"/>
  <c r="IK158" i="3"/>
  <c r="EF206" i="3"/>
  <c r="JY181" i="3"/>
  <c r="EG278" i="3"/>
  <c r="JN143" i="3"/>
  <c r="HM260" i="3"/>
  <c r="CZ254" i="3"/>
  <c r="GA219" i="3"/>
  <c r="FI58" i="3"/>
  <c r="HJ107" i="3"/>
  <c r="FV143" i="3"/>
  <c r="EB233" i="3"/>
  <c r="FL164" i="3"/>
  <c r="GI179" i="3"/>
  <c r="KF206" i="3"/>
  <c r="JO196" i="3"/>
  <c r="IR224" i="3"/>
  <c r="HJ161" i="3"/>
  <c r="IN44" i="3"/>
  <c r="EH203" i="3"/>
  <c r="FU81" i="3"/>
  <c r="HY230" i="3"/>
  <c r="FZ183" i="3"/>
  <c r="KS109" i="3"/>
  <c r="DG203" i="3"/>
  <c r="DT111" i="3"/>
  <c r="DU181" i="3"/>
  <c r="JQ165" i="3"/>
  <c r="ED158" i="3"/>
  <c r="HK114" i="3"/>
  <c r="DC180" i="3"/>
  <c r="JT122" i="3"/>
  <c r="JW179" i="3"/>
  <c r="DB285" i="3"/>
  <c r="DM233" i="3"/>
  <c r="HH229" i="3"/>
  <c r="DF27" i="3"/>
  <c r="IP114" i="3"/>
  <c r="HL66" i="3"/>
  <c r="DD192" i="3"/>
  <c r="IK71" i="3"/>
  <c r="DR53" i="3"/>
  <c r="EA218" i="3"/>
  <c r="FV179" i="3"/>
  <c r="HR237" i="3"/>
  <c r="HQ123" i="3"/>
  <c r="JV95" i="3"/>
  <c r="GG149" i="3"/>
  <c r="DT31" i="3"/>
  <c r="EC102" i="3"/>
  <c r="GD207" i="3"/>
  <c r="GH228" i="3"/>
  <c r="KQ131" i="3"/>
  <c r="KI47" i="3"/>
  <c r="HP191" i="3"/>
  <c r="ID209" i="3"/>
  <c r="DV49" i="3"/>
  <c r="IR111" i="3"/>
  <c r="DO268" i="3"/>
  <c r="DI265" i="3"/>
  <c r="FK323" i="3"/>
  <c r="CY177" i="3"/>
  <c r="IB102" i="3"/>
  <c r="CS285" i="3"/>
  <c r="KP199" i="3"/>
  <c r="ED246" i="3"/>
  <c r="IG195" i="3"/>
  <c r="GL193" i="3"/>
  <c r="DV183" i="3"/>
  <c r="KH189" i="3"/>
  <c r="KQ102" i="3"/>
  <c r="HW94" i="3"/>
  <c r="DT100" i="3"/>
  <c r="FZ154" i="3"/>
  <c r="JW166" i="3"/>
  <c r="CY87" i="3"/>
  <c r="HY118" i="3"/>
  <c r="DM234" i="3"/>
  <c r="JV163" i="3"/>
  <c r="CW180" i="3"/>
  <c r="FH44" i="3"/>
  <c r="FX250" i="3"/>
  <c r="FG98" i="3"/>
  <c r="FB186" i="3"/>
  <c r="KF171" i="3"/>
  <c r="GB46" i="3"/>
  <c r="EG89" i="3"/>
  <c r="DW100" i="3"/>
  <c r="ED186" i="3"/>
  <c r="CZ84" i="3"/>
  <c r="JO200" i="3"/>
  <c r="KL88" i="3"/>
  <c r="DC234" i="3"/>
  <c r="DM100" i="3"/>
  <c r="IP220" i="3"/>
  <c r="HZ47" i="3"/>
  <c r="FF111" i="3"/>
  <c r="IQ97" i="3"/>
  <c r="KP101" i="3"/>
  <c r="KC214" i="3"/>
  <c r="GA171" i="3"/>
  <c r="EE180" i="3"/>
  <c r="EH200" i="3"/>
  <c r="GF158" i="3"/>
  <c r="FX159" i="3"/>
  <c r="CY194" i="3"/>
  <c r="HQ143" i="3"/>
  <c r="IF140" i="3"/>
  <c r="ID133" i="3"/>
  <c r="DK195" i="3"/>
  <c r="DT90" i="3"/>
  <c r="DS100" i="3"/>
  <c r="KQ275" i="3"/>
  <c r="HT247" i="3"/>
  <c r="JM173" i="3"/>
  <c r="HW136" i="3"/>
  <c r="HP147" i="3"/>
  <c r="FS252" i="3"/>
  <c r="DW187" i="3"/>
  <c r="GJ232" i="3"/>
  <c r="GF63" i="3"/>
  <c r="IO199" i="3"/>
  <c r="KU234" i="3"/>
  <c r="FF140" i="3"/>
  <c r="IK238" i="3"/>
  <c r="DV261" i="3"/>
  <c r="HW276" i="3"/>
  <c r="HX212" i="3"/>
  <c r="DJ270" i="3"/>
  <c r="EC119" i="3"/>
  <c r="IL305" i="3"/>
  <c r="DC321" i="3"/>
  <c r="KQ118" i="3"/>
  <c r="FM209" i="3"/>
  <c r="HI178" i="3"/>
  <c r="EG131" i="3"/>
  <c r="EA58" i="3"/>
  <c r="IO183" i="3"/>
  <c r="FZ193" i="3"/>
  <c r="IF240" i="3"/>
  <c r="FY101" i="3"/>
  <c r="CR291" i="3"/>
  <c r="DR317" i="3"/>
  <c r="IK189" i="3"/>
  <c r="CZ249" i="3"/>
  <c r="FC152" i="3"/>
  <c r="JV72" i="3"/>
  <c r="DX176" i="3"/>
  <c r="ID274" i="3"/>
  <c r="IF150" i="3"/>
  <c r="FY165" i="3"/>
  <c r="FI195" i="3"/>
  <c r="HS174" i="3"/>
  <c r="HU192" i="3"/>
  <c r="FS278" i="3"/>
  <c r="JT81" i="3"/>
  <c r="JV123" i="3"/>
  <c r="GI65" i="3"/>
  <c r="FR57" i="3"/>
  <c r="HP166" i="3"/>
  <c r="HQ258" i="3"/>
  <c r="FX194" i="3"/>
  <c r="IQ174" i="3"/>
  <c r="JZ251" i="3"/>
  <c r="KQ213" i="3"/>
  <c r="HR307" i="3"/>
  <c r="GH249" i="3"/>
  <c r="IH203" i="3"/>
  <c r="HY43" i="3"/>
  <c r="GL132" i="3"/>
  <c r="FL256" i="3"/>
  <c r="DW84" i="3"/>
  <c r="JT210" i="3"/>
  <c r="KE289" i="3"/>
  <c r="DF186" i="3"/>
  <c r="IP156" i="3"/>
  <c r="FH60" i="3"/>
  <c r="IP52" i="3"/>
  <c r="GF281" i="3"/>
  <c r="FH143" i="3"/>
  <c r="JL39" i="3"/>
  <c r="KC63" i="3"/>
  <c r="EF56" i="3"/>
  <c r="FK44" i="3"/>
  <c r="KC161" i="3"/>
  <c r="IN84" i="3"/>
  <c r="JU223" i="3"/>
  <c r="HZ69" i="3"/>
  <c r="KG186" i="3"/>
  <c r="FD181" i="3"/>
  <c r="IF55" i="3"/>
  <c r="FK103" i="3"/>
  <c r="JS207" i="3"/>
  <c r="DC129" i="3"/>
  <c r="CR132" i="3"/>
  <c r="JZ193" i="3"/>
  <c r="FK271" i="3"/>
  <c r="GG96" i="3"/>
  <c r="KG169" i="3"/>
  <c r="KV98" i="3"/>
  <c r="JT174" i="3"/>
  <c r="FD96" i="3"/>
  <c r="CZ297" i="3"/>
  <c r="HP30" i="3"/>
  <c r="CX46" i="3"/>
  <c r="FE51" i="3"/>
  <c r="DV131" i="3"/>
  <c r="GF130" i="3"/>
  <c r="FT146" i="3"/>
  <c r="HM70" i="3"/>
  <c r="JW124" i="3"/>
  <c r="DU195" i="3"/>
  <c r="IM215" i="3"/>
  <c r="KR188" i="3"/>
  <c r="CY161" i="3"/>
  <c r="DK177" i="3"/>
  <c r="HL44" i="3"/>
  <c r="FL264" i="3"/>
  <c r="JU169" i="3"/>
  <c r="DD83" i="3"/>
  <c r="FZ88" i="3"/>
  <c r="EG169" i="3"/>
  <c r="FX54" i="3"/>
  <c r="HJ31" i="3"/>
  <c r="KT301" i="3"/>
  <c r="GA253" i="3"/>
  <c r="GF190" i="3"/>
  <c r="JN105" i="3"/>
  <c r="FT231" i="3"/>
  <c r="GF153" i="3"/>
  <c r="DR182" i="3"/>
  <c r="GB76" i="3"/>
  <c r="KF184" i="3"/>
  <c r="KQ39" i="3"/>
  <c r="FY55" i="3"/>
  <c r="FU157" i="3"/>
  <c r="IF81" i="3"/>
  <c r="HN314" i="3"/>
  <c r="FU111" i="3"/>
  <c r="KQ148" i="3"/>
  <c r="KK179" i="3"/>
  <c r="CY107" i="3"/>
  <c r="FX200" i="3"/>
  <c r="KR147" i="3"/>
  <c r="HI195" i="3"/>
  <c r="GL134" i="3"/>
  <c r="KS205" i="3"/>
  <c r="DH195" i="3"/>
  <c r="DG60" i="3"/>
  <c r="KB81" i="3"/>
  <c r="DD176" i="3"/>
  <c r="IR103" i="3"/>
  <c r="IP227" i="3"/>
  <c r="JL81" i="3"/>
  <c r="GK192" i="3"/>
  <c r="EH243" i="3"/>
  <c r="ID188" i="3"/>
  <c r="KW165" i="3"/>
  <c r="HH188" i="3"/>
  <c r="HU205" i="3"/>
  <c r="DB141" i="3"/>
  <c r="FK32" i="3"/>
  <c r="GH214" i="3"/>
  <c r="DK189" i="3"/>
  <c r="HM308" i="3"/>
  <c r="FB244" i="3"/>
  <c r="IH275" i="3"/>
  <c r="FI44" i="3"/>
  <c r="KE278" i="3"/>
  <c r="GM70" i="3"/>
  <c r="FH229" i="3"/>
  <c r="HH302" i="3"/>
  <c r="FW28" i="3"/>
  <c r="DM82" i="3"/>
  <c r="IQ28" i="3"/>
  <c r="HL36" i="3"/>
  <c r="CX142" i="3"/>
  <c r="DA190" i="3"/>
  <c r="KC207" i="3"/>
  <c r="JY191" i="3"/>
  <c r="DT155" i="3"/>
  <c r="DB26" i="3"/>
  <c r="JX200" i="3"/>
  <c r="FV192" i="3"/>
  <c r="KR209" i="3"/>
  <c r="JO103" i="3"/>
  <c r="JM130" i="3"/>
  <c r="JY177" i="3"/>
  <c r="DG72" i="3"/>
  <c r="JR96" i="3"/>
  <c r="JT239" i="3"/>
  <c r="JQ155" i="3"/>
  <c r="FL192" i="3"/>
  <c r="FS267" i="3"/>
  <c r="HG42" i="3"/>
  <c r="HQ76" i="3"/>
  <c r="FG36" i="3"/>
  <c r="DP120" i="3"/>
  <c r="IK142" i="3"/>
  <c r="FX35" i="3"/>
  <c r="HW34" i="3"/>
  <c r="HW242" i="3"/>
  <c r="CW67" i="3"/>
  <c r="HQ35" i="3"/>
  <c r="FI305" i="3"/>
  <c r="GD187" i="3"/>
  <c r="JT204" i="3"/>
  <c r="GM286" i="3"/>
  <c r="DR212" i="3"/>
  <c r="JZ196" i="3"/>
  <c r="HW199" i="3"/>
  <c r="CR130" i="3"/>
  <c r="FU36" i="3"/>
  <c r="IO147" i="3"/>
  <c r="FS183" i="3"/>
  <c r="DP132" i="3"/>
  <c r="IK330" i="3"/>
  <c r="FE141" i="3"/>
  <c r="JS304" i="3"/>
  <c r="CX181" i="3"/>
  <c r="DJ312" i="3"/>
  <c r="IQ158" i="3"/>
  <c r="JU216" i="3"/>
  <c r="DA161" i="3"/>
  <c r="JS137" i="3"/>
  <c r="IQ264" i="3"/>
  <c r="DX214" i="3"/>
  <c r="FH78" i="3"/>
  <c r="HN199" i="3"/>
  <c r="GB271" i="3"/>
  <c r="FG263" i="3"/>
  <c r="DW168" i="3"/>
  <c r="GL324" i="3"/>
  <c r="IA259" i="3"/>
  <c r="JM233" i="3"/>
  <c r="FB81" i="3"/>
  <c r="GH171" i="3"/>
  <c r="GD216" i="3"/>
  <c r="IB224" i="3"/>
  <c r="KH154" i="3"/>
  <c r="JR110" i="3"/>
  <c r="EE165" i="3"/>
  <c r="FI105" i="3"/>
  <c r="IK245" i="3"/>
  <c r="DV213" i="3"/>
  <c r="EB216" i="3"/>
  <c r="IA127" i="3"/>
  <c r="FR129" i="3"/>
  <c r="KJ109" i="3"/>
  <c r="FV40" i="3"/>
  <c r="HN293" i="3"/>
  <c r="IP250" i="3"/>
  <c r="DB230" i="3"/>
  <c r="JM186" i="3"/>
  <c r="JT177" i="3"/>
  <c r="EB252" i="3"/>
  <c r="GB123" i="3"/>
  <c r="FS126" i="3"/>
  <c r="JO143" i="3"/>
  <c r="FX181" i="3"/>
  <c r="HX58" i="3"/>
  <c r="DG169" i="3"/>
  <c r="IF306" i="3"/>
  <c r="IC276" i="3"/>
  <c r="HO182" i="3"/>
  <c r="GI283" i="3"/>
  <c r="DK253" i="3"/>
  <c r="ID206" i="3"/>
  <c r="GA92" i="3"/>
  <c r="HL38" i="3"/>
  <c r="IH266" i="3"/>
  <c r="JT186" i="3"/>
  <c r="JZ202" i="3"/>
  <c r="KI65" i="3"/>
  <c r="JQ275" i="3"/>
  <c r="HJ209" i="3"/>
  <c r="FU224" i="3"/>
  <c r="EF76" i="3"/>
  <c r="KS129" i="3"/>
  <c r="DO223" i="3"/>
  <c r="JT195" i="3"/>
  <c r="GK236" i="3"/>
  <c r="DA224" i="3"/>
  <c r="HX168" i="3"/>
  <c r="FZ237" i="3"/>
  <c r="DD169" i="3"/>
  <c r="JY213" i="3"/>
  <c r="FS91" i="3"/>
  <c r="HL59" i="3"/>
  <c r="KD98" i="3"/>
  <c r="FB41" i="3"/>
  <c r="KS184" i="3"/>
  <c r="KF214" i="3"/>
  <c r="KC179" i="3"/>
  <c r="HY206" i="3"/>
  <c r="DS169" i="3"/>
  <c r="KM182" i="3"/>
  <c r="FC103" i="3"/>
  <c r="HQ47" i="3"/>
  <c r="JQ120" i="3"/>
  <c r="JQ235" i="3"/>
  <c r="II197" i="3"/>
  <c r="IM156" i="3"/>
  <c r="FX38" i="3"/>
  <c r="IP61" i="3"/>
  <c r="FS210" i="3"/>
  <c r="EH229" i="3"/>
  <c r="KE183" i="3"/>
  <c r="CZ119" i="3"/>
  <c r="KK219" i="3"/>
  <c r="DR119" i="3"/>
  <c r="GA36" i="3"/>
  <c r="JW146" i="3"/>
  <c r="IA132" i="3"/>
  <c r="DG138" i="3"/>
  <c r="FK184" i="3"/>
  <c r="GB219" i="3"/>
  <c r="ED117" i="3"/>
  <c r="HX284" i="3"/>
  <c r="JR178" i="3"/>
  <c r="HX193" i="3"/>
  <c r="DM134" i="3"/>
  <c r="JN224" i="3"/>
  <c r="DR167" i="3"/>
  <c r="FK194" i="3"/>
  <c r="HQ135" i="3"/>
  <c r="CZ184" i="3"/>
  <c r="JS214" i="3"/>
  <c r="ED145" i="3"/>
  <c r="KL91" i="3"/>
  <c r="KK111" i="3"/>
  <c r="HR170" i="3"/>
  <c r="FI205" i="3"/>
  <c r="KE40" i="3"/>
  <c r="IG55" i="3"/>
  <c r="DK208" i="3"/>
  <c r="DS177" i="3"/>
  <c r="KF160" i="3"/>
  <c r="IM226" i="3"/>
  <c r="DP56" i="3"/>
  <c r="HK129" i="3"/>
  <c r="KR252" i="3"/>
  <c r="DJ191" i="3"/>
  <c r="DB255" i="3"/>
  <c r="JW149" i="3"/>
  <c r="GM82" i="3"/>
  <c r="HO210" i="3"/>
  <c r="FS190" i="3"/>
  <c r="CZ189" i="3"/>
  <c r="KH180" i="3"/>
  <c r="KE206" i="3"/>
  <c r="HP98" i="3"/>
  <c r="FI297" i="3"/>
  <c r="DH144" i="3"/>
  <c r="KG129" i="3"/>
  <c r="FJ277" i="3"/>
  <c r="CW96" i="3"/>
  <c r="FE208" i="3"/>
  <c r="DC86" i="3"/>
  <c r="FJ230" i="3"/>
  <c r="IF32" i="3"/>
  <c r="GD215" i="3"/>
  <c r="IG44" i="3"/>
  <c r="ED50" i="3"/>
  <c r="IO109" i="3"/>
  <c r="JV137" i="3"/>
  <c r="JU68" i="3"/>
  <c r="HU194" i="3"/>
  <c r="GL150" i="3"/>
  <c r="DO145" i="3"/>
  <c r="FU303" i="3"/>
  <c r="HW228" i="3"/>
  <c r="KE68" i="3"/>
  <c r="EH118" i="3"/>
  <c r="IF255" i="3"/>
  <c r="JR57" i="3"/>
  <c r="HO189" i="3"/>
  <c r="KB47" i="3"/>
  <c r="ID198" i="3"/>
  <c r="DG245" i="3"/>
  <c r="DT150" i="3"/>
  <c r="DR121" i="3"/>
  <c r="IG162" i="3"/>
  <c r="IN176" i="3"/>
  <c r="FE68" i="3"/>
  <c r="IM235" i="3"/>
  <c r="HT187" i="3"/>
  <c r="KL62" i="3"/>
  <c r="FE125" i="3"/>
  <c r="KN209" i="3"/>
  <c r="HM320" i="3"/>
  <c r="IL145" i="3"/>
  <c r="IN172" i="3"/>
  <c r="JV189" i="3"/>
  <c r="JR243" i="3"/>
  <c r="CZ116" i="3"/>
  <c r="JY200" i="3"/>
  <c r="KW126" i="3"/>
  <c r="KB79" i="3"/>
  <c r="HM258" i="3"/>
  <c r="GK123" i="3"/>
  <c r="KM211" i="3"/>
  <c r="DV237" i="3"/>
  <c r="JN168" i="3"/>
  <c r="KL236" i="3"/>
  <c r="FC207" i="3"/>
  <c r="FJ217" i="3"/>
  <c r="FM249" i="3"/>
  <c r="KH249" i="3"/>
  <c r="DF226" i="3"/>
  <c r="JN54" i="3"/>
  <c r="IF33" i="3"/>
  <c r="FH125" i="3"/>
  <c r="DU124" i="3"/>
  <c r="FG129" i="3"/>
  <c r="DB200" i="3"/>
  <c r="GH68" i="3"/>
  <c r="DV61" i="3"/>
  <c r="KU184" i="3"/>
  <c r="HQ211" i="3"/>
  <c r="DQ193" i="3"/>
  <c r="HP273" i="3"/>
  <c r="DG183" i="3"/>
  <c r="DG179" i="3"/>
  <c r="KE28" i="3"/>
  <c r="KS108" i="3"/>
  <c r="IA96" i="3"/>
  <c r="JV162" i="3"/>
  <c r="JM156" i="3"/>
  <c r="IP169" i="3"/>
  <c r="EG168" i="3"/>
  <c r="GH62" i="3"/>
  <c r="DY211" i="3"/>
  <c r="KD29" i="3"/>
  <c r="IQ128" i="3"/>
  <c r="DQ144" i="3"/>
  <c r="IB140" i="3"/>
  <c r="KR86" i="3"/>
  <c r="FF105" i="3"/>
  <c r="DT98" i="3"/>
  <c r="IF62" i="3"/>
  <c r="HJ162" i="3"/>
  <c r="IQ200" i="3"/>
  <c r="DC105" i="3"/>
  <c r="GI165" i="3"/>
  <c r="JV34" i="3"/>
  <c r="CW258" i="3"/>
  <c r="FT258" i="3"/>
  <c r="DD280" i="3"/>
  <c r="DB227" i="3"/>
  <c r="EF139" i="3"/>
  <c r="GA209" i="3"/>
  <c r="GK148" i="3"/>
  <c r="DS183" i="3"/>
  <c r="FO186" i="3"/>
  <c r="JS187" i="3"/>
  <c r="II220" i="3"/>
  <c r="CX269" i="3"/>
  <c r="KU215" i="3"/>
  <c r="KI137" i="3"/>
  <c r="IF176" i="3"/>
  <c r="GM148" i="3"/>
  <c r="IH222" i="3"/>
  <c r="FY38" i="3"/>
  <c r="HP159" i="3"/>
  <c r="JU197" i="3"/>
  <c r="II201" i="3"/>
  <c r="HJ193" i="3"/>
  <c r="FY201" i="3"/>
  <c r="HK81" i="3"/>
  <c r="FY62" i="3"/>
  <c r="GL139" i="3"/>
  <c r="HY40" i="3"/>
  <c r="DN176" i="3"/>
  <c r="GL189" i="3"/>
  <c r="GM177" i="3"/>
  <c r="FN225" i="3"/>
  <c r="JL199" i="3"/>
  <c r="KV285" i="3"/>
  <c r="HI143" i="3"/>
  <c r="HQ28" i="3"/>
  <c r="GL98" i="3"/>
  <c r="EC172" i="3"/>
  <c r="IP105" i="3"/>
  <c r="KQ159" i="3"/>
  <c r="DN243" i="3"/>
  <c r="IQ159" i="3"/>
  <c r="GF282" i="3"/>
  <c r="FB292" i="3"/>
  <c r="EA121" i="3"/>
  <c r="KH35" i="3"/>
  <c r="DG325" i="3"/>
  <c r="IG138" i="3"/>
  <c r="GI274" i="3"/>
  <c r="FC172" i="3"/>
  <c r="GI121" i="3"/>
  <c r="HU181" i="3"/>
  <c r="HL196" i="3"/>
  <c r="IP248" i="3"/>
  <c r="KC178" i="3"/>
  <c r="IQ152" i="3"/>
  <c r="KJ48" i="3"/>
  <c r="IN105" i="3"/>
  <c r="FG232" i="3"/>
  <c r="IH168" i="3"/>
  <c r="JU182" i="3"/>
  <c r="EA171" i="3"/>
  <c r="JP184" i="3"/>
  <c r="GB206" i="3"/>
  <c r="KV117" i="3"/>
  <c r="DM44" i="3"/>
  <c r="EF29" i="3"/>
  <c r="IM236" i="3"/>
  <c r="KB161" i="3"/>
  <c r="JL162" i="3"/>
  <c r="HW230" i="3"/>
  <c r="JP94" i="3"/>
  <c r="FB285" i="3"/>
  <c r="KR202" i="3"/>
  <c r="HZ210" i="3"/>
  <c r="GD211" i="3"/>
  <c r="DA198" i="3"/>
  <c r="KK217" i="3"/>
  <c r="KN187" i="3"/>
  <c r="GI172" i="3"/>
  <c r="DF185" i="3"/>
  <c r="HP127" i="3"/>
  <c r="GC232" i="3"/>
  <c r="FJ127" i="3"/>
  <c r="KD231" i="3"/>
  <c r="CY259" i="3"/>
  <c r="HM28" i="3"/>
  <c r="JL91" i="3"/>
  <c r="HZ223" i="3"/>
  <c r="CX115" i="3"/>
  <c r="KK177" i="3"/>
  <c r="IB113" i="3"/>
  <c r="DB204" i="3"/>
  <c r="KS304" i="3"/>
  <c r="DR205" i="3"/>
  <c r="EC43" i="3"/>
  <c r="JL171" i="3"/>
  <c r="IL208" i="3"/>
  <c r="HJ233" i="3"/>
  <c r="DP135" i="3"/>
  <c r="JV126" i="3"/>
  <c r="DG36" i="3"/>
  <c r="HI159" i="3"/>
  <c r="CS173" i="3"/>
  <c r="KK168" i="3"/>
  <c r="HQ58" i="3"/>
  <c r="DD236" i="3"/>
  <c r="FB52" i="3"/>
  <c r="FH230" i="3"/>
  <c r="FL186" i="3"/>
  <c r="FT156" i="3"/>
  <c r="KW157" i="3"/>
  <c r="DN166" i="3"/>
  <c r="IO81" i="3"/>
  <c r="KP61" i="3"/>
  <c r="IH218" i="3"/>
  <c r="KQ115" i="3"/>
  <c r="DU205" i="3"/>
  <c r="KQ46" i="3"/>
  <c r="CZ238" i="3"/>
  <c r="JT227" i="3"/>
  <c r="FD87" i="3"/>
  <c r="IC260" i="3"/>
  <c r="HH171" i="3"/>
  <c r="HO124" i="3"/>
  <c r="FU193" i="3"/>
  <c r="KB138" i="3"/>
  <c r="HM244" i="3"/>
  <c r="FH187" i="3"/>
  <c r="DM170" i="3"/>
  <c r="FP266" i="3"/>
  <c r="KW167" i="3"/>
  <c r="JQ192" i="3"/>
  <c r="DA116" i="3"/>
  <c r="EC31" i="3"/>
  <c r="KE91" i="3"/>
  <c r="DC81" i="3"/>
  <c r="FL276" i="3"/>
  <c r="JN329" i="3"/>
  <c r="HJ83" i="3"/>
  <c r="DC170" i="3"/>
  <c r="DP109" i="3"/>
  <c r="DC186" i="3"/>
  <c r="KC260" i="3"/>
  <c r="HX217" i="3"/>
  <c r="IN147" i="3"/>
  <c r="FV235" i="3"/>
  <c r="FR287" i="3"/>
  <c r="DD329" i="3"/>
  <c r="FU98" i="3"/>
  <c r="DB97" i="3"/>
  <c r="IE224" i="3"/>
  <c r="JR284" i="3"/>
  <c r="EH278" i="3"/>
  <c r="HM242" i="3"/>
  <c r="FE201" i="3"/>
  <c r="EF90" i="3"/>
  <c r="FN203" i="3"/>
  <c r="KN234" i="3"/>
  <c r="JN208" i="3"/>
  <c r="FC240" i="3"/>
  <c r="CX69" i="3"/>
  <c r="KU141" i="3"/>
  <c r="FG111" i="3"/>
  <c r="FB111" i="3"/>
  <c r="EE225" i="3"/>
  <c r="JN99" i="3"/>
  <c r="JX173" i="3"/>
  <c r="KE139" i="3"/>
  <c r="FD160" i="3"/>
  <c r="KU269" i="3"/>
  <c r="JV193" i="3"/>
  <c r="DD101" i="3"/>
  <c r="HG134" i="3"/>
  <c r="HL197" i="3"/>
  <c r="HK200" i="3"/>
  <c r="GL200" i="3"/>
  <c r="DN72" i="3"/>
  <c r="FT52" i="3"/>
  <c r="IG203" i="3"/>
  <c r="EF269" i="3"/>
  <c r="FO181" i="3"/>
  <c r="FJ188" i="3"/>
  <c r="DX216" i="3"/>
  <c r="HK216" i="3"/>
  <c r="JV171" i="3"/>
  <c r="DH185" i="3"/>
  <c r="GC143" i="3"/>
  <c r="FF210" i="3"/>
  <c r="FW63" i="3"/>
  <c r="DO40" i="3"/>
  <c r="DB172" i="3"/>
  <c r="DD171" i="3"/>
  <c r="IL224" i="3"/>
  <c r="FY157" i="3"/>
  <c r="CY184" i="3"/>
  <c r="GF107" i="3"/>
  <c r="IC89" i="3"/>
  <c r="DM160" i="3"/>
  <c r="HZ179" i="3"/>
  <c r="IP136" i="3"/>
  <c r="GG122" i="3"/>
  <c r="FL56" i="3"/>
  <c r="HJ200" i="3"/>
  <c r="KV67" i="3"/>
  <c r="FS297" i="3"/>
  <c r="HR172" i="3"/>
  <c r="KD50" i="3"/>
  <c r="GL325" i="3"/>
  <c r="DO287" i="3"/>
  <c r="JN218" i="3"/>
  <c r="HW63" i="3"/>
  <c r="KU278" i="3"/>
  <c r="JP33" i="3"/>
  <c r="JR160" i="3"/>
  <c r="FC212" i="3"/>
  <c r="JQ242" i="3"/>
  <c r="EE210" i="3"/>
  <c r="FC130" i="3"/>
  <c r="FX104" i="3"/>
  <c r="DC102" i="3"/>
  <c r="HU199" i="3"/>
  <c r="KT64" i="3"/>
  <c r="FD38" i="3"/>
  <c r="HM272" i="3"/>
  <c r="FE200" i="3"/>
  <c r="JO170" i="3"/>
  <c r="DS133" i="3"/>
  <c r="JY232" i="3"/>
  <c r="FV138" i="3"/>
  <c r="IN65" i="3"/>
  <c r="KQ196" i="3"/>
  <c r="EF240" i="3"/>
  <c r="KD169" i="3"/>
  <c r="IK44" i="3"/>
  <c r="FI227" i="3"/>
  <c r="KG91" i="3"/>
  <c r="CX263" i="3"/>
  <c r="FT120" i="3"/>
  <c r="HG63" i="3"/>
  <c r="KF172" i="3"/>
  <c r="HQ206" i="3"/>
  <c r="FF81" i="3"/>
  <c r="EB40" i="3"/>
  <c r="EA113" i="3"/>
  <c r="FU144" i="3"/>
  <c r="DA102" i="3"/>
  <c r="KK88" i="3"/>
  <c r="DM63" i="3"/>
  <c r="FK266" i="3"/>
  <c r="IG155" i="3"/>
  <c r="GJ199" i="3"/>
  <c r="FF181" i="3"/>
  <c r="FX53" i="3"/>
  <c r="FV136" i="3"/>
  <c r="ED269" i="3"/>
  <c r="CX157" i="3"/>
  <c r="FD201" i="3"/>
  <c r="DK175" i="3"/>
  <c r="FB78" i="3"/>
  <c r="FT200" i="3"/>
  <c r="HU288" i="3"/>
  <c r="FG195" i="3"/>
  <c r="GD204" i="3"/>
  <c r="FG123" i="3"/>
  <c r="FF236" i="3"/>
  <c r="KM183" i="3"/>
  <c r="HN187" i="3"/>
  <c r="KD78" i="3"/>
  <c r="IR52" i="3"/>
  <c r="IN174" i="3"/>
  <c r="KB77" i="3"/>
  <c r="IQ118" i="3"/>
  <c r="FV166" i="3"/>
  <c r="FI25" i="3"/>
  <c r="IM314" i="3"/>
  <c r="FK154" i="3"/>
  <c r="DO72" i="3"/>
  <c r="EA102" i="3"/>
  <c r="DU154" i="3"/>
  <c r="EE240" i="3"/>
  <c r="HK92" i="3"/>
  <c r="GM28" i="3"/>
  <c r="JX283" i="3"/>
  <c r="HT243" i="3"/>
  <c r="FH34" i="3"/>
  <c r="FN228" i="3"/>
  <c r="IF119" i="3"/>
  <c r="HM267" i="3"/>
  <c r="CX315" i="3"/>
  <c r="KL121" i="3"/>
  <c r="DM95" i="3"/>
  <c r="HX132" i="3"/>
  <c r="DP269" i="3"/>
  <c r="GH184" i="3"/>
  <c r="DB256" i="3"/>
  <c r="IA179" i="3"/>
  <c r="JZ173" i="3"/>
  <c r="KT192" i="3"/>
  <c r="IO278" i="3"/>
  <c r="IB310" i="3"/>
  <c r="DT85" i="3"/>
  <c r="DN224" i="3"/>
  <c r="FW193" i="3"/>
  <c r="HI158" i="3"/>
  <c r="FS217" i="3"/>
  <c r="DM39" i="3"/>
  <c r="KD80" i="3"/>
  <c r="FS106" i="3"/>
  <c r="FO206" i="3"/>
  <c r="EG27" i="3"/>
  <c r="DI165" i="3"/>
  <c r="CS230" i="3"/>
  <c r="FB131" i="3"/>
  <c r="ED171" i="3"/>
  <c r="DA287" i="3"/>
  <c r="HJ127" i="3"/>
  <c r="JM131" i="3"/>
  <c r="GJ190" i="3"/>
  <c r="IM188" i="3"/>
  <c r="KB207" i="3"/>
  <c r="DE70" i="3"/>
  <c r="FN179" i="3"/>
  <c r="HG78" i="3"/>
  <c r="DM149" i="3"/>
  <c r="ID140" i="3"/>
  <c r="HY46" i="3"/>
  <c r="IN227" i="3"/>
  <c r="FN239" i="3"/>
  <c r="KK109" i="3"/>
  <c r="JX248" i="3"/>
  <c r="HI186" i="3"/>
  <c r="DO194" i="3"/>
  <c r="KC100" i="3"/>
  <c r="JP198" i="3"/>
  <c r="GJ98" i="3"/>
  <c r="HN138" i="3"/>
  <c r="GG157" i="3"/>
  <c r="GF83" i="3"/>
  <c r="DF177" i="3"/>
  <c r="DN169" i="3"/>
  <c r="IK229" i="3"/>
  <c r="HQ130" i="3"/>
  <c r="FZ256" i="3"/>
  <c r="IM228" i="3"/>
  <c r="KR53" i="3"/>
  <c r="JM96" i="3"/>
  <c r="KG131" i="3"/>
  <c r="FP268" i="3"/>
  <c r="IP208" i="3"/>
  <c r="HR326" i="3"/>
  <c r="FK256" i="3"/>
  <c r="FT235" i="3"/>
  <c r="EA131" i="3"/>
  <c r="FI170" i="3"/>
  <c r="HZ146" i="3"/>
  <c r="HI273" i="3"/>
  <c r="GJ269" i="3"/>
  <c r="GC209" i="3"/>
  <c r="JT219" i="3"/>
  <c r="DG218" i="3"/>
  <c r="FV142" i="3"/>
  <c r="DD214" i="3"/>
  <c r="FW137" i="3"/>
  <c r="FX86" i="3"/>
  <c r="DG250" i="3"/>
  <c r="FI64" i="3"/>
  <c r="JV243" i="3"/>
  <c r="FF167" i="3"/>
  <c r="FE195" i="3"/>
  <c r="KN261" i="3"/>
  <c r="GK195" i="3"/>
  <c r="IM26" i="3"/>
  <c r="IP153" i="3"/>
  <c r="GM99" i="3"/>
  <c r="KR62" i="3"/>
  <c r="HW162" i="3"/>
  <c r="DW231" i="3"/>
  <c r="EB215" i="3"/>
  <c r="DR169" i="3"/>
  <c r="GA236" i="3"/>
  <c r="IL247" i="3"/>
  <c r="FX235" i="3"/>
  <c r="HH66" i="3"/>
  <c r="HJ165" i="3"/>
  <c r="FR218" i="3"/>
  <c r="HQ71" i="3"/>
  <c r="HH306" i="3"/>
  <c r="KG141" i="3"/>
  <c r="JO206" i="3"/>
  <c r="DE122" i="3"/>
  <c r="DI193" i="3"/>
  <c r="DC142" i="3"/>
  <c r="IM183" i="3"/>
  <c r="DT63" i="3"/>
  <c r="IQ224" i="3"/>
  <c r="IH133" i="3"/>
  <c r="EF54" i="3"/>
  <c r="FX268" i="3"/>
  <c r="DD212" i="3"/>
  <c r="IF160" i="3"/>
  <c r="FZ120" i="3"/>
  <c r="GD281" i="3"/>
  <c r="HW205" i="3"/>
  <c r="IO111" i="3"/>
  <c r="HJ175" i="3"/>
  <c r="GG126" i="3"/>
  <c r="JQ136" i="3"/>
  <c r="DO141" i="3"/>
  <c r="FT36" i="3"/>
  <c r="JO88" i="3"/>
  <c r="EE125" i="3"/>
  <c r="KT183" i="3"/>
  <c r="CW186" i="3"/>
  <c r="IK188" i="3"/>
  <c r="FC163" i="3"/>
  <c r="DQ311" i="3"/>
  <c r="IM50" i="3"/>
  <c r="JT128" i="3"/>
  <c r="HW284" i="3"/>
  <c r="FG173" i="3"/>
  <c r="DO71" i="3"/>
  <c r="DW46" i="3"/>
  <c r="HZ84" i="3"/>
  <c r="KB165" i="3"/>
  <c r="FS228" i="3"/>
  <c r="GI201" i="3"/>
  <c r="DD127" i="3"/>
  <c r="CX71" i="3"/>
  <c r="GI180" i="3"/>
  <c r="HK169" i="3"/>
  <c r="HL226" i="3"/>
  <c r="DK229" i="3"/>
  <c r="JW207" i="3"/>
  <c r="IK201" i="3"/>
  <c r="CZ72" i="3"/>
  <c r="FC132" i="3"/>
  <c r="EB294" i="3"/>
  <c r="FU198" i="3"/>
  <c r="GF58" i="3"/>
  <c r="FI169" i="3"/>
  <c r="DP238" i="3"/>
  <c r="HW180" i="3"/>
  <c r="EG267" i="3"/>
  <c r="GA184" i="3"/>
  <c r="EF225" i="3"/>
  <c r="IB273" i="3"/>
  <c r="KW238" i="3"/>
  <c r="HW195" i="3"/>
  <c r="GG140" i="3"/>
  <c r="KF75" i="3"/>
  <c r="GM185" i="3"/>
  <c r="DC326" i="3"/>
  <c r="HP228" i="3"/>
  <c r="GG243" i="3"/>
  <c r="FW255" i="3"/>
  <c r="DT202" i="3"/>
  <c r="CY92" i="3"/>
  <c r="DT142" i="3"/>
  <c r="KD263" i="3"/>
  <c r="DU65" i="3"/>
  <c r="IG92" i="3"/>
  <c r="GK57" i="3"/>
  <c r="HX136" i="3"/>
  <c r="HG36" i="3"/>
  <c r="IR202" i="3"/>
  <c r="FC110" i="3"/>
  <c r="DC257" i="3"/>
  <c r="DI167" i="3"/>
  <c r="IM107" i="3"/>
  <c r="GF28" i="3"/>
  <c r="GH96" i="3"/>
  <c r="FH30" i="3"/>
  <c r="KE56" i="3"/>
  <c r="IF326" i="3"/>
  <c r="JO65" i="3"/>
  <c r="FH179" i="3"/>
  <c r="IP211" i="3"/>
  <c r="DN268" i="3"/>
  <c r="JQ68" i="3"/>
  <c r="DK173" i="3"/>
  <c r="IA168" i="3"/>
  <c r="GH199" i="3"/>
  <c r="IR183" i="3"/>
  <c r="EB30" i="3"/>
  <c r="KK53" i="3"/>
  <c r="KQ84" i="3"/>
  <c r="IE198" i="3"/>
  <c r="EC283" i="3"/>
  <c r="KM287" i="3"/>
  <c r="KJ49" i="3"/>
  <c r="KN328" i="3"/>
  <c r="HT267" i="3"/>
  <c r="FV223" i="3"/>
  <c r="DR50" i="3"/>
  <c r="HN260" i="3"/>
  <c r="IR87" i="3"/>
  <c r="IP305" i="3"/>
  <c r="HZ241" i="3"/>
  <c r="KT289" i="3"/>
  <c r="JL193" i="3"/>
  <c r="JY222" i="3"/>
  <c r="GG246" i="3"/>
  <c r="KD199" i="3"/>
  <c r="FZ304" i="3"/>
  <c r="JY249" i="3"/>
  <c r="FF198" i="3"/>
  <c r="FW206" i="3"/>
  <c r="GJ244" i="3"/>
  <c r="FN216" i="3"/>
  <c r="IC55" i="3"/>
  <c r="IG33" i="3"/>
  <c r="JT232" i="3"/>
  <c r="CZ217" i="3"/>
  <c r="DJ184" i="3"/>
  <c r="CW313" i="3"/>
  <c r="II212" i="3"/>
  <c r="HU222" i="3"/>
  <c r="ED265" i="3"/>
  <c r="KF221" i="3"/>
  <c r="DX327" i="3"/>
  <c r="HH189" i="3"/>
  <c r="DX320" i="3"/>
  <c r="FW83" i="3"/>
  <c r="FX310" i="3"/>
  <c r="KG283" i="3"/>
  <c r="CS207" i="3"/>
  <c r="ED287" i="3"/>
  <c r="KQ211" i="3"/>
  <c r="JZ259" i="3"/>
  <c r="EH163" i="3"/>
  <c r="EE49" i="3"/>
  <c r="IA82" i="3"/>
  <c r="GL179" i="3"/>
  <c r="IF281" i="3"/>
  <c r="HI189" i="3"/>
  <c r="FM142" i="3"/>
  <c r="CX252" i="3"/>
  <c r="JP120" i="3"/>
  <c r="FH122" i="3"/>
  <c r="KL183" i="3"/>
  <c r="FX106" i="3"/>
  <c r="IQ225" i="3"/>
  <c r="FK245" i="3"/>
  <c r="HY232" i="3"/>
  <c r="GJ207" i="3"/>
  <c r="FG142" i="3"/>
  <c r="KI192" i="3"/>
  <c r="FM269" i="3"/>
  <c r="JP280" i="3"/>
  <c r="GA61" i="3"/>
  <c r="DD238" i="3"/>
  <c r="JY296" i="3"/>
  <c r="CY292" i="3"/>
  <c r="GH109" i="3"/>
  <c r="JW176" i="3"/>
  <c r="DQ151" i="3"/>
  <c r="KS201" i="3"/>
  <c r="GI244" i="3"/>
  <c r="KC212" i="3"/>
  <c r="FY180" i="3"/>
  <c r="HJ211" i="3"/>
  <c r="DO205" i="3"/>
  <c r="FJ225" i="3"/>
  <c r="DE174" i="3"/>
  <c r="DD244" i="3"/>
  <c r="GG204" i="3"/>
  <c r="FN264" i="3"/>
  <c r="KN226" i="3"/>
  <c r="FH194" i="3"/>
  <c r="IH265" i="3"/>
  <c r="IL123" i="3"/>
  <c r="EH129" i="3"/>
  <c r="FD251" i="3"/>
  <c r="GL168" i="3"/>
  <c r="DG145" i="3"/>
  <c r="CW106" i="3"/>
  <c r="KS219" i="3"/>
  <c r="KU286" i="3"/>
  <c r="DA60" i="3"/>
  <c r="FL290" i="3"/>
  <c r="KP146" i="3"/>
  <c r="ED293" i="3"/>
  <c r="HG120" i="3"/>
  <c r="FJ178" i="3"/>
  <c r="FJ25" i="3"/>
  <c r="KE220" i="3"/>
  <c r="KT196" i="3"/>
  <c r="EG326" i="3"/>
  <c r="HO191" i="3"/>
  <c r="IP170" i="3"/>
  <c r="FG192" i="3"/>
  <c r="FX96" i="3"/>
  <c r="JM193" i="3"/>
  <c r="KM184" i="3"/>
  <c r="HY186" i="3"/>
  <c r="CS197" i="3"/>
  <c r="FJ199" i="3"/>
  <c r="HO224" i="3"/>
  <c r="JZ183" i="3"/>
  <c r="DU133" i="3"/>
  <c r="IB28" i="3"/>
  <c r="EB183" i="3"/>
  <c r="JP258" i="3"/>
  <c r="EA89" i="3"/>
  <c r="HI27" i="3"/>
  <c r="DS28" i="3"/>
  <c r="DH184" i="3"/>
  <c r="DG244" i="3"/>
  <c r="FV279" i="3"/>
  <c r="CS176" i="3"/>
  <c r="HN285" i="3"/>
  <c r="FH39" i="3"/>
  <c r="EG176" i="3"/>
  <c r="JT181" i="3"/>
  <c r="KU193" i="3"/>
  <c r="IM172" i="3"/>
  <c r="KG30" i="3"/>
  <c r="HJ319" i="3"/>
  <c r="CR209" i="3"/>
  <c r="FF250" i="3"/>
  <c r="DY261" i="3"/>
  <c r="IH309" i="3"/>
  <c r="JR198" i="3"/>
  <c r="JT330" i="3"/>
  <c r="DU241" i="3"/>
  <c r="JX235" i="3"/>
  <c r="DM265" i="3"/>
  <c r="JS61" i="3"/>
  <c r="CW279" i="3"/>
  <c r="FL207" i="3"/>
  <c r="IA135" i="3"/>
  <c r="IE120" i="3"/>
  <c r="HO125" i="3"/>
  <c r="JN189" i="3"/>
  <c r="JM26" i="3"/>
  <c r="DP114" i="3"/>
  <c r="FV217" i="3"/>
  <c r="GJ133" i="3"/>
  <c r="EG132" i="3"/>
  <c r="HK191" i="3"/>
  <c r="FV215" i="3"/>
  <c r="HH219" i="3"/>
  <c r="EG207" i="3"/>
  <c r="KK201" i="3"/>
  <c r="KR236" i="3"/>
  <c r="DF146" i="3"/>
  <c r="JL32" i="3"/>
  <c r="IL57" i="3"/>
  <c r="DV91" i="3"/>
  <c r="HY243" i="3"/>
  <c r="FI139" i="3"/>
  <c r="ID262" i="3"/>
  <c r="FL128" i="3"/>
  <c r="FB241" i="3"/>
  <c r="KK58" i="3"/>
  <c r="DO188" i="3"/>
  <c r="KV133" i="3"/>
  <c r="DX168" i="3"/>
  <c r="FM205" i="3"/>
  <c r="KR224" i="3"/>
  <c r="GH298" i="3"/>
  <c r="KF195" i="3"/>
  <c r="DN326" i="3"/>
  <c r="KS202" i="3"/>
  <c r="DC52" i="3"/>
  <c r="KR172" i="3"/>
  <c r="FR192" i="3"/>
  <c r="DO112" i="3"/>
  <c r="IO110" i="3"/>
  <c r="IM162" i="3"/>
  <c r="JP182" i="3"/>
  <c r="HN221" i="3"/>
  <c r="IE102" i="3"/>
  <c r="IG64" i="3"/>
  <c r="IE218" i="3"/>
  <c r="JS75" i="3"/>
  <c r="FL266" i="3"/>
  <c r="DN148" i="3"/>
  <c r="HI81" i="3"/>
  <c r="GM225" i="3"/>
  <c r="DG137" i="3"/>
  <c r="KL249" i="3"/>
  <c r="IO230" i="3"/>
  <c r="HS178" i="3"/>
  <c r="FI221" i="3"/>
  <c r="FU213" i="3"/>
  <c r="JW211" i="3"/>
  <c r="HR210" i="3"/>
  <c r="DB196" i="3"/>
  <c r="CW163" i="3"/>
  <c r="FU231" i="3"/>
  <c r="HK198" i="3"/>
  <c r="HY210" i="3"/>
  <c r="FP242" i="3"/>
  <c r="FJ272" i="3"/>
  <c r="HZ211" i="3"/>
  <c r="FL212" i="3"/>
  <c r="EH224" i="3"/>
  <c r="IB29" i="3"/>
  <c r="KP236" i="3"/>
  <c r="HJ139" i="3"/>
  <c r="ED86" i="3"/>
  <c r="DV192" i="3"/>
  <c r="FX136" i="3"/>
  <c r="IR266" i="3"/>
  <c r="FK309" i="3"/>
  <c r="HZ225" i="3"/>
  <c r="FH291" i="3"/>
  <c r="JQ122" i="3"/>
  <c r="DB249" i="3"/>
  <c r="DY209" i="3"/>
  <c r="FP202" i="3"/>
  <c r="KK269" i="3"/>
  <c r="DN141" i="3"/>
  <c r="GB197" i="3"/>
  <c r="EA299" i="3"/>
  <c r="KJ230" i="3"/>
  <c r="KR41" i="3"/>
  <c r="GL86" i="3"/>
  <c r="FY76" i="3"/>
  <c r="FZ212" i="3"/>
  <c r="DV170" i="3"/>
  <c r="DI222" i="3"/>
  <c r="HJ69" i="3"/>
  <c r="FF38" i="3"/>
  <c r="HN149" i="3"/>
  <c r="HL214" i="3"/>
  <c r="JN188" i="3"/>
  <c r="DV214" i="3"/>
  <c r="FH228" i="3"/>
  <c r="IA26" i="3"/>
  <c r="IG160" i="3"/>
  <c r="KI48" i="3"/>
  <c r="KP264" i="3"/>
  <c r="KV180" i="3"/>
  <c r="DR128" i="3"/>
  <c r="FE137" i="3"/>
  <c r="KH49" i="3"/>
  <c r="IO307" i="3"/>
  <c r="FI259" i="3"/>
  <c r="DE110" i="3"/>
  <c r="IL256" i="3"/>
  <c r="JV250" i="3"/>
  <c r="JM114" i="3"/>
  <c r="JW172" i="3"/>
  <c r="FE179" i="3"/>
  <c r="IP101" i="3"/>
  <c r="HI108" i="3"/>
  <c r="DN289" i="3"/>
  <c r="DT213" i="3"/>
  <c r="DN196" i="3"/>
  <c r="FP271" i="3"/>
  <c r="KJ79" i="3"/>
  <c r="FN201" i="3"/>
  <c r="CZ153" i="3"/>
  <c r="HZ176" i="3"/>
  <c r="DY168" i="3"/>
  <c r="HP59" i="3"/>
  <c r="FD287" i="3"/>
  <c r="JV284" i="3"/>
  <c r="HW231" i="3"/>
  <c r="FV296" i="3"/>
  <c r="DM206" i="3"/>
  <c r="HL227" i="3"/>
  <c r="II321" i="3"/>
  <c r="JY217" i="3"/>
  <c r="CY244" i="3"/>
  <c r="IB186" i="3"/>
  <c r="EG53" i="3"/>
  <c r="FD221" i="3"/>
  <c r="IP230" i="3"/>
  <c r="DP152" i="3"/>
  <c r="FW223" i="3"/>
  <c r="KF78" i="3"/>
  <c r="KU136" i="3"/>
  <c r="EG222" i="3"/>
  <c r="CY185" i="3"/>
  <c r="DN200" i="3"/>
  <c r="DA143" i="3"/>
  <c r="FE194" i="3"/>
  <c r="EA38" i="3"/>
  <c r="ID193" i="3"/>
  <c r="IL26" i="3"/>
  <c r="IL280" i="3"/>
  <c r="CY240" i="3"/>
  <c r="HZ123" i="3"/>
  <c r="HQ216" i="3"/>
  <c r="JX197" i="3"/>
  <c r="FE93" i="3"/>
  <c r="KI148" i="3"/>
  <c r="KP183" i="3"/>
  <c r="ID242" i="3"/>
  <c r="DS328" i="3"/>
  <c r="JM199" i="3"/>
  <c r="DO312" i="3"/>
  <c r="HY182" i="3"/>
  <c r="GB178" i="3"/>
  <c r="FU92" i="3"/>
  <c r="EA196" i="3"/>
  <c r="DS215" i="3"/>
  <c r="DA315" i="3"/>
  <c r="EE238" i="3"/>
  <c r="KP45" i="3"/>
  <c r="HO69" i="3"/>
  <c r="HT229" i="3"/>
  <c r="KH157" i="3"/>
  <c r="GL153" i="3"/>
  <c r="IC284" i="3"/>
  <c r="HR211" i="3"/>
  <c r="FR271" i="3"/>
  <c r="CY179" i="3"/>
  <c r="DC263" i="3"/>
  <c r="FB134" i="3"/>
  <c r="KP161" i="3"/>
  <c r="CZ197" i="3"/>
  <c r="IA266" i="3"/>
  <c r="GF234" i="3"/>
  <c r="DY233" i="3"/>
  <c r="HG87" i="3"/>
  <c r="KP209" i="3"/>
  <c r="KQ284" i="3"/>
  <c r="KV222" i="3"/>
  <c r="JN240" i="3"/>
  <c r="DD138" i="3"/>
  <c r="IO257" i="3"/>
  <c r="HO198" i="3"/>
  <c r="FV139" i="3"/>
  <c r="IN181" i="3"/>
  <c r="IN214" i="3"/>
  <c r="DF225" i="3"/>
  <c r="DK185" i="3"/>
  <c r="HW112" i="3"/>
  <c r="KW222" i="3"/>
  <c r="DD220" i="3"/>
  <c r="KL258" i="3"/>
  <c r="JP292" i="3"/>
  <c r="ID165" i="3"/>
  <c r="CS170" i="3"/>
  <c r="FE145" i="3"/>
  <c r="FZ318" i="3"/>
  <c r="DO191" i="3"/>
  <c r="DK239" i="3"/>
  <c r="GG109" i="3"/>
  <c r="CZ147" i="3"/>
  <c r="GM44" i="3"/>
  <c r="IB242" i="3"/>
  <c r="JM281" i="3"/>
  <c r="FS68" i="3"/>
  <c r="DC101" i="3"/>
  <c r="IO204" i="3"/>
  <c r="DJ172" i="3"/>
  <c r="DQ176" i="3"/>
  <c r="KG33" i="3"/>
  <c r="FJ97" i="3"/>
  <c r="GB79" i="3"/>
  <c r="HL146" i="3"/>
  <c r="FB174" i="3"/>
  <c r="CZ248" i="3"/>
  <c r="FX205" i="3"/>
  <c r="FN194" i="3"/>
  <c r="GA237" i="3"/>
  <c r="FO211" i="3"/>
  <c r="DR295" i="3"/>
  <c r="HZ121" i="3"/>
  <c r="FH105" i="3"/>
  <c r="KD220" i="3"/>
  <c r="EF93" i="3"/>
  <c r="JV112" i="3"/>
  <c r="IE207" i="3"/>
  <c r="CR234" i="3"/>
  <c r="IP241" i="3"/>
  <c r="GI265" i="3"/>
  <c r="DA135" i="3"/>
  <c r="IB279" i="3"/>
  <c r="DI202" i="3"/>
  <c r="EH46" i="3"/>
  <c r="DT68" i="3"/>
  <c r="IQ271" i="3"/>
  <c r="IR180" i="3"/>
  <c r="KT107" i="3"/>
  <c r="GH266" i="3"/>
  <c r="KJ213" i="3"/>
  <c r="DO244" i="3"/>
  <c r="GL208" i="3"/>
  <c r="KN199" i="3"/>
  <c r="HW103" i="3"/>
  <c r="KJ158" i="3"/>
  <c r="FF173" i="3"/>
  <c r="JR100" i="3"/>
  <c r="IL169" i="3"/>
  <c r="GF165" i="3"/>
  <c r="GG47" i="3"/>
  <c r="IO66" i="3"/>
  <c r="KB220" i="3"/>
  <c r="FR204" i="3"/>
  <c r="GB110" i="3"/>
  <c r="EH26" i="3"/>
  <c r="DD234" i="3"/>
  <c r="HO199" i="3"/>
  <c r="KS65" i="3"/>
  <c r="DQ232" i="3"/>
  <c r="KG213" i="3"/>
  <c r="KV53" i="3"/>
  <c r="KE169" i="3"/>
  <c r="FM172" i="3"/>
  <c r="DC46" i="3"/>
  <c r="JR254" i="3"/>
  <c r="IC200" i="3"/>
  <c r="ED193" i="3"/>
  <c r="IF118" i="3"/>
  <c r="DN146" i="3"/>
  <c r="JZ186" i="3"/>
  <c r="DQ208" i="3"/>
  <c r="FN325" i="3"/>
  <c r="KG108" i="3"/>
  <c r="GA179" i="3"/>
  <c r="DO211" i="3"/>
  <c r="DE226" i="3"/>
  <c r="HY44" i="3"/>
  <c r="FC258" i="3"/>
  <c r="HZ160" i="3"/>
  <c r="EH306" i="3"/>
  <c r="KH215" i="3"/>
  <c r="FL31" i="3"/>
  <c r="FZ143" i="3"/>
  <c r="GK270" i="3"/>
  <c r="HX182" i="3"/>
  <c r="DI213" i="3"/>
  <c r="JS145" i="3"/>
  <c r="IL233" i="3"/>
  <c r="FZ25" i="3"/>
  <c r="HW32" i="3"/>
  <c r="JL222" i="3"/>
  <c r="IM265" i="3"/>
  <c r="FK225" i="3"/>
  <c r="EF166" i="3"/>
  <c r="DI254" i="3"/>
  <c r="DE177" i="3"/>
  <c r="IE94" i="3"/>
  <c r="IE127" i="3"/>
  <c r="HK241" i="3"/>
  <c r="FT50" i="3"/>
  <c r="HQ169" i="3"/>
  <c r="KN223" i="3"/>
  <c r="GF120" i="3"/>
  <c r="FX168" i="3"/>
  <c r="JU231" i="3"/>
  <c r="KV236" i="3"/>
  <c r="FU28" i="3"/>
  <c r="HQ25" i="3"/>
  <c r="FC33" i="3"/>
  <c r="IC117" i="3"/>
  <c r="FH223" i="3"/>
  <c r="FH147" i="3"/>
  <c r="KE252" i="3"/>
  <c r="DX116" i="3"/>
  <c r="HZ144" i="3"/>
  <c r="KL230" i="3"/>
  <c r="FL75" i="3"/>
  <c r="IA191" i="3"/>
  <c r="HN163" i="3"/>
  <c r="KN179" i="3"/>
  <c r="IN203" i="3"/>
  <c r="FG240" i="3"/>
  <c r="JP318" i="3"/>
  <c r="KV263" i="3"/>
  <c r="ED199" i="3"/>
  <c r="JT34" i="3"/>
  <c r="JU146" i="3"/>
  <c r="KF187" i="3"/>
  <c r="IL58" i="3"/>
  <c r="HO218" i="3"/>
  <c r="KF165" i="3"/>
  <c r="JS196" i="3"/>
  <c r="KT42" i="3"/>
  <c r="JO51" i="3"/>
  <c r="GG158" i="3"/>
  <c r="KW51" i="3"/>
  <c r="DH238" i="3"/>
  <c r="DC71" i="3"/>
  <c r="HQ220" i="3"/>
  <c r="EC87" i="3"/>
  <c r="FG238" i="3"/>
  <c r="IN102" i="3"/>
  <c r="ED311" i="3"/>
  <c r="HI116" i="3"/>
  <c r="ID32" i="3"/>
  <c r="ED89" i="3"/>
  <c r="DN34" i="3"/>
  <c r="DY195" i="3"/>
  <c r="DU186" i="3"/>
  <c r="HT209" i="3"/>
  <c r="JP234" i="3"/>
  <c r="HL142" i="3"/>
  <c r="FW172" i="3"/>
  <c r="DC95" i="3"/>
  <c r="HI262" i="3"/>
  <c r="KS189" i="3"/>
  <c r="JU271" i="3"/>
  <c r="FE54" i="3"/>
  <c r="FS209" i="3"/>
  <c r="CY195" i="3"/>
  <c r="JM245" i="3"/>
  <c r="FB199" i="3"/>
  <c r="KV161" i="3"/>
  <c r="IL320" i="3"/>
  <c r="IP187" i="3"/>
  <c r="FU169" i="3"/>
  <c r="IR175" i="3"/>
  <c r="GJ212" i="3"/>
  <c r="IB213" i="3"/>
  <c r="FU317" i="3"/>
  <c r="HI128" i="3"/>
  <c r="JO78" i="3"/>
  <c r="DT55" i="3"/>
  <c r="KK231" i="3"/>
  <c r="JY257" i="3"/>
  <c r="JR228" i="3"/>
  <c r="JP158" i="3"/>
  <c r="EE302" i="3"/>
  <c r="CW166" i="3"/>
  <c r="FL96" i="3"/>
  <c r="HU204" i="3"/>
  <c r="JW177" i="3"/>
  <c r="HI169" i="3"/>
  <c r="HK220" i="3"/>
  <c r="JU30" i="3"/>
  <c r="KT198" i="3"/>
  <c r="HI110" i="3"/>
  <c r="HZ183" i="3"/>
  <c r="KD103" i="3"/>
  <c r="FV137" i="3"/>
  <c r="JN123" i="3"/>
  <c r="IL287" i="3"/>
  <c r="KG286" i="3"/>
  <c r="HL235" i="3"/>
  <c r="IK151" i="3"/>
  <c r="FT275" i="3"/>
  <c r="JO60" i="3"/>
  <c r="FB36" i="3"/>
  <c r="DG202" i="3"/>
  <c r="JN197" i="3"/>
  <c r="JU257" i="3"/>
  <c r="CZ215" i="3"/>
  <c r="KQ249" i="3"/>
  <c r="IG257" i="3"/>
  <c r="IK39" i="3"/>
  <c r="GH244" i="3"/>
  <c r="FJ159" i="3"/>
  <c r="FT100" i="3"/>
  <c r="JQ199" i="3"/>
  <c r="DM217" i="3"/>
  <c r="FW117" i="3"/>
  <c r="IF106" i="3"/>
  <c r="FI210" i="3"/>
  <c r="JP204" i="3"/>
  <c r="DQ192" i="3"/>
  <c r="FK195" i="3"/>
  <c r="DH245" i="3"/>
  <c r="KG198" i="3"/>
  <c r="DS166" i="3"/>
  <c r="IM213" i="3"/>
  <c r="IP42" i="3"/>
  <c r="JS174" i="3"/>
  <c r="IQ230" i="3"/>
  <c r="DH269" i="3"/>
  <c r="EH274" i="3"/>
  <c r="HQ173" i="3"/>
  <c r="KL210" i="3"/>
  <c r="DQ211" i="3"/>
  <c r="KJ214" i="3"/>
  <c r="JN185" i="3"/>
  <c r="JL257" i="3"/>
  <c r="GI195" i="3"/>
  <c r="DG52" i="3"/>
  <c r="KL31" i="3"/>
  <c r="GA153" i="3"/>
  <c r="KB213" i="3"/>
  <c r="DN211" i="3"/>
  <c r="HQ168" i="3"/>
  <c r="JS251" i="3"/>
  <c r="KC211" i="3"/>
  <c r="IC156" i="3"/>
  <c r="IG96" i="3"/>
  <c r="CZ233" i="3"/>
  <c r="JS46" i="3"/>
  <c r="KK202" i="3"/>
  <c r="FJ113" i="3"/>
  <c r="IH241" i="3"/>
  <c r="JO47" i="3"/>
  <c r="GD206" i="3"/>
  <c r="FY244" i="3"/>
  <c r="DW203" i="3"/>
  <c r="CR201" i="3"/>
  <c r="HS228" i="3"/>
  <c r="KL192" i="3"/>
  <c r="GB59" i="3"/>
  <c r="JN221" i="3"/>
  <c r="KN217" i="3"/>
  <c r="CX304" i="3"/>
  <c r="KL235" i="3"/>
  <c r="HW223" i="3"/>
  <c r="FZ144" i="3"/>
  <c r="HP81" i="3"/>
  <c r="DG234" i="3"/>
  <c r="JM113" i="3"/>
  <c r="EF156" i="3"/>
  <c r="FK104" i="3"/>
  <c r="KR56" i="3"/>
  <c r="FS207" i="3"/>
  <c r="JR32" i="3"/>
  <c r="FK231" i="3"/>
  <c r="KH182" i="3"/>
  <c r="KH234" i="3"/>
  <c r="KG245" i="3"/>
  <c r="IA220" i="3"/>
  <c r="DW271" i="3"/>
  <c r="ED151" i="3"/>
  <c r="IG200" i="3"/>
  <c r="EE150" i="3"/>
  <c r="FG222" i="3"/>
  <c r="DX318" i="3"/>
  <c r="DV84" i="3"/>
  <c r="JV190" i="3"/>
  <c r="DT257" i="3"/>
  <c r="IK297" i="3"/>
  <c r="CR252" i="3"/>
  <c r="GC207" i="3"/>
  <c r="JO218" i="3"/>
  <c r="FS179" i="3"/>
  <c r="HI106" i="3"/>
  <c r="CS305" i="3"/>
  <c r="DN222" i="3"/>
  <c r="FK140" i="3"/>
  <c r="FJ212" i="3"/>
  <c r="GB156" i="3"/>
  <c r="KE226" i="3"/>
  <c r="FT60" i="3"/>
  <c r="HN239" i="3"/>
  <c r="IA181" i="3"/>
  <c r="KV179" i="3"/>
  <c r="KT161" i="3"/>
  <c r="JR154" i="3"/>
  <c r="JM282" i="3"/>
  <c r="DS108" i="3"/>
  <c r="JV131" i="3"/>
  <c r="GM210" i="3"/>
  <c r="JU129" i="3"/>
  <c r="EH131" i="3"/>
  <c r="FV278" i="3"/>
  <c r="GA146" i="3"/>
  <c r="KG220" i="3"/>
  <c r="HZ315" i="3"/>
  <c r="EB306" i="3"/>
  <c r="KP115" i="3"/>
  <c r="IO141" i="3"/>
  <c r="HL60" i="3"/>
  <c r="KF219" i="3"/>
  <c r="DF115" i="3"/>
  <c r="FL97" i="3"/>
  <c r="HK128" i="3"/>
  <c r="JO221" i="3"/>
  <c r="FR259" i="3"/>
  <c r="HK57" i="3"/>
  <c r="HM225" i="3"/>
  <c r="FK227" i="3"/>
  <c r="KT113" i="3"/>
  <c r="DS48" i="3"/>
  <c r="IK263" i="3"/>
  <c r="KF308" i="3"/>
  <c r="KS224" i="3"/>
  <c r="JP30" i="3"/>
  <c r="FL170" i="3"/>
  <c r="HM58" i="3"/>
  <c r="EH147" i="3"/>
  <c r="FJ234" i="3"/>
  <c r="KQ234" i="3"/>
  <c r="JX175" i="3"/>
  <c r="EH236" i="3"/>
  <c r="JZ229" i="3"/>
  <c r="KK126" i="3"/>
  <c r="FS226" i="3"/>
  <c r="IR221" i="3"/>
  <c r="JU179" i="3"/>
  <c r="FM206" i="3"/>
  <c r="GA278" i="3"/>
  <c r="FT210" i="3"/>
  <c r="HL79" i="3"/>
  <c r="IN179" i="3"/>
  <c r="FS118" i="3"/>
  <c r="KW185" i="3"/>
  <c r="GL223" i="3"/>
  <c r="IP94" i="3"/>
  <c r="JP169" i="3"/>
  <c r="KC92" i="3"/>
  <c r="DU248" i="3"/>
  <c r="JV151" i="3"/>
  <c r="FI168" i="3"/>
  <c r="JQ163" i="3"/>
  <c r="IC116" i="3"/>
  <c r="ID156" i="3"/>
  <c r="HR200" i="3"/>
  <c r="HY169" i="3"/>
  <c r="KL49" i="3"/>
  <c r="EG161" i="3"/>
  <c r="JV254" i="3"/>
  <c r="DP197" i="3"/>
  <c r="KG175" i="3"/>
  <c r="JS255" i="3"/>
  <c r="FG202" i="3"/>
  <c r="KG203" i="3"/>
  <c r="HZ133" i="3"/>
  <c r="KC93" i="3"/>
  <c r="FI126" i="3"/>
  <c r="KQ185" i="3"/>
  <c r="EA206" i="3"/>
  <c r="EF173" i="3"/>
  <c r="GA137" i="3"/>
  <c r="JT78" i="3"/>
  <c r="GG227" i="3"/>
  <c r="IH217" i="3"/>
  <c r="IQ176" i="3"/>
  <c r="GH196" i="3"/>
  <c r="DE172" i="3"/>
  <c r="IF82" i="3"/>
  <c r="HK225" i="3"/>
  <c r="FW227" i="3"/>
  <c r="DG93" i="3"/>
  <c r="IB201" i="3"/>
  <c r="FJ50" i="3"/>
  <c r="IK171" i="3"/>
  <c r="JT44" i="3"/>
  <c r="JX241" i="3"/>
  <c r="HI215" i="3"/>
  <c r="FY75" i="3"/>
  <c r="GK62" i="3"/>
  <c r="KU220" i="3"/>
  <c r="DM183" i="3"/>
  <c r="KB88" i="3"/>
  <c r="HG105" i="3"/>
  <c r="EE64" i="3"/>
  <c r="DQ219" i="3"/>
  <c r="DU172" i="3"/>
  <c r="FE38" i="3"/>
  <c r="HM190" i="3"/>
  <c r="FF174" i="3"/>
  <c r="FB237" i="3"/>
  <c r="KV44" i="3"/>
  <c r="KV184" i="3"/>
  <c r="DJ197" i="3"/>
  <c r="DC219" i="3"/>
  <c r="IB229" i="3"/>
  <c r="KT103" i="3"/>
  <c r="KT242" i="3"/>
  <c r="EH119" i="3"/>
  <c r="KS307" i="3"/>
  <c r="DE46" i="3"/>
  <c r="GI76" i="3"/>
  <c r="DS188" i="3"/>
  <c r="CZ173" i="3"/>
  <c r="KK323" i="3"/>
  <c r="FN326" i="3"/>
  <c r="HO96" i="3"/>
  <c r="EC307" i="3"/>
  <c r="IL191" i="3"/>
  <c r="FN172" i="3"/>
  <c r="KI239" i="3"/>
  <c r="IB235" i="3"/>
  <c r="CS217" i="3"/>
  <c r="EC205" i="3"/>
  <c r="EH238" i="3"/>
  <c r="IC63" i="3"/>
  <c r="IE261" i="3"/>
  <c r="KQ93" i="3"/>
  <c r="IA209" i="3"/>
  <c r="CW33" i="3"/>
  <c r="KS217" i="3"/>
  <c r="FC211" i="3"/>
  <c r="KK145" i="3"/>
  <c r="HM246" i="3"/>
  <c r="IH206" i="3"/>
  <c r="FT55" i="3"/>
  <c r="JV89" i="3"/>
  <c r="FW220" i="3"/>
  <c r="DD270" i="3"/>
  <c r="GB264" i="3"/>
  <c r="FB195" i="3"/>
  <c r="GJ286" i="3"/>
  <c r="KN315" i="3"/>
  <c r="IH115" i="3"/>
  <c r="HQ217" i="3"/>
  <c r="JR52" i="3"/>
  <c r="DT242" i="3"/>
  <c r="KV50" i="3"/>
  <c r="FV291" i="3"/>
  <c r="IG152" i="3"/>
  <c r="KH236" i="3"/>
  <c r="JN77" i="3"/>
  <c r="HP26" i="3"/>
  <c r="HP153" i="3"/>
  <c r="FZ249" i="3"/>
  <c r="EF237" i="3"/>
  <c r="GB258" i="3"/>
  <c r="GL313" i="3"/>
  <c r="DM47" i="3"/>
  <c r="EF298" i="3"/>
  <c r="IH224" i="3"/>
  <c r="GB179" i="3"/>
  <c r="FG39" i="3"/>
  <c r="JV184" i="3"/>
  <c r="DB63" i="3"/>
  <c r="KV232" i="3"/>
  <c r="FU132" i="3"/>
  <c r="FO222" i="3"/>
  <c r="DS199" i="3"/>
  <c r="HN63" i="3"/>
  <c r="DP323" i="3"/>
  <c r="DS157" i="3"/>
  <c r="KR113" i="3"/>
  <c r="CY232" i="3"/>
  <c r="ID220" i="3"/>
  <c r="HK27" i="3"/>
  <c r="GI36" i="3"/>
  <c r="DO250" i="3"/>
  <c r="HR208" i="3"/>
  <c r="FX201" i="3"/>
  <c r="FK138" i="3"/>
  <c r="KF281" i="3"/>
  <c r="FU197" i="3"/>
  <c r="GB283" i="3"/>
  <c r="FY160" i="3"/>
  <c r="DS237" i="3"/>
  <c r="CX113" i="3"/>
  <c r="FW90" i="3"/>
  <c r="DM223" i="3"/>
  <c r="KN206" i="3"/>
  <c r="FJ108" i="3"/>
  <c r="GD259" i="3"/>
  <c r="FY36" i="3"/>
  <c r="DD128" i="3"/>
  <c r="DM210" i="3"/>
  <c r="CX163" i="3"/>
  <c r="DS204" i="3"/>
  <c r="HM95" i="3"/>
  <c r="HU298" i="3"/>
  <c r="HN83" i="3"/>
  <c r="HX81" i="3"/>
  <c r="HK236" i="3"/>
  <c r="DH177" i="3"/>
  <c r="ID150" i="3"/>
  <c r="HU178" i="3"/>
  <c r="IN228" i="3"/>
  <c r="EA313" i="3"/>
  <c r="IE184" i="3"/>
  <c r="IO57" i="3"/>
  <c r="JO125" i="3"/>
  <c r="DP215" i="3"/>
  <c r="ID291" i="3"/>
  <c r="CX211" i="3"/>
  <c r="JN36" i="3"/>
  <c r="DC270" i="3"/>
  <c r="ID295" i="3"/>
  <c r="KS126" i="3"/>
  <c r="HU212" i="3"/>
  <c r="KJ241" i="3"/>
  <c r="FI254" i="3"/>
  <c r="HT215" i="3"/>
  <c r="KR292" i="3"/>
  <c r="GI166" i="3"/>
  <c r="CS194" i="3"/>
  <c r="HS168" i="3"/>
  <c r="KD46" i="3"/>
  <c r="KI238" i="3"/>
  <c r="DB282" i="3"/>
  <c r="FY225" i="3"/>
  <c r="FJ282" i="3"/>
  <c r="FX236" i="3"/>
  <c r="KQ287" i="3"/>
  <c r="GC183" i="3"/>
  <c r="DT238" i="3"/>
  <c r="HQ184" i="3"/>
  <c r="EE284" i="3"/>
  <c r="ID173" i="3"/>
  <c r="JU145" i="3"/>
  <c r="JL328" i="3"/>
  <c r="FG101" i="3"/>
  <c r="FW56" i="3"/>
  <c r="IB153" i="3"/>
  <c r="KH173" i="3"/>
  <c r="JP229" i="3"/>
  <c r="KC242" i="3"/>
  <c r="DO207" i="3"/>
  <c r="KB118" i="3"/>
  <c r="DA250" i="3"/>
  <c r="IC283" i="3"/>
  <c r="KH279" i="3"/>
  <c r="JM70" i="3"/>
  <c r="FT254" i="3"/>
  <c r="HO89" i="3"/>
  <c r="DG211" i="3"/>
  <c r="DS113" i="3"/>
  <c r="CS252" i="3"/>
  <c r="FW163" i="3"/>
  <c r="FS204" i="3"/>
  <c r="FS194" i="3"/>
  <c r="KM193" i="3"/>
  <c r="JL38" i="3"/>
  <c r="FK207" i="3"/>
  <c r="HG281" i="3"/>
  <c r="FD186" i="3"/>
  <c r="KD213" i="3"/>
  <c r="CW155" i="3"/>
  <c r="KC229" i="3"/>
  <c r="HQ292" i="3"/>
  <c r="FK29" i="3"/>
  <c r="DG103" i="3"/>
  <c r="EC230" i="3"/>
  <c r="HH75" i="3"/>
  <c r="JO182" i="3"/>
  <c r="KU172" i="3"/>
  <c r="FZ114" i="3"/>
  <c r="GD283" i="3"/>
  <c r="II222" i="3"/>
  <c r="KF210" i="3"/>
  <c r="EH133" i="3"/>
  <c r="DI274" i="3"/>
  <c r="HY258" i="3"/>
  <c r="DR100" i="3"/>
  <c r="HX245" i="3"/>
  <c r="DN136" i="3"/>
  <c r="GK219" i="3"/>
  <c r="IE50" i="3"/>
  <c r="DF248" i="3"/>
  <c r="EG314" i="3"/>
  <c r="JV185" i="3"/>
  <c r="EF60" i="3"/>
  <c r="JN275" i="3"/>
  <c r="DW130" i="3"/>
  <c r="EH223" i="3"/>
  <c r="DS160" i="3"/>
  <c r="DX259" i="3"/>
  <c r="KK106" i="3"/>
  <c r="JR184" i="3"/>
  <c r="HW279" i="3"/>
  <c r="FU101" i="3"/>
  <c r="DD86" i="3"/>
  <c r="FT204" i="3"/>
  <c r="DU250" i="3"/>
  <c r="HN104" i="3"/>
  <c r="KP54" i="3"/>
  <c r="DF84" i="3"/>
  <c r="FW240" i="3"/>
  <c r="HP32" i="3"/>
  <c r="FT248" i="3"/>
  <c r="GH80" i="3"/>
  <c r="GG197" i="3"/>
  <c r="HN172" i="3"/>
  <c r="KG165" i="3"/>
  <c r="IE92" i="3"/>
  <c r="IN163" i="3"/>
  <c r="HT263" i="3"/>
  <c r="JW239" i="3"/>
  <c r="IP200" i="3"/>
  <c r="DN197" i="3"/>
  <c r="HY100" i="3"/>
  <c r="DV173" i="3"/>
  <c r="GI199" i="3"/>
  <c r="DF140" i="3"/>
  <c r="EE53" i="3"/>
  <c r="FD202" i="3"/>
  <c r="IP183" i="3"/>
  <c r="JY196" i="3"/>
  <c r="HN178" i="3"/>
  <c r="FV113" i="3"/>
  <c r="II206" i="3"/>
  <c r="DK164" i="3"/>
  <c r="FO201" i="3"/>
  <c r="IE78" i="3"/>
  <c r="DU269" i="3"/>
  <c r="CX155" i="3"/>
  <c r="KG64" i="3"/>
  <c r="ID233" i="3"/>
  <c r="FU322" i="3"/>
  <c r="HU225" i="3"/>
  <c r="KJ107" i="3"/>
  <c r="FO268" i="3"/>
  <c r="CX49" i="3"/>
  <c r="JL275" i="3"/>
  <c r="DE58" i="3"/>
  <c r="FF109" i="3"/>
  <c r="DN137" i="3"/>
  <c r="HI93" i="3"/>
  <c r="JO27" i="3"/>
  <c r="IC32" i="3"/>
  <c r="KE95" i="3"/>
  <c r="HG185" i="3"/>
  <c r="KW293" i="3"/>
  <c r="HZ302" i="3"/>
  <c r="GJ257" i="3"/>
  <c r="JR218" i="3"/>
  <c r="FK165" i="3"/>
  <c r="IC214" i="3"/>
  <c r="JQ129" i="3"/>
  <c r="FI271" i="3"/>
  <c r="HZ89" i="3"/>
  <c r="CX106" i="3"/>
  <c r="FW284" i="3"/>
  <c r="GM306" i="3"/>
  <c r="FR44" i="3"/>
  <c r="DP94" i="3"/>
  <c r="KR262" i="3"/>
  <c r="ID143" i="3"/>
  <c r="JN67" i="3"/>
  <c r="JX281" i="3"/>
  <c r="GG284" i="3"/>
  <c r="DG178" i="3"/>
  <c r="HY152" i="3"/>
  <c r="GK281" i="3"/>
  <c r="GF238" i="3"/>
  <c r="GH188" i="3"/>
  <c r="DP209" i="3"/>
  <c r="FM224" i="3"/>
  <c r="EE212" i="3"/>
  <c r="GA103" i="3"/>
  <c r="FX198" i="3"/>
  <c r="JM144" i="3"/>
  <c r="IQ254" i="3"/>
  <c r="FG255" i="3"/>
  <c r="IN192" i="3"/>
  <c r="KF183" i="3"/>
  <c r="GB58" i="3"/>
  <c r="EB187" i="3"/>
  <c r="IR105" i="3"/>
  <c r="EA223" i="3"/>
  <c r="KF174" i="3"/>
  <c r="HW243" i="3"/>
  <c r="IL121" i="3"/>
  <c r="HL52" i="3"/>
  <c r="IG198" i="3"/>
  <c r="DN230" i="3"/>
  <c r="KQ227" i="3"/>
  <c r="FI242" i="3"/>
  <c r="KG267" i="3"/>
  <c r="DK181" i="3"/>
  <c r="DT121" i="3"/>
  <c r="DS80" i="3"/>
  <c r="IH232" i="3"/>
  <c r="DG281" i="3"/>
  <c r="FR146" i="3"/>
  <c r="HZ207" i="3"/>
  <c r="KE257" i="3"/>
  <c r="EF311" i="3"/>
  <c r="HW192" i="3"/>
  <c r="FI142" i="3"/>
  <c r="IE212" i="3"/>
  <c r="KS152" i="3"/>
  <c r="CW27" i="3"/>
  <c r="DA107" i="3"/>
  <c r="II248" i="3"/>
  <c r="HT217" i="3"/>
  <c r="KC237" i="3"/>
  <c r="KG251" i="3"/>
  <c r="IR156" i="3"/>
  <c r="KR119" i="3"/>
  <c r="KT210" i="3"/>
  <c r="IG58" i="3"/>
  <c r="IB246" i="3"/>
  <c r="KQ123" i="3"/>
  <c r="GJ248" i="3"/>
  <c r="FD189" i="3"/>
  <c r="FY199" i="3"/>
  <c r="IL226" i="3"/>
  <c r="JR120" i="3"/>
  <c r="DH181" i="3"/>
  <c r="FT171" i="3"/>
  <c r="KI263" i="3"/>
  <c r="HJ151" i="3"/>
  <c r="HP198" i="3"/>
  <c r="FS313" i="3"/>
  <c r="KD190" i="3"/>
  <c r="JT246" i="3"/>
  <c r="KM194" i="3"/>
  <c r="HP138" i="3"/>
  <c r="HP156" i="3"/>
  <c r="KV252" i="3"/>
  <c r="JQ131" i="3"/>
  <c r="FD165" i="3"/>
  <c r="JQ310" i="3"/>
  <c r="IH147" i="3"/>
  <c r="GK197" i="3"/>
  <c r="KT156" i="3"/>
  <c r="KC170" i="3"/>
  <c r="HW200" i="3"/>
  <c r="JL111" i="3"/>
  <c r="JL62" i="3"/>
  <c r="GK220" i="3"/>
  <c r="EF112" i="3"/>
  <c r="KB62" i="3"/>
  <c r="JM62" i="3"/>
  <c r="IP93" i="3"/>
  <c r="FS82" i="3"/>
  <c r="ED140" i="3"/>
  <c r="FI191" i="3"/>
  <c r="IM176" i="3"/>
  <c r="DU197" i="3"/>
  <c r="DE201" i="3"/>
  <c r="KH193" i="3"/>
  <c r="DC287" i="3"/>
  <c r="GB30" i="3"/>
  <c r="IC176" i="3"/>
  <c r="KC140" i="3"/>
  <c r="DD217" i="3"/>
  <c r="JP49" i="3"/>
  <c r="FC87" i="3"/>
  <c r="GB205" i="3"/>
  <c r="EH234" i="3"/>
  <c r="KT133" i="3"/>
  <c r="DG118" i="3"/>
  <c r="DW243" i="3"/>
  <c r="IM219" i="3"/>
  <c r="IC42" i="3"/>
  <c r="FW217" i="3"/>
  <c r="DG317" i="3"/>
  <c r="HO276" i="3"/>
  <c r="HU220" i="3"/>
  <c r="DS248" i="3"/>
  <c r="EA240" i="3"/>
  <c r="GF249" i="3"/>
  <c r="DC148" i="3"/>
  <c r="JQ239" i="3"/>
  <c r="DA40" i="3"/>
  <c r="DM222" i="3"/>
  <c r="KF39" i="3"/>
  <c r="IO171" i="3"/>
  <c r="DG59" i="3"/>
  <c r="DE93" i="3"/>
  <c r="JS265" i="3"/>
  <c r="DX224" i="3"/>
  <c r="KB167" i="3"/>
  <c r="FM146" i="3"/>
  <c r="DD132" i="3"/>
  <c r="CS181" i="3"/>
  <c r="KW216" i="3"/>
  <c r="HJ266" i="3"/>
  <c r="JW288" i="3"/>
  <c r="FX239" i="3"/>
  <c r="FB265" i="3"/>
  <c r="JN235" i="3"/>
  <c r="DU221" i="3"/>
  <c r="DU45" i="3"/>
  <c r="FY125" i="3"/>
  <c r="FB185" i="3"/>
  <c r="FT219" i="3"/>
  <c r="FD51" i="3"/>
  <c r="HK331" i="3"/>
  <c r="HO180" i="3"/>
  <c r="HK132" i="3"/>
  <c r="DC87" i="3"/>
  <c r="HQ110" i="3"/>
  <c r="GM159" i="3"/>
  <c r="II304" i="3"/>
  <c r="FO321" i="3"/>
  <c r="FC243" i="3"/>
  <c r="HH203" i="3"/>
  <c r="HO258" i="3"/>
  <c r="IL301" i="3"/>
  <c r="GI198" i="3"/>
  <c r="FO188" i="3"/>
  <c r="JO201" i="3"/>
  <c r="EE263" i="3"/>
  <c r="JP202" i="3"/>
  <c r="HT248" i="3"/>
  <c r="HK33" i="3"/>
  <c r="IA282" i="3"/>
  <c r="HK207" i="3"/>
  <c r="GH198" i="3"/>
  <c r="JO205" i="3"/>
  <c r="FN308" i="3"/>
  <c r="DY193" i="3"/>
  <c r="FJ237" i="3"/>
  <c r="DU238" i="3"/>
  <c r="HN208" i="3"/>
  <c r="JL296" i="3"/>
  <c r="KH163" i="3"/>
  <c r="IA180" i="3"/>
  <c r="IL296" i="3"/>
  <c r="HM56" i="3"/>
  <c r="HH162" i="3"/>
  <c r="FI52" i="3"/>
  <c r="CX196" i="3"/>
  <c r="EG116" i="3"/>
  <c r="FE136" i="3"/>
  <c r="DX207" i="3"/>
  <c r="GK35" i="3"/>
  <c r="DC225" i="3"/>
  <c r="HG176" i="3"/>
  <c r="GF75" i="3"/>
  <c r="HU277" i="3"/>
  <c r="FU204" i="3"/>
  <c r="IE185" i="3"/>
  <c r="DT245" i="3"/>
  <c r="FR184" i="3"/>
  <c r="HM156" i="3"/>
  <c r="JM166" i="3"/>
  <c r="IM153" i="3"/>
  <c r="GB96" i="3"/>
  <c r="EG190" i="3"/>
  <c r="JQ267" i="3"/>
  <c r="KK218" i="3"/>
  <c r="KQ104" i="3"/>
  <c r="FZ70" i="3"/>
  <c r="CX33" i="3"/>
  <c r="KT135" i="3"/>
  <c r="IK156" i="3"/>
  <c r="DI166" i="3"/>
  <c r="HM51" i="3"/>
  <c r="FH146" i="3"/>
  <c r="DS233" i="3"/>
  <c r="DI240" i="3"/>
  <c r="JM292" i="3"/>
  <c r="CW193" i="3"/>
  <c r="HG227" i="3"/>
  <c r="KS63" i="3"/>
  <c r="ID194" i="3"/>
  <c r="CX146" i="3"/>
  <c r="IF72" i="3"/>
  <c r="EG32" i="3"/>
  <c r="GC222" i="3"/>
  <c r="GG209" i="3"/>
  <c r="FO213" i="3"/>
  <c r="EH36" i="3"/>
  <c r="KL103" i="3"/>
  <c r="DD122" i="3"/>
  <c r="DU319" i="3"/>
  <c r="FD193" i="3"/>
  <c r="KL42" i="3"/>
  <c r="JR219" i="3"/>
  <c r="DQ137" i="3"/>
  <c r="FZ153" i="3"/>
  <c r="DE273" i="3"/>
  <c r="DV240" i="3"/>
  <c r="ID31" i="3"/>
  <c r="JV292" i="3"/>
  <c r="KB203" i="3"/>
  <c r="KM142" i="3"/>
  <c r="DM204" i="3"/>
  <c r="EF120" i="3"/>
  <c r="KP145" i="3"/>
  <c r="IC274" i="3"/>
  <c r="EH171" i="3"/>
  <c r="CY274" i="3"/>
  <c r="FO209" i="3"/>
  <c r="EH313" i="3"/>
  <c r="IA174" i="3"/>
  <c r="JV259" i="3"/>
  <c r="KS191" i="3"/>
  <c r="KC120" i="3"/>
  <c r="KI234" i="3"/>
  <c r="GF206" i="3"/>
  <c r="KF217" i="3"/>
  <c r="FX63" i="3"/>
  <c r="HK179" i="3"/>
  <c r="KI54" i="3"/>
  <c r="DF325" i="3"/>
  <c r="FU241" i="3"/>
  <c r="IK325" i="3"/>
  <c r="IG169" i="3"/>
  <c r="ED63" i="3"/>
  <c r="JO309" i="3"/>
  <c r="IE238" i="3"/>
  <c r="JS88" i="3"/>
  <c r="KQ212" i="3"/>
  <c r="IP188" i="3"/>
  <c r="DJ262" i="3"/>
  <c r="GK118" i="3"/>
  <c r="JR56" i="3"/>
  <c r="IL198" i="3"/>
  <c r="FR263" i="3"/>
  <c r="IR237" i="3"/>
  <c r="IA33" i="3"/>
  <c r="DU264" i="3"/>
  <c r="DG78" i="3"/>
  <c r="KD302" i="3"/>
  <c r="II200" i="3"/>
  <c r="IC88" i="3"/>
  <c r="JN323" i="3"/>
  <c r="ED156" i="3"/>
  <c r="II185" i="3"/>
  <c r="HI283" i="3"/>
  <c r="GL202" i="3"/>
  <c r="HN28" i="3"/>
  <c r="EF43" i="3"/>
  <c r="KF114" i="3"/>
  <c r="IR192" i="3"/>
  <c r="FF257" i="3"/>
  <c r="DA154" i="3"/>
  <c r="CX186" i="3"/>
  <c r="FI235" i="3"/>
  <c r="HX197" i="3"/>
  <c r="EG206" i="3"/>
  <c r="JT205" i="3"/>
  <c r="HN131" i="3"/>
  <c r="GJ174" i="3"/>
  <c r="JO287" i="3"/>
  <c r="DX193" i="3"/>
  <c r="DB190" i="3"/>
  <c r="DM129" i="3"/>
  <c r="DG201" i="3"/>
  <c r="ED146" i="3"/>
  <c r="CY196" i="3"/>
  <c r="IR113" i="3"/>
  <c r="GI284" i="3"/>
  <c r="JP269" i="3"/>
  <c r="GF176" i="3"/>
  <c r="FD211" i="3"/>
  <c r="DI276" i="3"/>
  <c r="JX292" i="3"/>
  <c r="FT223" i="3"/>
  <c r="FS25" i="3"/>
  <c r="FY200" i="3"/>
  <c r="HK100" i="3"/>
  <c r="II190" i="3"/>
  <c r="FT157" i="3"/>
  <c r="IO146" i="3"/>
  <c r="GM93" i="3"/>
  <c r="KE32" i="3"/>
  <c r="JR58" i="3"/>
  <c r="HP220" i="3"/>
  <c r="KQ40" i="3"/>
  <c r="CY61" i="3"/>
  <c r="DO104" i="3"/>
  <c r="KL193" i="3"/>
  <c r="HM185" i="3"/>
  <c r="IL31" i="3"/>
  <c r="FX197" i="3"/>
  <c r="KL329" i="3"/>
  <c r="IO144" i="3"/>
  <c r="JL88" i="3"/>
  <c r="JP190" i="3"/>
  <c r="JT167" i="3"/>
  <c r="HY272" i="3"/>
  <c r="KG179" i="3"/>
  <c r="FW96" i="3"/>
  <c r="FC57" i="3"/>
  <c r="FE53" i="3"/>
  <c r="JP187" i="3"/>
  <c r="HZ71" i="3"/>
  <c r="FW65" i="3"/>
  <c r="IB199" i="3"/>
  <c r="HI88" i="3"/>
  <c r="IC57" i="3"/>
  <c r="HI223" i="3"/>
  <c r="DI178" i="3"/>
  <c r="KF260" i="3"/>
  <c r="GM266" i="3"/>
  <c r="KP194" i="3"/>
  <c r="FX233" i="3"/>
  <c r="FW72" i="3"/>
  <c r="KW246" i="3"/>
  <c r="IE169" i="3"/>
  <c r="GI88" i="3"/>
  <c r="FG65" i="3"/>
  <c r="FS122" i="3"/>
  <c r="HI61" i="3"/>
  <c r="FH120" i="3"/>
  <c r="JS217" i="3"/>
  <c r="DQ221" i="3"/>
  <c r="DP293" i="3"/>
  <c r="IR207" i="3"/>
  <c r="EH128" i="3"/>
  <c r="FM243" i="3"/>
  <c r="KU61" i="3"/>
  <c r="KH186" i="3"/>
  <c r="KQ268" i="3"/>
  <c r="KV124" i="3"/>
  <c r="GI213" i="3"/>
  <c r="DM185" i="3"/>
  <c r="KD205" i="3"/>
  <c r="EA27" i="3"/>
  <c r="KM236" i="3"/>
  <c r="KD232" i="3"/>
  <c r="GJ145" i="3"/>
  <c r="GG117" i="3"/>
  <c r="FT312" i="3"/>
  <c r="DU198" i="3"/>
  <c r="FT102" i="3"/>
  <c r="FX87" i="3"/>
  <c r="DO99" i="3"/>
  <c r="HM216" i="3"/>
  <c r="HL223" i="3"/>
  <c r="IB193" i="3"/>
  <c r="JT264" i="3"/>
  <c r="GJ159" i="3"/>
  <c r="IP91" i="3"/>
  <c r="FE173" i="3"/>
  <c r="FL274" i="3"/>
  <c r="HU190" i="3"/>
  <c r="HG304" i="3"/>
  <c r="IR106" i="3"/>
  <c r="DP206" i="3"/>
  <c r="FN198" i="3"/>
  <c r="DQ171" i="3"/>
  <c r="FK153" i="3"/>
  <c r="IL155" i="3"/>
  <c r="DD77" i="3"/>
  <c r="JR189" i="3"/>
  <c r="HL247" i="3"/>
  <c r="FI269" i="3"/>
  <c r="FF242" i="3"/>
  <c r="HT198" i="3"/>
  <c r="ID118" i="3"/>
  <c r="KU208" i="3"/>
  <c r="DF251" i="3"/>
  <c r="KN281" i="3"/>
  <c r="HM68" i="3"/>
  <c r="JS194" i="3"/>
  <c r="HM197" i="3"/>
  <c r="DS40" i="3"/>
  <c r="HG206" i="3"/>
  <c r="CX232" i="3"/>
  <c r="KV303" i="3"/>
  <c r="DB142" i="3"/>
  <c r="HM192" i="3"/>
  <c r="DY278" i="3"/>
  <c r="FG196" i="3"/>
  <c r="FR233" i="3"/>
  <c r="KL208" i="3"/>
  <c r="GH213" i="3"/>
  <c r="KT272" i="3"/>
  <c r="KL298" i="3"/>
  <c r="HP329" i="3"/>
  <c r="DC244" i="3"/>
  <c r="JV133" i="3"/>
  <c r="KP247" i="3"/>
  <c r="KU236" i="3"/>
  <c r="FL246" i="3"/>
  <c r="FB218" i="3"/>
  <c r="FN290" i="3"/>
  <c r="DQ188" i="3"/>
  <c r="FJ135" i="3"/>
  <c r="DN194" i="3"/>
  <c r="HR181" i="3"/>
  <c r="GA191" i="3"/>
  <c r="JL46" i="3"/>
  <c r="DQ166" i="3"/>
  <c r="CZ78" i="3"/>
  <c r="KW168" i="3"/>
  <c r="KD143" i="3"/>
  <c r="DW227" i="3"/>
  <c r="JL213" i="3"/>
  <c r="DX115" i="3"/>
  <c r="FR89" i="3"/>
  <c r="FX195" i="3"/>
  <c r="KQ103" i="3"/>
  <c r="FW281" i="3"/>
  <c r="HO197" i="3"/>
  <c r="JY326" i="3"/>
  <c r="FV281" i="3"/>
  <c r="FT114" i="3"/>
  <c r="DU101" i="3"/>
  <c r="KW70" i="3"/>
  <c r="FG191" i="3"/>
  <c r="FU77" i="3"/>
  <c r="FB211" i="3"/>
  <c r="GM75" i="3"/>
  <c r="FU175" i="3"/>
  <c r="JR208" i="3"/>
  <c r="FC249" i="3"/>
  <c r="GK194" i="3"/>
  <c r="HJ248" i="3"/>
  <c r="GK33" i="3"/>
  <c r="DF318" i="3"/>
  <c r="DP113" i="3"/>
  <c r="HZ231" i="3"/>
  <c r="HS331" i="3"/>
  <c r="HL216" i="3"/>
  <c r="IA245" i="3"/>
  <c r="JS99" i="3"/>
  <c r="KF233" i="3"/>
  <c r="GA193" i="3"/>
  <c r="IN160" i="3"/>
  <c r="FJ67" i="3"/>
  <c r="EG263" i="3"/>
  <c r="JO236" i="3"/>
  <c r="GH204" i="3"/>
  <c r="GL105" i="3"/>
  <c r="IM84" i="3"/>
  <c r="GH227" i="3"/>
  <c r="HP41" i="3"/>
  <c r="GF222" i="3"/>
  <c r="DI218" i="3"/>
  <c r="FC238" i="3"/>
  <c r="IB33" i="3"/>
  <c r="JR205" i="3"/>
  <c r="DU156" i="3"/>
  <c r="EE306" i="3"/>
  <c r="KF208" i="3"/>
  <c r="DU121" i="3"/>
  <c r="CS180" i="3"/>
  <c r="KD185" i="3"/>
  <c r="IO207" i="3"/>
  <c r="GA35" i="3"/>
  <c r="DY181" i="3"/>
  <c r="DE281" i="3"/>
  <c r="DC132" i="3"/>
  <c r="IR100" i="3"/>
  <c r="DD263" i="3"/>
  <c r="KJ229" i="3"/>
  <c r="JT76" i="3"/>
  <c r="FH211" i="3"/>
  <c r="KN244" i="3"/>
  <c r="ID231" i="3"/>
  <c r="KW67" i="3"/>
  <c r="JN257" i="3"/>
  <c r="HG182" i="3"/>
  <c r="ID98" i="3"/>
  <c r="FU199" i="3"/>
  <c r="CR255" i="3"/>
  <c r="FS233" i="3"/>
  <c r="HG203" i="3"/>
  <c r="DF210" i="3"/>
  <c r="FL51" i="3"/>
  <c r="EF145" i="3"/>
  <c r="KQ177" i="3"/>
  <c r="GJ293" i="3"/>
  <c r="FG51" i="3"/>
  <c r="HN193" i="3"/>
  <c r="KI198" i="3"/>
  <c r="KQ225" i="3"/>
  <c r="IR172" i="3"/>
  <c r="FS296" i="3"/>
  <c r="FK210" i="3"/>
  <c r="HQ317" i="3"/>
  <c r="DH314" i="3"/>
  <c r="KE105" i="3"/>
  <c r="FO179" i="3"/>
  <c r="DE101" i="3"/>
  <c r="KP170" i="3"/>
  <c r="IK121" i="3"/>
  <c r="GA239" i="3"/>
  <c r="IF146" i="3"/>
  <c r="FP215" i="3"/>
  <c r="GK174" i="3"/>
  <c r="CW212" i="3"/>
  <c r="ED219" i="3"/>
  <c r="GB85" i="3"/>
  <c r="KU112" i="3"/>
  <c r="DG84" i="3"/>
  <c r="KP110" i="3"/>
  <c r="DW266" i="3"/>
  <c r="GJ184" i="3"/>
  <c r="EG251" i="3"/>
  <c r="DA76" i="3"/>
  <c r="FN231" i="3"/>
  <c r="DH200" i="3"/>
  <c r="JQ213" i="3"/>
  <c r="FY126" i="3"/>
  <c r="JU270" i="3"/>
  <c r="KS178" i="3"/>
  <c r="HT301" i="3"/>
  <c r="KC200" i="3"/>
  <c r="DE182" i="3"/>
  <c r="FZ186" i="3"/>
  <c r="DE94" i="3"/>
  <c r="DH139" i="3"/>
  <c r="JX196" i="3"/>
  <c r="IB181" i="3"/>
  <c r="JN207" i="3"/>
  <c r="ID48" i="3"/>
  <c r="IC183" i="3"/>
  <c r="KR307" i="3"/>
  <c r="JV167" i="3"/>
  <c r="IL164" i="3"/>
  <c r="KW302" i="3"/>
  <c r="CZ192" i="3"/>
  <c r="CX77" i="3"/>
  <c r="IP129" i="3"/>
  <c r="KR163" i="3"/>
  <c r="DW50" i="3"/>
  <c r="FG149" i="3"/>
  <c r="DF180" i="3"/>
  <c r="KQ187" i="3"/>
  <c r="HN190" i="3"/>
  <c r="DX128" i="3"/>
  <c r="EB130" i="3"/>
  <c r="FL154" i="3"/>
  <c r="FM182" i="3"/>
  <c r="DM171" i="3"/>
  <c r="JY263" i="3"/>
  <c r="KQ153" i="3"/>
  <c r="FG63" i="3"/>
  <c r="IR76" i="3"/>
  <c r="HW235" i="3"/>
  <c r="KG80" i="3"/>
  <c r="DB83" i="3"/>
  <c r="DP171" i="3"/>
  <c r="DO281" i="3"/>
  <c r="DT230" i="3"/>
  <c r="DD201" i="3"/>
  <c r="FB325" i="3"/>
  <c r="GC176" i="3"/>
  <c r="KI249" i="3"/>
  <c r="EH214" i="3"/>
  <c r="DC63" i="3"/>
  <c r="CW164" i="3"/>
  <c r="HZ303" i="3"/>
  <c r="JO58" i="3"/>
  <c r="HW225" i="3"/>
  <c r="IA182" i="3"/>
  <c r="EB309" i="3"/>
  <c r="JZ203" i="3"/>
  <c r="KV187" i="3"/>
  <c r="HK149" i="3"/>
  <c r="JN62" i="3"/>
  <c r="FL105" i="3"/>
  <c r="GL117" i="3"/>
  <c r="HR205" i="3"/>
  <c r="KQ270" i="3"/>
  <c r="KK300" i="3"/>
  <c r="DF263" i="3"/>
  <c r="IP68" i="3"/>
  <c r="FG95" i="3"/>
  <c r="DV268" i="3"/>
  <c r="KQ226" i="3"/>
  <c r="FM323" i="3"/>
  <c r="DS42" i="3"/>
  <c r="EH260" i="3"/>
  <c r="GA66" i="3"/>
  <c r="JY279" i="3"/>
  <c r="HX88" i="3"/>
  <c r="GL215" i="3"/>
  <c r="KR241" i="3"/>
  <c r="HX106" i="3"/>
  <c r="HY235" i="3"/>
  <c r="CW185" i="3"/>
  <c r="FB57" i="3"/>
  <c r="HR189" i="3"/>
  <c r="DW296" i="3"/>
  <c r="KG216" i="3"/>
  <c r="DX222" i="3"/>
  <c r="FH276" i="3"/>
  <c r="FM178" i="3"/>
  <c r="DQ247" i="3"/>
  <c r="HN296" i="3"/>
  <c r="JN88" i="3"/>
  <c r="IQ237" i="3"/>
  <c r="DP200" i="3"/>
  <c r="JV277" i="3"/>
  <c r="DP282" i="3"/>
  <c r="FK83" i="3"/>
  <c r="HR159" i="3"/>
  <c r="DD82" i="3"/>
  <c r="EB173" i="3"/>
  <c r="IH182" i="3"/>
  <c r="KD279" i="3"/>
  <c r="DD324" i="3"/>
  <c r="IK40" i="3"/>
  <c r="HQ105" i="3"/>
  <c r="GB132" i="3"/>
  <c r="EH120" i="3"/>
  <c r="FG184" i="3"/>
  <c r="HS170" i="3"/>
  <c r="JT75" i="3"/>
  <c r="KW234" i="3"/>
  <c r="EA212" i="3"/>
  <c r="GH221" i="3"/>
  <c r="HT231" i="3"/>
  <c r="GG129" i="3"/>
  <c r="DQ153" i="3"/>
  <c r="KG194" i="3"/>
  <c r="DT56" i="3"/>
  <c r="KP263" i="3"/>
  <c r="IM149" i="3"/>
  <c r="JS253" i="3"/>
  <c r="FS144" i="3"/>
  <c r="JR77" i="3"/>
  <c r="DO328" i="3"/>
  <c r="KG290" i="3"/>
  <c r="CZ148" i="3"/>
  <c r="DR175" i="3"/>
  <c r="FT232" i="3"/>
  <c r="HL32" i="3"/>
  <c r="KK154" i="3"/>
  <c r="EG142" i="3"/>
  <c r="KW290" i="3"/>
  <c r="GH65" i="3"/>
  <c r="HO229" i="3"/>
  <c r="DR293" i="3"/>
  <c r="JP243" i="3"/>
  <c r="CS183" i="3"/>
  <c r="GK154" i="3"/>
  <c r="HH128" i="3"/>
  <c r="JL51" i="3"/>
  <c r="JL168" i="3"/>
  <c r="DT172" i="3"/>
  <c r="KG36" i="3"/>
  <c r="HI91" i="3"/>
  <c r="FL161" i="3"/>
  <c r="HJ247" i="3"/>
  <c r="DD100" i="3"/>
  <c r="KJ221" i="3"/>
  <c r="DC224" i="3"/>
  <c r="KD171" i="3"/>
  <c r="DN322" i="3"/>
  <c r="EC99" i="3"/>
  <c r="HR194" i="3"/>
  <c r="DA38" i="3"/>
  <c r="IE122" i="3"/>
  <c r="HP300" i="3"/>
  <c r="IP197" i="3"/>
  <c r="EG63" i="3"/>
  <c r="GH142" i="3"/>
  <c r="DN199" i="3"/>
  <c r="FZ187" i="3"/>
  <c r="DU212" i="3"/>
  <c r="HY51" i="3"/>
  <c r="DA219" i="3"/>
  <c r="GI51" i="3"/>
  <c r="GA272" i="3"/>
  <c r="FW246" i="3"/>
  <c r="HI321" i="3"/>
  <c r="HW197" i="3"/>
  <c r="JU43" i="3"/>
  <c r="IF189" i="3"/>
  <c r="IF113" i="3"/>
  <c r="IP308" i="3"/>
  <c r="KB26" i="3"/>
  <c r="JY276" i="3"/>
  <c r="FU123" i="3"/>
  <c r="GK242" i="3"/>
  <c r="FD322" i="3"/>
  <c r="EH198" i="3"/>
  <c r="IA281" i="3"/>
  <c r="KR167" i="3"/>
  <c r="GF117" i="3"/>
  <c r="IC126" i="3"/>
  <c r="DF32" i="3"/>
  <c r="DV206" i="3"/>
  <c r="KL165" i="3"/>
  <c r="FS195" i="3"/>
  <c r="JN222" i="3"/>
  <c r="CX253" i="3"/>
  <c r="CW285" i="3"/>
  <c r="HQ158" i="3"/>
  <c r="IP199" i="3"/>
  <c r="GF244" i="3"/>
  <c r="FJ222" i="3"/>
  <c r="DV33" i="3"/>
  <c r="DE192" i="3"/>
  <c r="EG178" i="3"/>
  <c r="DN45" i="3"/>
  <c r="KR179" i="3"/>
  <c r="IQ247" i="3"/>
  <c r="GK137" i="3"/>
  <c r="IP62" i="3"/>
  <c r="KP225" i="3"/>
  <c r="DQ132" i="3"/>
  <c r="JR44" i="3"/>
  <c r="KD134" i="3"/>
  <c r="II235" i="3"/>
  <c r="ID202" i="3"/>
  <c r="HK167" i="3"/>
  <c r="DT198" i="3"/>
  <c r="DN215" i="3"/>
  <c r="HL169" i="3"/>
  <c r="KS131" i="3"/>
  <c r="FD92" i="3"/>
  <c r="JR106" i="3"/>
  <c r="GI210" i="3"/>
  <c r="DV76" i="3"/>
  <c r="DX211" i="3"/>
  <c r="KL211" i="3"/>
  <c r="JO106" i="3"/>
  <c r="IB218" i="3"/>
  <c r="JP104" i="3"/>
  <c r="HS165" i="3"/>
  <c r="IO212" i="3"/>
  <c r="KI206" i="3"/>
  <c r="KS218" i="3"/>
  <c r="HX152" i="3"/>
  <c r="KE84" i="3"/>
  <c r="JZ266" i="3"/>
  <c r="KJ209" i="3"/>
  <c r="IH148" i="3"/>
  <c r="FL180" i="3"/>
  <c r="KB55" i="3"/>
  <c r="HM35" i="3"/>
  <c r="HP218" i="3"/>
  <c r="JZ246" i="3"/>
  <c r="DY188" i="3"/>
  <c r="DO231" i="3"/>
  <c r="EC70" i="3"/>
  <c r="GM264" i="3"/>
  <c r="KD297" i="3"/>
  <c r="FS157" i="3"/>
  <c r="JX192" i="3"/>
  <c r="IL264" i="3"/>
  <c r="KG195" i="3"/>
  <c r="IP95" i="3"/>
  <c r="GC227" i="3"/>
  <c r="DB157" i="3"/>
  <c r="KQ85" i="3"/>
  <c r="KS75" i="3"/>
  <c r="EA124" i="3"/>
  <c r="FY196" i="3"/>
  <c r="HT212" i="3"/>
  <c r="JX253" i="3"/>
  <c r="FN205" i="3"/>
  <c r="DE49" i="3"/>
  <c r="JN247" i="3"/>
  <c r="KQ232" i="3"/>
  <c r="DN279" i="3"/>
  <c r="HQ46" i="3"/>
  <c r="FP176" i="3"/>
  <c r="ED125" i="3"/>
  <c r="GB34" i="3"/>
  <c r="JM187" i="3"/>
  <c r="KU162" i="3"/>
  <c r="DO181" i="3"/>
  <c r="FB25" i="3"/>
  <c r="DK258" i="3"/>
  <c r="EF214" i="3"/>
  <c r="HU218" i="3"/>
  <c r="DU308" i="3"/>
  <c r="DV115" i="3"/>
  <c r="KC204" i="3"/>
  <c r="HZ212" i="3"/>
  <c r="II240" i="3"/>
  <c r="FH59" i="3"/>
  <c r="IA212" i="3"/>
  <c r="FC301" i="3"/>
  <c r="IB90" i="3"/>
  <c r="GH202" i="3"/>
  <c r="CZ185" i="3"/>
  <c r="DH201" i="3"/>
  <c r="FK185" i="3"/>
  <c r="JU31" i="3"/>
  <c r="FB190" i="3"/>
  <c r="CZ44" i="3"/>
  <c r="DE275" i="3"/>
  <c r="FW98" i="3"/>
  <c r="IR225" i="3"/>
  <c r="IP212" i="3"/>
  <c r="GF313" i="3"/>
  <c r="JY209" i="3"/>
  <c r="KT151" i="3"/>
  <c r="JP178" i="3"/>
  <c r="ED45" i="3"/>
  <c r="FW123" i="3"/>
  <c r="DF250" i="3"/>
  <c r="DW94" i="3"/>
  <c r="JX232" i="3"/>
  <c r="GC144" i="3"/>
  <c r="IB238" i="3"/>
  <c r="II199" i="3"/>
  <c r="HO79" i="3"/>
  <c r="JY214" i="3"/>
  <c r="FR258" i="3"/>
  <c r="KH108" i="3"/>
  <c r="HQ331" i="3"/>
  <c r="EH180" i="3"/>
  <c r="JZ220" i="3"/>
  <c r="DS223" i="3"/>
  <c r="JW145" i="3"/>
  <c r="EC159" i="3"/>
  <c r="KV294" i="3"/>
  <c r="IL97" i="3"/>
  <c r="KP153" i="3"/>
  <c r="JO135" i="3"/>
  <c r="CS140" i="3"/>
  <c r="HG168" i="3"/>
  <c r="FU237" i="3"/>
  <c r="IB78" i="3"/>
  <c r="FY164" i="3"/>
  <c r="FJ181" i="3"/>
  <c r="HZ80" i="3"/>
  <c r="IG34" i="3"/>
  <c r="KF30" i="3"/>
  <c r="DC103" i="3"/>
  <c r="KH274" i="3"/>
  <c r="FN213" i="3"/>
  <c r="FF213" i="3"/>
  <c r="EE196" i="3"/>
  <c r="GG222" i="3"/>
  <c r="HU188" i="3"/>
  <c r="JZ330" i="3"/>
  <c r="IR176" i="3"/>
  <c r="HR124" i="3"/>
  <c r="DF207" i="3"/>
  <c r="CW246" i="3"/>
  <c r="DE128" i="3"/>
  <c r="DA157" i="3"/>
  <c r="FP178" i="3"/>
  <c r="DF102" i="3"/>
  <c r="KM303" i="3"/>
  <c r="KF258" i="3"/>
  <c r="EA216" i="3"/>
  <c r="DQ180" i="3"/>
  <c r="IK129" i="3"/>
  <c r="IA77" i="3"/>
  <c r="KH183" i="3"/>
  <c r="GL158" i="3"/>
  <c r="DB168" i="3"/>
  <c r="HJ238" i="3"/>
  <c r="HP38" i="3"/>
  <c r="KG224" i="3"/>
  <c r="FS86" i="3"/>
  <c r="HW309" i="3"/>
  <c r="GG113" i="3"/>
  <c r="HW219" i="3"/>
  <c r="KH225" i="3"/>
  <c r="DS245" i="3"/>
  <c r="FU133" i="3"/>
  <c r="ED29" i="3"/>
  <c r="KL187" i="3"/>
  <c r="JL220" i="3"/>
  <c r="JW174" i="3"/>
  <c r="FZ204" i="3"/>
  <c r="CY137" i="3"/>
  <c r="GM151" i="3"/>
  <c r="EF215" i="3"/>
  <c r="EF207" i="3"/>
  <c r="FX155" i="3"/>
  <c r="KP29" i="3"/>
  <c r="KF48" i="3"/>
  <c r="IG149" i="3"/>
  <c r="HQ94" i="3"/>
  <c r="IA194" i="3"/>
  <c r="FK170" i="3"/>
  <c r="KM117" i="3"/>
  <c r="HL85" i="3"/>
  <c r="JO293" i="3"/>
  <c r="KI256" i="3"/>
  <c r="FL54" i="3"/>
  <c r="FC198" i="3"/>
  <c r="EB284" i="3"/>
  <c r="KV229" i="3"/>
  <c r="IA104" i="3"/>
  <c r="KM172" i="3"/>
  <c r="DI225" i="3"/>
  <c r="JX228" i="3"/>
  <c r="HH232" i="3"/>
  <c r="HN297" i="3"/>
  <c r="JX262" i="3"/>
  <c r="HP210" i="3"/>
  <c r="JP122" i="3"/>
  <c r="IG239" i="3"/>
  <c r="GH219" i="3"/>
  <c r="FO292" i="3"/>
  <c r="GK209" i="3"/>
  <c r="HO30" i="3"/>
  <c r="KU211" i="3"/>
  <c r="IE101" i="3"/>
  <c r="IO190" i="3"/>
  <c r="HX183" i="3"/>
  <c r="DQ92" i="3"/>
  <c r="FE47" i="3"/>
  <c r="KB247" i="3"/>
  <c r="GL230" i="3"/>
  <c r="IF28" i="3"/>
  <c r="IF171" i="3"/>
  <c r="JT263" i="3"/>
  <c r="DR202" i="3"/>
  <c r="KD283" i="3"/>
  <c r="JL172" i="3"/>
  <c r="HK31" i="3"/>
  <c r="KV68" i="3"/>
  <c r="IO58" i="3"/>
  <c r="HG196" i="3"/>
  <c r="DW33" i="3"/>
  <c r="HH39" i="3"/>
  <c r="DF158" i="3"/>
  <c r="KP313" i="3"/>
  <c r="FP190" i="3"/>
  <c r="FZ258" i="3"/>
  <c r="CY127" i="3"/>
  <c r="DM196" i="3"/>
  <c r="CS220" i="3"/>
  <c r="IK57" i="3"/>
  <c r="IL41" i="3"/>
  <c r="HJ196" i="3"/>
  <c r="FV188" i="3"/>
  <c r="JT306" i="3"/>
  <c r="IR199" i="3"/>
  <c r="KR54" i="3"/>
  <c r="IQ67" i="3"/>
  <c r="HJ194" i="3"/>
  <c r="JM327" i="3"/>
  <c r="EB287" i="3"/>
  <c r="EF216" i="3"/>
  <c r="HS210" i="3"/>
  <c r="GF175" i="3"/>
  <c r="IQ208" i="3"/>
  <c r="FT191" i="3"/>
  <c r="FG52" i="3"/>
  <c r="DE233" i="3"/>
  <c r="FI127" i="3"/>
  <c r="GJ180" i="3"/>
  <c r="DU183" i="3"/>
  <c r="KR300" i="3"/>
  <c r="IQ59" i="3"/>
  <c r="DK217" i="3"/>
  <c r="IE209" i="3"/>
  <c r="HH63" i="3"/>
  <c r="FM234" i="3"/>
  <c r="HO52" i="3"/>
  <c r="IM224" i="3"/>
  <c r="IP90" i="3"/>
  <c r="KI274" i="3"/>
  <c r="HI216" i="3"/>
  <c r="KI258" i="3"/>
  <c r="FZ310" i="3"/>
  <c r="KK198" i="3"/>
  <c r="FI323" i="3"/>
  <c r="FV50" i="3"/>
  <c r="JX268" i="3"/>
  <c r="DP316" i="3"/>
  <c r="EA294" i="3"/>
  <c r="KW130" i="3"/>
  <c r="DR235" i="3"/>
  <c r="FJ130" i="3"/>
  <c r="GB148" i="3"/>
  <c r="DG86" i="3"/>
  <c r="KT137" i="3"/>
  <c r="FB48" i="3"/>
  <c r="HG254" i="3"/>
  <c r="FZ201" i="3"/>
  <c r="JT26" i="3"/>
  <c r="IM167" i="3"/>
  <c r="KE245" i="3"/>
  <c r="DF191" i="3"/>
  <c r="FG199" i="3"/>
  <c r="DJ176" i="3"/>
  <c r="DD262" i="3"/>
  <c r="KT62" i="3"/>
  <c r="KG288" i="3"/>
  <c r="DI261" i="3"/>
  <c r="DO286" i="3"/>
  <c r="DO117" i="3"/>
  <c r="CS294" i="3"/>
  <c r="EG208" i="3"/>
  <c r="HO168" i="3"/>
  <c r="KL214" i="3"/>
  <c r="EC112" i="3"/>
  <c r="IK186" i="3"/>
  <c r="IG146" i="3"/>
  <c r="GG273" i="3"/>
  <c r="FC179" i="3"/>
  <c r="DU52" i="3"/>
  <c r="FB228" i="3"/>
  <c r="HO207" i="3"/>
  <c r="KD258" i="3"/>
  <c r="GM242" i="3"/>
  <c r="DI322" i="3"/>
  <c r="FE127" i="3"/>
  <c r="FB193" i="3"/>
  <c r="FG205" i="3"/>
  <c r="IR201" i="3"/>
  <c r="FE162" i="3"/>
  <c r="EC239" i="3"/>
  <c r="IF170" i="3"/>
  <c r="JU297" i="3"/>
  <c r="HG202" i="3"/>
  <c r="DP85" i="3"/>
  <c r="HZ155" i="3"/>
  <c r="FR69" i="3"/>
  <c r="HJ76" i="3"/>
  <c r="IN207" i="3"/>
  <c r="ED150" i="3"/>
  <c r="DN309" i="3"/>
  <c r="FY311" i="3"/>
  <c r="KD319" i="3"/>
  <c r="FM226" i="3"/>
  <c r="DV245" i="3"/>
  <c r="JN201" i="3"/>
  <c r="DV43" i="3"/>
  <c r="FP209" i="3"/>
  <c r="JV122" i="3"/>
  <c r="FL193" i="3"/>
  <c r="KK210" i="3"/>
  <c r="DE190" i="3"/>
  <c r="EC235" i="3"/>
  <c r="FR286" i="3"/>
  <c r="KI254" i="3"/>
  <c r="KL212" i="3"/>
  <c r="KN271" i="3"/>
  <c r="IC221" i="3"/>
  <c r="HJ242" i="3"/>
  <c r="FR178" i="3"/>
  <c r="FS185" i="3"/>
  <c r="KP195" i="3"/>
  <c r="GI200" i="3"/>
  <c r="HW308" i="3"/>
  <c r="IC34" i="3"/>
  <c r="DM139" i="3"/>
  <c r="GI117" i="3"/>
  <c r="EB184" i="3"/>
  <c r="HR167" i="3"/>
  <c r="GI147" i="3"/>
  <c r="HS220" i="3"/>
  <c r="DG263" i="3"/>
  <c r="KG210" i="3"/>
  <c r="JQ306" i="3"/>
  <c r="KP31" i="3"/>
  <c r="JO312" i="3"/>
  <c r="HY63" i="3"/>
  <c r="DF285" i="3"/>
  <c r="HQ59" i="3"/>
  <c r="KW205" i="3"/>
  <c r="JZ242" i="3"/>
  <c r="IQ238" i="3"/>
  <c r="JR179" i="3"/>
  <c r="HY293" i="3"/>
  <c r="HS233" i="3"/>
  <c r="JV201" i="3"/>
  <c r="HQ82" i="3"/>
  <c r="JQ114" i="3"/>
  <c r="KT178" i="3"/>
  <c r="HI71" i="3"/>
  <c r="DB303" i="3"/>
  <c r="FC173" i="3"/>
  <c r="IR229" i="3"/>
  <c r="GK187" i="3"/>
  <c r="DD254" i="3"/>
  <c r="JX250" i="3"/>
  <c r="IB212" i="3"/>
  <c r="CZ240" i="3"/>
  <c r="KD300" i="3"/>
  <c r="EA181" i="3"/>
  <c r="HX223" i="3"/>
  <c r="DO227" i="3"/>
  <c r="KT233" i="3"/>
  <c r="EF193" i="3"/>
  <c r="JR235" i="3"/>
  <c r="KV280" i="3"/>
  <c r="KK182" i="3"/>
  <c r="KI141" i="3"/>
  <c r="GI46" i="3"/>
  <c r="DD303" i="3"/>
  <c r="FC277" i="3"/>
  <c r="EC200" i="3"/>
  <c r="DQ254" i="3"/>
  <c r="KE107" i="3"/>
  <c r="HI67" i="3"/>
  <c r="FE221" i="3"/>
  <c r="HH163" i="3"/>
  <c r="HN205" i="3"/>
  <c r="JW153" i="3"/>
  <c r="CZ283" i="3"/>
  <c r="GC276" i="3"/>
  <c r="KE179" i="3"/>
  <c r="JV196" i="3"/>
  <c r="DR267" i="3"/>
  <c r="DE200" i="3"/>
  <c r="JV200" i="3"/>
  <c r="KE204" i="3"/>
  <c r="GG240" i="3"/>
  <c r="JL205" i="3"/>
  <c r="KC272" i="3"/>
  <c r="FV251" i="3"/>
  <c r="IA309" i="3"/>
  <c r="JZ295" i="3"/>
  <c r="GF216" i="3"/>
  <c r="IF184" i="3"/>
  <c r="EC318" i="3"/>
  <c r="CS242" i="3"/>
  <c r="EB267" i="3"/>
  <c r="ED136" i="3"/>
  <c r="FB256" i="3"/>
  <c r="KP39" i="3"/>
  <c r="IC215" i="3"/>
  <c r="DX197" i="3"/>
  <c r="IF114" i="3"/>
  <c r="HL207" i="3"/>
  <c r="EH294" i="3"/>
  <c r="EG33" i="3"/>
  <c r="JV241" i="3"/>
  <c r="JM212" i="3"/>
  <c r="KN174" i="3"/>
  <c r="KN237" i="3"/>
  <c r="FD98" i="3"/>
  <c r="DY182" i="3"/>
  <c r="JW195" i="3"/>
  <c r="EC279" i="3"/>
  <c r="KV231" i="3"/>
  <c r="HR246" i="3"/>
  <c r="DN282" i="3"/>
  <c r="DI248" i="3"/>
  <c r="GA318" i="3"/>
  <c r="FS172" i="3"/>
  <c r="EC309" i="3"/>
  <c r="KV65" i="3"/>
  <c r="HP313" i="3"/>
  <c r="GM90" i="3"/>
  <c r="HL290" i="3"/>
  <c r="JO83" i="3"/>
  <c r="GM59" i="3"/>
  <c r="KB153" i="3"/>
  <c r="ED209" i="3"/>
  <c r="FB93" i="3"/>
  <c r="IG308" i="3"/>
  <c r="KJ125" i="3"/>
  <c r="KS261" i="3"/>
  <c r="HH257" i="3"/>
  <c r="DE229" i="3"/>
  <c r="HO44" i="3"/>
  <c r="KI96" i="3"/>
  <c r="GJ53" i="3"/>
  <c r="DM237" i="3"/>
  <c r="FX212" i="3"/>
  <c r="DR61" i="3"/>
  <c r="FY178" i="3"/>
  <c r="EE95" i="3"/>
  <c r="HK54" i="3"/>
  <c r="DR166" i="3"/>
  <c r="DR140" i="3"/>
  <c r="GC202" i="3"/>
  <c r="KI108" i="3"/>
  <c r="FI166" i="3"/>
  <c r="IF213" i="3"/>
  <c r="FS130" i="3"/>
  <c r="HQ81" i="3"/>
  <c r="DG235" i="3"/>
  <c r="FX172" i="3"/>
  <c r="FR163" i="3"/>
  <c r="IA29" i="3"/>
  <c r="CZ205" i="3"/>
  <c r="DB167" i="3"/>
  <c r="JV197" i="3"/>
  <c r="EA243" i="3"/>
  <c r="CX183" i="3"/>
  <c r="JN306" i="3"/>
  <c r="DT187" i="3"/>
  <c r="IG210" i="3"/>
  <c r="HJ113" i="3"/>
  <c r="IM144" i="3"/>
  <c r="IF228" i="3"/>
  <c r="DP69" i="3"/>
  <c r="EA244" i="3"/>
  <c r="EF252" i="3"/>
  <c r="JS270" i="3"/>
  <c r="KQ327" i="3"/>
  <c r="FJ65" i="3"/>
  <c r="FH315" i="3"/>
  <c r="IG204" i="3"/>
  <c r="FV266" i="3"/>
  <c r="FY166" i="3"/>
  <c r="HO222" i="3"/>
  <c r="FH82" i="3"/>
  <c r="HG183" i="3"/>
  <c r="ID249" i="3"/>
  <c r="KR82" i="3"/>
  <c r="FR198" i="3"/>
  <c r="EE256" i="3"/>
  <c r="KU250" i="3"/>
  <c r="FT308" i="3"/>
  <c r="DQ260" i="3"/>
  <c r="DT105" i="3"/>
  <c r="JP126" i="3"/>
  <c r="FC78" i="3"/>
  <c r="KE160" i="3"/>
  <c r="IF265" i="3"/>
  <c r="KM268" i="3"/>
  <c r="KQ30" i="3"/>
  <c r="IE162" i="3"/>
  <c r="GK223" i="3"/>
  <c r="HR316" i="3"/>
  <c r="HK195" i="3"/>
  <c r="FF217" i="3"/>
  <c r="DO230" i="3"/>
  <c r="JQ244" i="3"/>
  <c r="DV267" i="3"/>
  <c r="KC276" i="3"/>
  <c r="DY252" i="3"/>
  <c r="IP257" i="3"/>
  <c r="DB225" i="3"/>
  <c r="DN132" i="3"/>
  <c r="FO315" i="3"/>
  <c r="IR203" i="3"/>
  <c r="KK249" i="3"/>
  <c r="IQ299" i="3"/>
  <c r="DF245" i="3"/>
  <c r="GF248" i="3"/>
  <c r="IG91" i="3"/>
  <c r="HY216" i="3"/>
  <c r="DV126" i="3"/>
  <c r="HO81" i="3"/>
  <c r="KB103" i="3"/>
  <c r="HJ262" i="3"/>
  <c r="IF313" i="3"/>
  <c r="FS271" i="3"/>
  <c r="KU100" i="3"/>
  <c r="FP310" i="3"/>
  <c r="IA263" i="3"/>
  <c r="FN214" i="3"/>
  <c r="FE118" i="3"/>
  <c r="IL221" i="3"/>
  <c r="JY307" i="3"/>
  <c r="ID305" i="3"/>
  <c r="JV258" i="3"/>
  <c r="KT124" i="3"/>
  <c r="JT241" i="3"/>
  <c r="EH275" i="3"/>
  <c r="IQ204" i="3"/>
  <c r="CW241" i="3"/>
  <c r="GK122" i="3"/>
  <c r="FC276" i="3"/>
  <c r="DC280" i="3"/>
  <c r="DN177" i="3"/>
  <c r="ED204" i="3"/>
  <c r="GG35" i="3"/>
  <c r="JT193" i="3"/>
  <c r="KQ199" i="3"/>
  <c r="KH40" i="3"/>
  <c r="FI317" i="3"/>
  <c r="HY211" i="3"/>
  <c r="JR245" i="3"/>
  <c r="JX210" i="3"/>
  <c r="DA93" i="3"/>
  <c r="DS117" i="3"/>
  <c r="JO46" i="3"/>
  <c r="HU171" i="3"/>
  <c r="FP192" i="3"/>
  <c r="DR321" i="3"/>
  <c r="GL272" i="3"/>
  <c r="HP184" i="3"/>
  <c r="IE295" i="3"/>
  <c r="KB266" i="3"/>
  <c r="DM93" i="3"/>
  <c r="FN175" i="3"/>
  <c r="FT280" i="3"/>
  <c r="JP287" i="3"/>
  <c r="DQ210" i="3"/>
  <c r="HK162" i="3"/>
  <c r="EH257" i="3"/>
  <c r="IR146" i="3"/>
  <c r="JM250" i="3"/>
  <c r="KL181" i="3"/>
  <c r="FP246" i="3"/>
  <c r="IA260" i="3"/>
  <c r="KM257" i="3"/>
  <c r="HO279" i="3"/>
  <c r="HN147" i="3"/>
  <c r="DT153" i="3"/>
  <c r="JN266" i="3"/>
  <c r="DY298" i="3"/>
  <c r="FP212" i="3"/>
  <c r="IL218" i="3"/>
  <c r="DA111" i="3"/>
  <c r="HR228" i="3"/>
  <c r="DY266" i="3"/>
  <c r="HN313" i="3"/>
  <c r="IC213" i="3"/>
  <c r="KT129" i="3"/>
  <c r="GA249" i="3"/>
  <c r="GI160" i="3"/>
  <c r="FZ287" i="3"/>
  <c r="EA217" i="3"/>
  <c r="KT277" i="3"/>
  <c r="KV286" i="3"/>
  <c r="KC215" i="3"/>
  <c r="FH75" i="3"/>
  <c r="KJ289" i="3"/>
  <c r="GA196" i="3"/>
  <c r="HP217" i="3"/>
  <c r="EH126" i="3"/>
  <c r="DQ214" i="3"/>
  <c r="DQ217" i="3"/>
  <c r="HU170" i="3"/>
  <c r="DC146" i="3"/>
  <c r="DF208" i="3"/>
  <c r="JS193" i="3"/>
  <c r="EG112" i="3"/>
  <c r="FY226" i="3"/>
  <c r="IO50" i="3"/>
  <c r="FH192" i="3"/>
  <c r="EG153" i="3"/>
  <c r="CW224" i="3"/>
  <c r="FK92" i="3"/>
  <c r="IG276" i="3"/>
  <c r="HJ270" i="3"/>
  <c r="JP242" i="3"/>
  <c r="GK127" i="3"/>
  <c r="FH330" i="3"/>
  <c r="CS231" i="3"/>
  <c r="DJ189" i="3"/>
  <c r="FM260" i="3"/>
  <c r="GB180" i="3"/>
  <c r="FM307" i="3"/>
  <c r="JM56" i="3"/>
  <c r="IE129" i="3"/>
  <c r="II326" i="3"/>
  <c r="KF115" i="3"/>
  <c r="DU227" i="3"/>
  <c r="FD191" i="3"/>
  <c r="DX317" i="3"/>
  <c r="DR253" i="3"/>
  <c r="KF314" i="3"/>
  <c r="IF231" i="3"/>
  <c r="KQ224" i="3"/>
  <c r="FZ69" i="3"/>
  <c r="DS234" i="3"/>
  <c r="KV134" i="3"/>
  <c r="DJ229" i="3"/>
  <c r="DO154" i="3"/>
  <c r="GK315" i="3"/>
  <c r="JS298" i="3"/>
  <c r="KC315" i="3"/>
  <c r="IP261" i="3"/>
  <c r="GL315" i="3"/>
  <c r="DP233" i="3"/>
  <c r="IM242" i="3"/>
  <c r="HP201" i="3"/>
  <c r="HG135" i="3"/>
  <c r="CZ330" i="3"/>
  <c r="FY197" i="3"/>
  <c r="EE271" i="3"/>
  <c r="IA324" i="3"/>
  <c r="GK235" i="3"/>
  <c r="KV209" i="3"/>
  <c r="FW269" i="3"/>
  <c r="DW81" i="3"/>
  <c r="DD189" i="3"/>
  <c r="FS244" i="3"/>
  <c r="HU255" i="3"/>
  <c r="GL304" i="3"/>
  <c r="IB68" i="3"/>
  <c r="IL204" i="3"/>
  <c r="ED316" i="3"/>
  <c r="KL291" i="3"/>
  <c r="IN300" i="3"/>
  <c r="JX213" i="3"/>
  <c r="KH295" i="3"/>
  <c r="HJ310" i="3"/>
  <c r="FB217" i="3"/>
  <c r="IO200" i="3"/>
  <c r="HZ149" i="3"/>
  <c r="II204" i="3"/>
  <c r="HI43" i="3"/>
  <c r="GA208" i="3"/>
  <c r="EG279" i="3"/>
  <c r="GL144" i="3"/>
  <c r="HW159" i="3"/>
  <c r="KU293" i="3"/>
  <c r="HW132" i="3"/>
  <c r="KB224" i="3"/>
  <c r="HG69" i="3"/>
  <c r="JP329" i="3"/>
  <c r="JZ180" i="3"/>
  <c r="KH30" i="3"/>
  <c r="DY189" i="3"/>
  <c r="IF98" i="3"/>
  <c r="FV155" i="3"/>
  <c r="FC326" i="3"/>
  <c r="EA268" i="3"/>
  <c r="CW160" i="3"/>
  <c r="HH318" i="3"/>
  <c r="IE159" i="3"/>
  <c r="KR214" i="3"/>
  <c r="DJ207" i="3"/>
  <c r="JQ317" i="3"/>
  <c r="IA206" i="3"/>
  <c r="DH235" i="3"/>
  <c r="FW225" i="3"/>
  <c r="FF60" i="3"/>
  <c r="FJ165" i="3"/>
  <c r="EB269" i="3"/>
  <c r="FU297" i="3"/>
  <c r="IC96" i="3"/>
  <c r="GL228" i="3"/>
  <c r="JN38" i="3"/>
  <c r="KH45" i="3"/>
  <c r="GF226" i="3"/>
  <c r="KQ229" i="3"/>
  <c r="FM117" i="3"/>
  <c r="II239" i="3"/>
  <c r="HQ212" i="3"/>
  <c r="FF263" i="3"/>
  <c r="FP285" i="3"/>
  <c r="JW227" i="3"/>
  <c r="FF114" i="3"/>
  <c r="FF76" i="3"/>
  <c r="CX265" i="3"/>
  <c r="KP127" i="3"/>
  <c r="HN55" i="3"/>
  <c r="GA183" i="3"/>
  <c r="DM179" i="3"/>
  <c r="HN26" i="3"/>
  <c r="FW36" i="3"/>
  <c r="DW211" i="3"/>
  <c r="JX176" i="3"/>
  <c r="FG328" i="3"/>
  <c r="GB199" i="3"/>
  <c r="JO330" i="3"/>
  <c r="FS123" i="3"/>
  <c r="HP206" i="3"/>
  <c r="KQ27" i="3"/>
  <c r="HG62" i="3"/>
  <c r="HM143" i="3"/>
  <c r="FP303" i="3"/>
  <c r="KE149" i="3"/>
  <c r="KK188" i="3"/>
  <c r="KD208" i="3"/>
  <c r="FS253" i="3"/>
  <c r="KJ178" i="3"/>
  <c r="JU232" i="3"/>
  <c r="IQ78" i="3"/>
  <c r="FI322" i="3"/>
  <c r="GG135" i="3"/>
  <c r="EB54" i="3"/>
  <c r="HM252" i="3"/>
  <c r="GG187" i="3"/>
  <c r="KI196" i="3"/>
  <c r="FI318" i="3"/>
  <c r="JL278" i="3"/>
  <c r="HZ204" i="3"/>
  <c r="DO228" i="3"/>
  <c r="DF181" i="3"/>
  <c r="GJ75" i="3"/>
  <c r="KF181" i="3"/>
  <c r="JY221" i="3"/>
  <c r="DM45" i="3"/>
  <c r="JM180" i="3"/>
  <c r="HU174" i="3"/>
  <c r="GM128" i="3"/>
  <c r="GK308" i="3"/>
  <c r="KU252" i="3"/>
  <c r="FC222" i="3"/>
  <c r="DE173" i="3"/>
  <c r="IN233" i="3"/>
  <c r="KU103" i="3"/>
  <c r="FW99" i="3"/>
  <c r="CZ138" i="3"/>
  <c r="HL166" i="3"/>
  <c r="CX50" i="3"/>
  <c r="HG84" i="3"/>
  <c r="GF245" i="3"/>
  <c r="HX100" i="3"/>
  <c r="DA164" i="3"/>
  <c r="GG133" i="3"/>
  <c r="FB177" i="3"/>
  <c r="JQ94" i="3"/>
  <c r="II230" i="3"/>
  <c r="EB305" i="3"/>
  <c r="DK226" i="3"/>
  <c r="JP220" i="3"/>
  <c r="FR83" i="3"/>
  <c r="KD272" i="3"/>
  <c r="GJ220" i="3"/>
  <c r="DG124" i="3"/>
  <c r="HY130" i="3"/>
  <c r="FU302" i="3"/>
  <c r="FW202" i="3"/>
  <c r="FP252" i="3"/>
  <c r="IF219" i="3"/>
  <c r="IO98" i="3"/>
  <c r="DS175" i="3"/>
  <c r="EF191" i="3"/>
  <c r="EF102" i="3"/>
  <c r="DK255" i="3"/>
  <c r="FC35" i="3"/>
  <c r="KC39" i="3"/>
  <c r="IC100" i="3"/>
  <c r="HK289" i="3"/>
  <c r="CW169" i="3"/>
  <c r="JM242" i="3"/>
  <c r="FN238" i="3"/>
  <c r="JV202" i="3"/>
  <c r="FO287" i="3"/>
  <c r="FT123" i="3"/>
  <c r="DI217" i="3"/>
  <c r="FH238" i="3"/>
  <c r="HW87" i="3"/>
  <c r="IQ219" i="3"/>
  <c r="DS159" i="3"/>
  <c r="GK158" i="3"/>
  <c r="GH300" i="3"/>
  <c r="IM297" i="3"/>
  <c r="FX191" i="3"/>
  <c r="GB63" i="3"/>
  <c r="GI242" i="3"/>
  <c r="IO155" i="3"/>
  <c r="KW236" i="3"/>
  <c r="FX183" i="3"/>
  <c r="DO69" i="3"/>
  <c r="IO235" i="3"/>
  <c r="DG191" i="3"/>
  <c r="GG254" i="3"/>
  <c r="HQ243" i="3"/>
  <c r="DF176" i="3"/>
  <c r="ED154" i="3"/>
  <c r="DK287" i="3"/>
  <c r="JW221" i="3"/>
  <c r="IC289" i="3"/>
  <c r="GM273" i="3"/>
  <c r="DC106" i="3"/>
  <c r="KL318" i="3"/>
  <c r="JP141" i="3"/>
  <c r="DD200" i="3"/>
  <c r="HI296" i="3"/>
  <c r="FR134" i="3"/>
  <c r="HL150" i="3"/>
  <c r="FP258" i="3"/>
  <c r="HH209" i="3"/>
  <c r="DY241" i="3"/>
  <c r="DC204" i="3"/>
  <c r="JT262" i="3"/>
  <c r="FS257" i="3"/>
  <c r="JU187" i="3"/>
  <c r="IE221" i="3"/>
  <c r="DO288" i="3"/>
  <c r="JM265" i="3"/>
  <c r="DM50" i="3"/>
  <c r="DD116" i="3"/>
  <c r="JX322" i="3"/>
  <c r="JN227" i="3"/>
  <c r="GD223" i="3"/>
  <c r="EF104" i="3"/>
  <c r="JR203" i="3"/>
  <c r="DB191" i="3"/>
  <c r="JL186" i="3"/>
  <c r="CW44" i="3"/>
  <c r="IG40" i="3"/>
  <c r="KJ206" i="3"/>
  <c r="CY264" i="3"/>
  <c r="JR286" i="3"/>
  <c r="GM206" i="3"/>
  <c r="IL152" i="3"/>
  <c r="IC154" i="3"/>
  <c r="KK62" i="3"/>
  <c r="JP38" i="3"/>
  <c r="FY324" i="3"/>
  <c r="HG161" i="3"/>
  <c r="FD254" i="3"/>
  <c r="EE331" i="3"/>
  <c r="DA312" i="3"/>
  <c r="IM40" i="3"/>
  <c r="KK247" i="3"/>
  <c r="GI217" i="3"/>
  <c r="II274" i="3"/>
  <c r="KV223" i="3"/>
  <c r="CW308" i="3"/>
  <c r="HT175" i="3"/>
  <c r="IQ96" i="3"/>
  <c r="EE31" i="3"/>
  <c r="FC224" i="3"/>
  <c r="FU216" i="3"/>
  <c r="HJ326" i="3"/>
  <c r="IK124" i="3"/>
  <c r="DG156" i="3"/>
  <c r="HM59" i="3"/>
  <c r="DF317" i="3"/>
  <c r="JV297" i="3"/>
  <c r="DK210" i="3"/>
  <c r="DY231" i="3"/>
  <c r="GI86" i="3"/>
  <c r="EE243" i="3"/>
  <c r="DM231" i="3"/>
  <c r="KK178" i="3"/>
  <c r="HZ193" i="3"/>
  <c r="GF188" i="3"/>
  <c r="HW160" i="3"/>
  <c r="HK269" i="3"/>
  <c r="CX177" i="3"/>
  <c r="KK325" i="3"/>
  <c r="EC64" i="3"/>
  <c r="GC154" i="3"/>
  <c r="CX35" i="3"/>
  <c r="KG237" i="3"/>
  <c r="HL182" i="3"/>
  <c r="HI229" i="3"/>
  <c r="IR136" i="3"/>
  <c r="CZ272" i="3"/>
  <c r="KM196" i="3"/>
  <c r="FT33" i="3"/>
  <c r="KF205" i="3"/>
  <c r="DU176" i="3"/>
  <c r="FX173" i="3"/>
  <c r="FX123" i="3"/>
  <c r="DK191" i="3"/>
  <c r="FZ295" i="3"/>
  <c r="KB198" i="3"/>
  <c r="JV71" i="3"/>
  <c r="DO63" i="3"/>
  <c r="HL136" i="3"/>
  <c r="KR220" i="3"/>
  <c r="HH294" i="3"/>
  <c r="CR289" i="3"/>
  <c r="DR220" i="3"/>
  <c r="JN326" i="3"/>
  <c r="HO292" i="3"/>
  <c r="HR179" i="3"/>
  <c r="JS102" i="3"/>
  <c r="FU310" i="3"/>
  <c r="EG196" i="3"/>
  <c r="KG230" i="3"/>
  <c r="KV72" i="3"/>
  <c r="DE256" i="3"/>
  <c r="IP193" i="3"/>
  <c r="JM25" i="3"/>
  <c r="EC109" i="3"/>
  <c r="DG209" i="3"/>
  <c r="HH317" i="3"/>
  <c r="CY124" i="3"/>
  <c r="DE204" i="3"/>
  <c r="FU33" i="3"/>
  <c r="GD172" i="3"/>
  <c r="KN255" i="3"/>
  <c r="IF34" i="3"/>
  <c r="KG202" i="3"/>
  <c r="ED245" i="3"/>
  <c r="KN260" i="3"/>
  <c r="DP201" i="3"/>
  <c r="HK293" i="3"/>
  <c r="KD299" i="3"/>
  <c r="GI120" i="3"/>
  <c r="JU26" i="3"/>
  <c r="KI218" i="3"/>
  <c r="JV248" i="3"/>
  <c r="DA192" i="3"/>
  <c r="KH172" i="3"/>
  <c r="HI129" i="3"/>
  <c r="HO131" i="3"/>
  <c r="CZ300" i="3"/>
  <c r="KE216" i="3"/>
  <c r="KU212" i="3"/>
  <c r="GF178" i="3"/>
  <c r="KT154" i="3"/>
  <c r="FJ218" i="3"/>
  <c r="KP291" i="3"/>
  <c r="IG83" i="3"/>
  <c r="KC243" i="3"/>
  <c r="KB94" i="3"/>
  <c r="DN283" i="3"/>
  <c r="JX193" i="3"/>
  <c r="GG303" i="3"/>
  <c r="CW230" i="3"/>
  <c r="KG311" i="3"/>
  <c r="CX247" i="3"/>
  <c r="IE231" i="3"/>
  <c r="CW322" i="3"/>
  <c r="FF199" i="3"/>
  <c r="JW163" i="3"/>
  <c r="IR135" i="3"/>
  <c r="DI326" i="3"/>
  <c r="FZ236" i="3"/>
  <c r="EE311" i="3"/>
  <c r="KU246" i="3"/>
  <c r="JM236" i="3"/>
  <c r="HK217" i="3"/>
  <c r="FG271" i="3"/>
  <c r="HI271" i="3"/>
  <c r="JY302" i="3"/>
  <c r="FS249" i="3"/>
  <c r="GD205" i="3"/>
  <c r="FY229" i="3"/>
  <c r="IE121" i="3"/>
  <c r="GK97" i="3"/>
  <c r="IM72" i="3"/>
  <c r="DB290" i="3"/>
  <c r="HH184" i="3"/>
  <c r="IO213" i="3"/>
  <c r="KH205" i="3"/>
  <c r="GB243" i="3"/>
  <c r="GF213" i="3"/>
  <c r="DR223" i="3"/>
  <c r="DJ195" i="3"/>
  <c r="FC96" i="3"/>
  <c r="KP272" i="3"/>
  <c r="DT249" i="3"/>
  <c r="KM208" i="3"/>
  <c r="FP204" i="3"/>
  <c r="FF229" i="3"/>
  <c r="CZ265" i="3"/>
  <c r="GC244" i="3"/>
  <c r="FN271" i="3"/>
  <c r="IK202" i="3"/>
  <c r="EF280" i="3"/>
  <c r="GC298" i="3"/>
  <c r="IK197" i="3"/>
  <c r="DV276" i="3"/>
  <c r="FE184" i="3"/>
  <c r="DK322" i="3"/>
  <c r="FY218" i="3"/>
  <c r="FD106" i="3"/>
  <c r="FL185" i="3"/>
  <c r="DH231" i="3"/>
  <c r="FB240" i="3"/>
  <c r="IB72" i="3"/>
  <c r="DT129" i="3"/>
  <c r="FY117" i="3"/>
  <c r="FM229" i="3"/>
  <c r="DV317" i="3"/>
  <c r="IH226" i="3"/>
  <c r="FC248" i="3"/>
  <c r="GL175" i="3"/>
  <c r="DX237" i="3"/>
  <c r="ED177" i="3"/>
  <c r="ID315" i="3"/>
  <c r="DS259" i="3"/>
  <c r="FF227" i="3"/>
  <c r="FL99" i="3"/>
  <c r="FY213" i="3"/>
  <c r="GF259" i="3"/>
  <c r="HK246" i="3"/>
  <c r="IB135" i="3"/>
  <c r="EA300" i="3"/>
  <c r="DK328" i="3"/>
  <c r="JN280" i="3"/>
  <c r="FJ257" i="3"/>
  <c r="FT266" i="3"/>
  <c r="FF265" i="3"/>
  <c r="EB313" i="3"/>
  <c r="KM258" i="3"/>
  <c r="HG309" i="3"/>
  <c r="HS232" i="3"/>
  <c r="FD53" i="3"/>
  <c r="EB125" i="3"/>
  <c r="IE220" i="3"/>
  <c r="EE94" i="3"/>
  <c r="DF326" i="3"/>
  <c r="KG246" i="3"/>
  <c r="FV219" i="3"/>
  <c r="IE90" i="3"/>
  <c r="HX274" i="3"/>
  <c r="KF198" i="3"/>
  <c r="KH310" i="3"/>
  <c r="FO319" i="3"/>
  <c r="KE224" i="3"/>
  <c r="HG248" i="3"/>
  <c r="DF66" i="3"/>
  <c r="GH170" i="3"/>
  <c r="DC191" i="3"/>
  <c r="IB262" i="3"/>
  <c r="FD205" i="3"/>
  <c r="KK294" i="3"/>
  <c r="GD302" i="3"/>
  <c r="HX314" i="3"/>
  <c r="JO264" i="3"/>
  <c r="DU229" i="3"/>
  <c r="IO180" i="3"/>
  <c r="DW248" i="3"/>
  <c r="DV229" i="3"/>
  <c r="DI177" i="3"/>
  <c r="HH159" i="3"/>
  <c r="FZ229" i="3"/>
  <c r="DX236" i="3"/>
  <c r="ID82" i="3"/>
  <c r="IO53" i="3"/>
  <c r="KL240" i="3"/>
  <c r="HI326" i="3"/>
  <c r="IR186" i="3"/>
  <c r="FS312" i="3"/>
  <c r="IL257" i="3"/>
  <c r="GC324" i="3"/>
  <c r="FM292" i="3"/>
  <c r="CS246" i="3"/>
  <c r="JV232" i="3"/>
  <c r="KL53" i="3"/>
  <c r="GC133" i="3"/>
  <c r="GI246" i="3"/>
  <c r="KM329" i="3"/>
  <c r="KM252" i="3"/>
  <c r="KE153" i="3"/>
  <c r="JN180" i="3"/>
  <c r="KF293" i="3"/>
  <c r="JR283" i="3"/>
  <c r="DG306" i="3"/>
  <c r="DR292" i="3"/>
  <c r="KB225" i="3"/>
  <c r="EE156" i="3"/>
  <c r="KF167" i="3"/>
  <c r="HX177" i="3"/>
  <c r="JL29" i="3"/>
  <c r="DN329" i="3"/>
  <c r="HW181" i="3"/>
  <c r="DH317" i="3"/>
  <c r="IF310" i="3"/>
  <c r="FN316" i="3"/>
  <c r="GJ300" i="3"/>
  <c r="GA75" i="3"/>
  <c r="IB155" i="3"/>
  <c r="KK140" i="3"/>
  <c r="FO255" i="3"/>
  <c r="JZ313" i="3"/>
  <c r="FJ109" i="3"/>
  <c r="KD154" i="3"/>
  <c r="HI131" i="3"/>
  <c r="FF289" i="3"/>
  <c r="GC235" i="3"/>
  <c r="FM202" i="3"/>
  <c r="KB209" i="3"/>
  <c r="FR187" i="3"/>
  <c r="KJ66" i="3"/>
  <c r="GA110" i="3"/>
  <c r="DH208" i="3"/>
  <c r="EE220" i="3"/>
  <c r="IG235" i="3"/>
  <c r="IM302" i="3"/>
  <c r="KR244" i="3"/>
  <c r="HH266" i="3"/>
  <c r="HX297" i="3"/>
  <c r="KE232" i="3"/>
  <c r="EC290" i="3"/>
  <c r="DE286" i="3"/>
  <c r="II262" i="3"/>
  <c r="DV198" i="3"/>
  <c r="KN288" i="3"/>
  <c r="HX188" i="3"/>
  <c r="FU227" i="3"/>
  <c r="CZ269" i="3"/>
  <c r="DD175" i="3"/>
  <c r="FY253" i="3"/>
  <c r="KJ248" i="3"/>
  <c r="KM169" i="3"/>
  <c r="FK224" i="3"/>
  <c r="DR271" i="3"/>
  <c r="FN305" i="3"/>
  <c r="DF239" i="3"/>
  <c r="FU195" i="3"/>
  <c r="HL255" i="3"/>
  <c r="DX240" i="3"/>
  <c r="HP261" i="3"/>
  <c r="FC230" i="3"/>
  <c r="HJ230" i="3"/>
  <c r="HM27" i="3"/>
  <c r="HO238" i="3"/>
  <c r="DT48" i="3"/>
  <c r="IR299" i="3"/>
  <c r="KT200" i="3"/>
  <c r="HZ182" i="3"/>
  <c r="DM245" i="3"/>
  <c r="DV30" i="3"/>
  <c r="JZ191" i="3"/>
  <c r="HO283" i="3"/>
  <c r="FK261" i="3"/>
  <c r="HX75" i="3"/>
  <c r="JZ261" i="3"/>
  <c r="KH122" i="3"/>
  <c r="HH91" i="3"/>
  <c r="JN205" i="3"/>
  <c r="FY245" i="3"/>
  <c r="GG290" i="3"/>
  <c r="DU326" i="3"/>
  <c r="IF278" i="3"/>
  <c r="FH157" i="3"/>
  <c r="FK159" i="3"/>
  <c r="KG222" i="3"/>
  <c r="JS219" i="3"/>
  <c r="KJ297" i="3"/>
  <c r="DE185" i="3"/>
  <c r="EB195" i="3"/>
  <c r="JZ178" i="3"/>
  <c r="EE265" i="3"/>
  <c r="JV186" i="3"/>
  <c r="IC167" i="3"/>
  <c r="FC290" i="3"/>
  <c r="IC285" i="3"/>
  <c r="DH302" i="3"/>
  <c r="CY200" i="3"/>
  <c r="DQ148" i="3"/>
  <c r="FB277" i="3"/>
  <c r="CW301" i="3"/>
  <c r="EB163" i="3"/>
  <c r="GH267" i="3"/>
  <c r="DJ284" i="3"/>
  <c r="HN312" i="3"/>
  <c r="IN326" i="3"/>
  <c r="JT51" i="3"/>
  <c r="HN186" i="3"/>
  <c r="CY239" i="3"/>
  <c r="FD197" i="3"/>
  <c r="GM287" i="3"/>
  <c r="IE47" i="3"/>
  <c r="CY114" i="3"/>
  <c r="DV265" i="3"/>
  <c r="IM296" i="3"/>
  <c r="KJ318" i="3"/>
  <c r="DK325" i="3"/>
  <c r="DS193" i="3"/>
  <c r="DH232" i="3"/>
  <c r="CR177" i="3"/>
  <c r="HX204" i="3"/>
  <c r="JW152" i="3"/>
  <c r="HK194" i="3"/>
  <c r="DD308" i="3"/>
  <c r="DM59" i="3"/>
  <c r="KG60" i="3"/>
  <c r="FI167" i="3"/>
  <c r="ED239" i="3"/>
  <c r="IQ207" i="3"/>
  <c r="IC223" i="3"/>
  <c r="GK241" i="3"/>
  <c r="HH228" i="3"/>
  <c r="DO97" i="3"/>
  <c r="FE319" i="3"/>
  <c r="FW135" i="3"/>
  <c r="IR142" i="3"/>
  <c r="KQ176" i="3"/>
  <c r="EE293" i="3"/>
  <c r="HO28" i="3"/>
  <c r="HU317" i="3"/>
  <c r="IR295" i="3"/>
  <c r="KB86" i="3"/>
  <c r="KV172" i="3"/>
  <c r="KB184" i="3"/>
  <c r="IO93" i="3"/>
  <c r="FH236" i="3"/>
  <c r="IM171" i="3"/>
  <c r="IA227" i="3"/>
  <c r="HK249" i="3"/>
  <c r="FS302" i="3"/>
  <c r="FJ131" i="3"/>
  <c r="FW234" i="3"/>
  <c r="EF260" i="3"/>
  <c r="IC232" i="3"/>
  <c r="KL234" i="3"/>
  <c r="FH191" i="3"/>
  <c r="II183" i="3"/>
  <c r="JR266" i="3"/>
  <c r="EC227" i="3"/>
  <c r="KR111" i="3"/>
  <c r="GB176" i="3"/>
  <c r="KH54" i="3"/>
  <c r="KF200" i="3"/>
  <c r="CS275" i="3"/>
  <c r="KF269" i="3"/>
  <c r="DX297" i="3"/>
  <c r="KR190" i="3"/>
  <c r="FC284" i="3"/>
  <c r="KH291" i="3"/>
  <c r="IE51" i="3"/>
  <c r="HJ309" i="3"/>
  <c r="CW173" i="3"/>
  <c r="HT196" i="3"/>
  <c r="HI196" i="3"/>
  <c r="DX290" i="3"/>
  <c r="KT310" i="3"/>
  <c r="II257" i="3"/>
  <c r="GA246" i="3"/>
  <c r="IO196" i="3"/>
  <c r="EC270" i="3"/>
  <c r="DR281" i="3"/>
  <c r="FZ179" i="3"/>
  <c r="FD236" i="3"/>
  <c r="HJ120" i="3"/>
  <c r="GJ239" i="3"/>
  <c r="FD271" i="3"/>
  <c r="II173" i="3"/>
  <c r="FH107" i="3"/>
  <c r="FJ227" i="3"/>
  <c r="DB104" i="3"/>
  <c r="EB302" i="3"/>
  <c r="IO311" i="3"/>
  <c r="HP225" i="3"/>
  <c r="JN128" i="3"/>
  <c r="DM194" i="3"/>
  <c r="FY224" i="3"/>
  <c r="IB195" i="3"/>
  <c r="JR223" i="3"/>
  <c r="DQ139" i="3"/>
  <c r="GI161" i="3"/>
  <c r="HP131" i="3"/>
  <c r="JW273" i="3"/>
  <c r="DA209" i="3"/>
  <c r="GM319" i="3"/>
  <c r="JO187" i="3"/>
  <c r="FJ89" i="3"/>
  <c r="EB172" i="3"/>
  <c r="CX161" i="3"/>
  <c r="JO48" i="3"/>
  <c r="FJ147" i="3"/>
  <c r="GH209" i="3"/>
  <c r="EH228" i="3"/>
  <c r="HM80" i="3"/>
  <c r="FB171" i="3"/>
  <c r="EC294" i="3"/>
  <c r="FZ137" i="3"/>
  <c r="KR212" i="3"/>
  <c r="FT40" i="3"/>
  <c r="FU136" i="3"/>
  <c r="KM270" i="3"/>
  <c r="JU191" i="3"/>
  <c r="FT229" i="3"/>
  <c r="IO236" i="3"/>
  <c r="JP274" i="3"/>
  <c r="KR272" i="3"/>
  <c r="HX208" i="3"/>
  <c r="DC111" i="3"/>
  <c r="IA235" i="3"/>
  <c r="JN159" i="3"/>
  <c r="DO298" i="3"/>
  <c r="GF214" i="3"/>
  <c r="JV291" i="3"/>
  <c r="JX289" i="3"/>
  <c r="DE303" i="3"/>
  <c r="IF172" i="3"/>
  <c r="KT195" i="3"/>
  <c r="KQ285" i="3"/>
  <c r="JP154" i="3"/>
  <c r="FR40" i="3"/>
  <c r="EE111" i="3"/>
  <c r="JN190" i="3"/>
  <c r="KC254" i="3"/>
  <c r="HN295" i="3"/>
  <c r="DR230" i="3"/>
  <c r="KR185" i="3"/>
  <c r="KK42" i="3"/>
  <c r="IN173" i="3"/>
  <c r="DI267" i="3"/>
  <c r="DJ233" i="3"/>
  <c r="ED218" i="3"/>
  <c r="IK41" i="3"/>
  <c r="FH172" i="3"/>
  <c r="KD141" i="3"/>
  <c r="FE252" i="3"/>
  <c r="DI263" i="3"/>
  <c r="DR159" i="3"/>
  <c r="GI83" i="3"/>
  <c r="FL197" i="3"/>
  <c r="HK180" i="3"/>
  <c r="KV203" i="3"/>
  <c r="DT316" i="3"/>
  <c r="HU232" i="3"/>
  <c r="GC162" i="3"/>
  <c r="GG67" i="3"/>
  <c r="HH293" i="3"/>
  <c r="FT168" i="3"/>
  <c r="KW277" i="3"/>
  <c r="HM182" i="3"/>
  <c r="DQ174" i="3"/>
  <c r="DB248" i="3"/>
  <c r="IB226" i="3"/>
  <c r="DE191" i="3"/>
  <c r="KJ142" i="3"/>
  <c r="KE229" i="3"/>
  <c r="FB165" i="3"/>
  <c r="GC199" i="3"/>
  <c r="DI228" i="3"/>
  <c r="DU324" i="3"/>
  <c r="FO248" i="3"/>
  <c r="FS250" i="3"/>
  <c r="KJ281" i="3"/>
  <c r="HZ172" i="3"/>
  <c r="ID94" i="3"/>
  <c r="HI203" i="3"/>
  <c r="IE100" i="3"/>
  <c r="HU179" i="3"/>
  <c r="FJ204" i="3"/>
  <c r="DQ198" i="3"/>
  <c r="KI98" i="3"/>
  <c r="JP207" i="3"/>
  <c r="HJ48" i="3"/>
  <c r="GJ222" i="3"/>
  <c r="EA28" i="3"/>
  <c r="JQ197" i="3"/>
  <c r="HL185" i="3"/>
  <c r="FZ160" i="3"/>
  <c r="KN180" i="3"/>
  <c r="FH289" i="3"/>
  <c r="JP248" i="3"/>
  <c r="FJ207" i="3"/>
  <c r="CY271" i="3"/>
  <c r="GG231" i="3"/>
  <c r="CR246" i="3"/>
  <c r="CS260" i="3"/>
  <c r="KF213" i="3"/>
  <c r="KC309" i="3"/>
  <c r="IP297" i="3"/>
  <c r="IR256" i="3"/>
  <c r="HK46" i="3"/>
  <c r="CW309" i="3"/>
  <c r="HL260" i="3"/>
  <c r="DM229" i="3"/>
  <c r="GF261" i="3"/>
  <c r="HY174" i="3"/>
  <c r="JO298" i="3"/>
  <c r="EB264" i="3"/>
  <c r="FU223" i="3"/>
  <c r="IL298" i="3"/>
  <c r="EE211" i="3"/>
  <c r="DW292" i="3"/>
  <c r="EC189" i="3"/>
  <c r="KL221" i="3"/>
  <c r="CR128" i="3"/>
  <c r="DQ225" i="3"/>
  <c r="KN205" i="3"/>
  <c r="JM48" i="3"/>
  <c r="JW229" i="3"/>
  <c r="DC221" i="3"/>
  <c r="FG221" i="3"/>
  <c r="JQ251" i="3"/>
  <c r="CZ234" i="3"/>
  <c r="KD240" i="3"/>
  <c r="ID247" i="3"/>
  <c r="CZ93" i="3"/>
  <c r="CZ208" i="3"/>
  <c r="DY254" i="3"/>
  <c r="GH222" i="3"/>
  <c r="HU303" i="3"/>
  <c r="JN316" i="3"/>
  <c r="DM252" i="3"/>
  <c r="DT201" i="3"/>
  <c r="JR193" i="3"/>
  <c r="HH152" i="3"/>
  <c r="IO167" i="3"/>
  <c r="CS209" i="3"/>
  <c r="IC52" i="3"/>
  <c r="JZ231" i="3"/>
  <c r="JV325" i="3"/>
  <c r="FK145" i="3"/>
  <c r="IM195" i="3"/>
  <c r="KT155" i="3"/>
  <c r="DA67" i="3"/>
  <c r="HY266" i="3"/>
  <c r="EE190" i="3"/>
  <c r="EC141" i="3"/>
  <c r="IF246" i="3"/>
  <c r="CZ90" i="3"/>
  <c r="IC165" i="3"/>
  <c r="FJ292" i="3"/>
  <c r="HX252" i="3"/>
  <c r="FG218" i="3"/>
  <c r="JR202" i="3"/>
  <c r="DP254" i="3"/>
  <c r="DS190" i="3"/>
  <c r="JU217" i="3"/>
  <c r="DU211" i="3"/>
  <c r="IE213" i="3"/>
  <c r="JT224" i="3"/>
  <c r="KV46" i="3"/>
  <c r="EH209" i="3"/>
  <c r="FZ260" i="3"/>
  <c r="EG247" i="3"/>
  <c r="EF247" i="3"/>
  <c r="IE254" i="3"/>
  <c r="FE203" i="3"/>
  <c r="IG140" i="3"/>
  <c r="IB160" i="3"/>
  <c r="KJ271" i="3"/>
  <c r="CW311" i="3"/>
  <c r="FD244" i="3"/>
  <c r="FW167" i="3"/>
  <c r="FV140" i="3"/>
  <c r="DR58" i="3"/>
  <c r="HZ247" i="3"/>
  <c r="FJ271" i="3"/>
  <c r="FS220" i="3"/>
  <c r="HH196" i="3"/>
  <c r="EB271" i="3"/>
  <c r="GB240" i="3"/>
  <c r="HY283" i="3"/>
  <c r="IL101" i="3"/>
  <c r="GB316" i="3"/>
  <c r="IB175" i="3"/>
  <c r="FX245" i="3"/>
  <c r="EE218" i="3"/>
  <c r="HJ202" i="3"/>
  <c r="FC302" i="3"/>
  <c r="GI188" i="3"/>
  <c r="HU263" i="3"/>
  <c r="IO301" i="3"/>
  <c r="KM247" i="3"/>
  <c r="KL277" i="3"/>
  <c r="DC165" i="3"/>
  <c r="KG303" i="3"/>
  <c r="FP264" i="3"/>
  <c r="HN316" i="3"/>
  <c r="IP87" i="3"/>
  <c r="DQ288" i="3"/>
  <c r="DF246" i="3"/>
  <c r="FD267" i="3"/>
  <c r="CS226" i="3"/>
  <c r="IP51" i="3"/>
  <c r="FX234" i="3"/>
  <c r="FW180" i="3"/>
  <c r="KI272" i="3"/>
  <c r="DP219" i="3"/>
  <c r="JR291" i="3"/>
  <c r="KF46" i="3"/>
  <c r="CX246" i="3"/>
  <c r="HY193" i="3"/>
  <c r="KB236" i="3"/>
  <c r="HJ284" i="3"/>
  <c r="FU131" i="3"/>
  <c r="GC293" i="3"/>
  <c r="JW303" i="3"/>
  <c r="CY175" i="3"/>
  <c r="FW241" i="3"/>
  <c r="IE204" i="3"/>
  <c r="KC220" i="3"/>
  <c r="FI222" i="3"/>
  <c r="KI262" i="3"/>
  <c r="GM275" i="3"/>
  <c r="KH227" i="3"/>
  <c r="KL231" i="3"/>
  <c r="DY207" i="3"/>
  <c r="HU180" i="3"/>
  <c r="DR279" i="3"/>
  <c r="JV256" i="3"/>
  <c r="FT182" i="3"/>
  <c r="JM280" i="3"/>
  <c r="JP247" i="3"/>
  <c r="KH85" i="3"/>
  <c r="FI184" i="3"/>
  <c r="FU72" i="3"/>
  <c r="FV111" i="3"/>
  <c r="KQ309" i="3"/>
  <c r="EC155" i="3"/>
  <c r="CW303" i="3"/>
  <c r="DS310" i="3"/>
  <c r="FC219" i="3"/>
  <c r="FR326" i="3"/>
  <c r="HO252" i="3"/>
  <c r="JU63" i="3"/>
  <c r="FM306" i="3"/>
  <c r="JS246" i="3"/>
  <c r="KJ260" i="3"/>
  <c r="GF268" i="3"/>
  <c r="HP310" i="3"/>
  <c r="KR178" i="3"/>
  <c r="FD218" i="3"/>
  <c r="EH280" i="3"/>
  <c r="EA129" i="3"/>
  <c r="GA233" i="3"/>
  <c r="DY228" i="3"/>
  <c r="DP281" i="3"/>
  <c r="DS329" i="3"/>
  <c r="KQ206" i="3"/>
  <c r="HS231" i="3"/>
  <c r="DJ256" i="3"/>
  <c r="IK75" i="3"/>
  <c r="GM277" i="3"/>
  <c r="DN219" i="3"/>
  <c r="JR252" i="3"/>
  <c r="KT121" i="3"/>
  <c r="FX276" i="3"/>
  <c r="CR212" i="3"/>
  <c r="FT172" i="3"/>
  <c r="IG304" i="3"/>
  <c r="JS176" i="3"/>
  <c r="FB207" i="3"/>
  <c r="FW226" i="3"/>
  <c r="HP293" i="3"/>
  <c r="DU80" i="3"/>
  <c r="CX238" i="3"/>
  <c r="JU207" i="3"/>
  <c r="KH67" i="3"/>
  <c r="FI110" i="3"/>
  <c r="GK191" i="3"/>
  <c r="HK295" i="3"/>
  <c r="ID211" i="3"/>
  <c r="KR303" i="3"/>
  <c r="EH282" i="3"/>
  <c r="EF285" i="3"/>
  <c r="JS53" i="3"/>
  <c r="JO199" i="3"/>
  <c r="KS290" i="3"/>
  <c r="EB256" i="3"/>
  <c r="FP319" i="3"/>
  <c r="HM292" i="3"/>
  <c r="DW78" i="3"/>
  <c r="DR106" i="3"/>
  <c r="KP205" i="3"/>
  <c r="FP307" i="3"/>
  <c r="DU145" i="3"/>
  <c r="KS208" i="3"/>
  <c r="JT173" i="3"/>
  <c r="HK71" i="3"/>
  <c r="IC226" i="3"/>
  <c r="KL215" i="3"/>
  <c r="FZ257" i="3"/>
  <c r="FP273" i="3"/>
  <c r="FC282" i="3"/>
  <c r="DG274" i="3"/>
  <c r="DM240" i="3"/>
  <c r="EE264" i="3"/>
  <c r="IG197" i="3"/>
  <c r="GB280" i="3"/>
  <c r="GL262" i="3"/>
  <c r="KP192" i="3"/>
  <c r="KJ181" i="3"/>
  <c r="CR231" i="3"/>
  <c r="FP196" i="3"/>
  <c r="DU155" i="3"/>
  <c r="DJ265" i="3"/>
  <c r="DE181" i="3"/>
  <c r="EA270" i="3"/>
  <c r="FE305" i="3"/>
  <c r="FX225" i="3"/>
  <c r="CY187" i="3"/>
  <c r="KB330" i="3"/>
  <c r="DD143" i="3"/>
  <c r="GI174" i="3"/>
  <c r="EG308" i="3"/>
  <c r="HI279" i="3"/>
  <c r="FT166" i="3"/>
  <c r="IG199" i="3"/>
  <c r="KE191" i="3"/>
  <c r="HU230" i="3"/>
  <c r="DX305" i="3"/>
  <c r="ED214" i="3"/>
  <c r="EB205" i="3"/>
  <c r="FJ71" i="3"/>
  <c r="GL305" i="3"/>
  <c r="GF197" i="3"/>
  <c r="GK246" i="3"/>
  <c r="EF165" i="3"/>
  <c r="DB70" i="3"/>
  <c r="JX317" i="3"/>
  <c r="ED210" i="3"/>
  <c r="KT283" i="3"/>
  <c r="JU251" i="3"/>
  <c r="FH264" i="3"/>
  <c r="CZ223" i="3"/>
  <c r="DC68" i="3"/>
  <c r="CZ251" i="3"/>
  <c r="KU303" i="3"/>
  <c r="ID296" i="3"/>
  <c r="HS177" i="3"/>
  <c r="FY45" i="3"/>
  <c r="FO190" i="3"/>
  <c r="IK110" i="3"/>
  <c r="DB197" i="3"/>
  <c r="IM182" i="3"/>
  <c r="DW256" i="3"/>
  <c r="GD241" i="3"/>
  <c r="DV274" i="3"/>
  <c r="HJ314" i="3"/>
  <c r="ID56" i="3"/>
  <c r="KD286" i="3"/>
  <c r="EE121" i="3"/>
  <c r="EA177" i="3"/>
  <c r="EA297" i="3"/>
  <c r="KN196" i="3"/>
  <c r="IF48" i="3"/>
  <c r="DQ54" i="3"/>
  <c r="CZ247" i="3"/>
  <c r="FK189" i="3"/>
  <c r="JW307" i="3"/>
  <c r="FT286" i="3"/>
  <c r="GK88" i="3"/>
  <c r="FE234" i="3"/>
  <c r="GD202" i="3"/>
  <c r="GH274" i="3"/>
  <c r="HY310" i="3"/>
  <c r="FE139" i="3"/>
  <c r="IM287" i="3"/>
  <c r="JM235" i="3"/>
  <c r="GH177" i="3"/>
  <c r="GC173" i="3"/>
  <c r="KW261" i="3"/>
  <c r="EB248" i="3"/>
  <c r="JZ269" i="3"/>
  <c r="IL186" i="3"/>
  <c r="FP248" i="3"/>
  <c r="HP197" i="3"/>
  <c r="DA119" i="3"/>
  <c r="IK261" i="3"/>
  <c r="DE114" i="3"/>
  <c r="JN75" i="3"/>
  <c r="FG34" i="3"/>
  <c r="HP186" i="3"/>
  <c r="KG148" i="3"/>
  <c r="KU126" i="3"/>
  <c r="JL75" i="3"/>
  <c r="FI288" i="3"/>
  <c r="IP278" i="3"/>
  <c r="FI253" i="3"/>
  <c r="HS256" i="3"/>
  <c r="HY245" i="3"/>
  <c r="GK170" i="3"/>
  <c r="IM28" i="3"/>
  <c r="GB105" i="3"/>
  <c r="JL230" i="3"/>
  <c r="KJ233" i="3"/>
  <c r="KG206" i="3"/>
  <c r="DY308" i="3"/>
  <c r="IH298" i="3"/>
  <c r="IQ154" i="3"/>
  <c r="KJ149" i="3"/>
  <c r="CX55" i="3"/>
  <c r="HX84" i="3"/>
  <c r="EE123" i="3"/>
  <c r="HQ201" i="3"/>
  <c r="DI303" i="3"/>
  <c r="DN104" i="3"/>
  <c r="GM189" i="3"/>
  <c r="GB257" i="3"/>
  <c r="DU203" i="3"/>
  <c r="HN184" i="3"/>
  <c r="IK48" i="3"/>
  <c r="DS62" i="3"/>
  <c r="KB107" i="3"/>
  <c r="DR89" i="3"/>
  <c r="IK329" i="3"/>
  <c r="HP271" i="3"/>
  <c r="EA48" i="3"/>
  <c r="JY235" i="3"/>
  <c r="GL149" i="3"/>
  <c r="FD255" i="3"/>
  <c r="HK276" i="3"/>
  <c r="JS143" i="3"/>
  <c r="FK180" i="3"/>
  <c r="DS228" i="3"/>
  <c r="IF254" i="3"/>
  <c r="GB220" i="3"/>
  <c r="JZ306" i="3"/>
  <c r="JW199" i="3"/>
  <c r="CW252" i="3"/>
  <c r="KK194" i="3"/>
  <c r="HO228" i="3"/>
  <c r="GM87" i="3"/>
  <c r="GM107" i="3"/>
  <c r="HN174" i="3"/>
  <c r="HT313" i="3"/>
  <c r="JL174" i="3"/>
  <c r="HZ130" i="3"/>
  <c r="ID283" i="3"/>
  <c r="FJ101" i="3"/>
  <c r="DF65" i="3"/>
  <c r="KC301" i="3"/>
  <c r="IC133" i="3"/>
  <c r="FY258" i="3"/>
  <c r="FH189" i="3"/>
  <c r="KP328" i="3"/>
  <c r="DV124" i="3"/>
  <c r="HJ59" i="3"/>
  <c r="FJ72" i="3"/>
  <c r="DP218" i="3"/>
  <c r="JV239" i="3"/>
  <c r="EC231" i="3"/>
  <c r="FO218" i="3"/>
  <c r="EB151" i="3"/>
  <c r="JS123" i="3"/>
  <c r="FS301" i="3"/>
  <c r="EH244" i="3"/>
  <c r="KG296" i="3"/>
  <c r="DD150" i="3"/>
  <c r="KG46" i="3"/>
  <c r="IM289" i="3"/>
  <c r="FU208" i="3"/>
  <c r="HR261" i="3"/>
  <c r="IN225" i="3"/>
  <c r="CW198" i="3"/>
  <c r="GF56" i="3"/>
  <c r="JY237" i="3"/>
  <c r="GK271" i="3"/>
  <c r="HQ252" i="3"/>
  <c r="FV292" i="3"/>
  <c r="HM305" i="3"/>
  <c r="GH155" i="3"/>
  <c r="DX316" i="3"/>
  <c r="HO303" i="3"/>
  <c r="EG118" i="3"/>
  <c r="KR29" i="3"/>
  <c r="KW288" i="3"/>
  <c r="DU224" i="3"/>
  <c r="IH186" i="3"/>
  <c r="IK106" i="3"/>
  <c r="FT285" i="3"/>
  <c r="KM222" i="3"/>
  <c r="HO247" i="3"/>
  <c r="FL223" i="3"/>
  <c r="EC212" i="3"/>
  <c r="IC225" i="3"/>
  <c r="JU85" i="3"/>
  <c r="JO247" i="3"/>
  <c r="DH179" i="3"/>
  <c r="GM144" i="3"/>
  <c r="EH97" i="3"/>
  <c r="DA200" i="3"/>
  <c r="DB43" i="3"/>
  <c r="JQ279" i="3"/>
  <c r="GI183" i="3"/>
  <c r="KM130" i="3"/>
  <c r="FZ91" i="3"/>
  <c r="GB185" i="3"/>
  <c r="FN187" i="3"/>
  <c r="GG66" i="3"/>
  <c r="DS158" i="3"/>
  <c r="IC179" i="3"/>
  <c r="IO25" i="3"/>
  <c r="JP219" i="3"/>
  <c r="KW56" i="3"/>
  <c r="GL206" i="3"/>
  <c r="GM145" i="3"/>
  <c r="DB88" i="3"/>
  <c r="FD153" i="3"/>
  <c r="KC72" i="3"/>
  <c r="DJ254" i="3"/>
  <c r="FK45" i="3"/>
  <c r="GM41" i="3"/>
  <c r="FZ112" i="3"/>
  <c r="GG85" i="3"/>
  <c r="DQ286" i="3"/>
  <c r="DG192" i="3"/>
  <c r="JL63" i="3"/>
  <c r="HH124" i="3"/>
  <c r="DM201" i="3"/>
  <c r="CW75" i="3"/>
  <c r="IQ231" i="3"/>
  <c r="KG152" i="3"/>
  <c r="DN115" i="3"/>
  <c r="EB192" i="3"/>
  <c r="CW223" i="3"/>
  <c r="HM167" i="3"/>
  <c r="DR196" i="3"/>
  <c r="GF236" i="3"/>
  <c r="FZ219" i="3"/>
  <c r="HP215" i="3"/>
  <c r="EB221" i="3"/>
  <c r="FV207" i="3"/>
  <c r="DC139" i="3"/>
  <c r="FW301" i="3"/>
  <c r="EE206" i="3"/>
  <c r="IH225" i="3"/>
  <c r="CY222" i="3"/>
  <c r="FF206" i="3"/>
  <c r="GL65" i="3"/>
  <c r="HP268" i="3"/>
  <c r="KQ55" i="3"/>
  <c r="JN254" i="3"/>
  <c r="IO267" i="3"/>
  <c r="HQ80" i="3"/>
  <c r="IR261" i="3"/>
  <c r="IB116" i="3"/>
  <c r="HU176" i="3"/>
  <c r="II186" i="3"/>
  <c r="DO196" i="3"/>
  <c r="IK150" i="3"/>
  <c r="GH53" i="3"/>
  <c r="FL118" i="3"/>
  <c r="HX135" i="3"/>
  <c r="DR213" i="3"/>
  <c r="FB206" i="3"/>
  <c r="HX29" i="3"/>
  <c r="KG207" i="3"/>
  <c r="FW189" i="3"/>
  <c r="IF183" i="3"/>
  <c r="FR185" i="3"/>
  <c r="GI251" i="3"/>
  <c r="GK93" i="3"/>
  <c r="EB197" i="3"/>
  <c r="DC236" i="3"/>
  <c r="EG219" i="3"/>
  <c r="KB38" i="3"/>
  <c r="DW163" i="3"/>
  <c r="IH113" i="3"/>
  <c r="JU194" i="3"/>
  <c r="GC210" i="3"/>
  <c r="HU242" i="3"/>
  <c r="FG188" i="3"/>
  <c r="KM114" i="3"/>
  <c r="JM197" i="3"/>
  <c r="CZ29" i="3"/>
  <c r="DX170" i="3"/>
  <c r="HP204" i="3"/>
  <c r="JW222" i="3"/>
  <c r="DO272" i="3"/>
  <c r="HT195" i="3"/>
  <c r="GF138" i="3"/>
  <c r="JV304" i="3"/>
  <c r="HQ294" i="3"/>
  <c r="DD147" i="3"/>
  <c r="FH206" i="3"/>
  <c r="KK316" i="3"/>
  <c r="HP52" i="3"/>
  <c r="EC256" i="3"/>
  <c r="JN60" i="3"/>
  <c r="KT249" i="3"/>
  <c r="JW212" i="3"/>
  <c r="FL120" i="3"/>
  <c r="JT272" i="3"/>
  <c r="GL174" i="3"/>
  <c r="KT252" i="3"/>
  <c r="DO33" i="3"/>
  <c r="GB239" i="3"/>
  <c r="IC33" i="3"/>
  <c r="DD172" i="3"/>
  <c r="FR201" i="3"/>
  <c r="EE181" i="3"/>
  <c r="HG100" i="3"/>
  <c r="IO226" i="3"/>
  <c r="DA325" i="3"/>
  <c r="FU172" i="3"/>
  <c r="FX153" i="3"/>
  <c r="KU63" i="3"/>
  <c r="JR200" i="3"/>
  <c r="IF257" i="3"/>
  <c r="HM211" i="3"/>
  <c r="KC91" i="3"/>
  <c r="GH223" i="3"/>
  <c r="EH204" i="3"/>
  <c r="FC310" i="3"/>
  <c r="FN210" i="3"/>
  <c r="GI101" i="3"/>
  <c r="FE95" i="3"/>
  <c r="FH79" i="3"/>
  <c r="FS85" i="3"/>
  <c r="GB244" i="3"/>
  <c r="DE220" i="3"/>
  <c r="HJ79" i="3"/>
  <c r="DT146" i="3"/>
  <c r="HW128" i="3"/>
  <c r="JN291" i="3"/>
  <c r="HZ200" i="3"/>
  <c r="IB241" i="3"/>
  <c r="CW134" i="3"/>
  <c r="FK320" i="3"/>
  <c r="JS204" i="3"/>
  <c r="IC193" i="3"/>
  <c r="HR265" i="3"/>
  <c r="EG179" i="3"/>
  <c r="FW205" i="3"/>
  <c r="FV134" i="3"/>
  <c r="CR248" i="3"/>
  <c r="FC108" i="3"/>
  <c r="FR253" i="3"/>
  <c r="FZ138" i="3"/>
  <c r="FF26" i="3"/>
  <c r="JV231" i="3"/>
  <c r="HT166" i="3"/>
  <c r="HR243" i="3"/>
  <c r="KB49" i="3"/>
  <c r="FY256" i="3"/>
  <c r="KK80" i="3"/>
  <c r="JQ268" i="3"/>
  <c r="DB218" i="3"/>
  <c r="JP188" i="3"/>
  <c r="ID257" i="3"/>
  <c r="HM235" i="3"/>
  <c r="HZ279" i="3"/>
  <c r="DS85" i="3"/>
  <c r="JO148" i="3"/>
  <c r="DD44" i="3"/>
  <c r="HM39" i="3"/>
  <c r="FW232" i="3"/>
  <c r="IE283" i="3"/>
  <c r="EB104" i="3"/>
  <c r="FM297" i="3"/>
  <c r="DP40" i="3"/>
  <c r="GL182" i="3"/>
  <c r="KP77" i="3"/>
  <c r="HK190" i="3"/>
  <c r="FW175" i="3"/>
  <c r="DE184" i="3"/>
  <c r="CS239" i="3"/>
  <c r="JP223" i="3"/>
  <c r="DC197" i="3"/>
  <c r="DU228" i="3"/>
  <c r="FB267" i="3"/>
  <c r="IK257" i="3"/>
  <c r="FJ161" i="3"/>
  <c r="ID51" i="3"/>
  <c r="HN242" i="3"/>
  <c r="DF113" i="3"/>
  <c r="FF241" i="3"/>
  <c r="DF231" i="3"/>
  <c r="DG252" i="3"/>
  <c r="JP237" i="3"/>
  <c r="FE308" i="3"/>
  <c r="IL228" i="3"/>
  <c r="CY26" i="3"/>
  <c r="EF208" i="3"/>
  <c r="HZ202" i="3"/>
  <c r="CW228" i="3"/>
  <c r="GH124" i="3"/>
  <c r="DA217" i="3"/>
  <c r="JL300" i="3"/>
  <c r="GA252" i="3"/>
  <c r="HK256" i="3"/>
  <c r="DJ285" i="3"/>
  <c r="EG242" i="3"/>
  <c r="IN154" i="3"/>
  <c r="IA219" i="3"/>
  <c r="JO175" i="3"/>
  <c r="DD255" i="3"/>
  <c r="GL137" i="3"/>
  <c r="KH210" i="3"/>
  <c r="FS264" i="3"/>
  <c r="EF241" i="3"/>
  <c r="DB250" i="3"/>
  <c r="IE157" i="3"/>
  <c r="GL249" i="3"/>
  <c r="FN269" i="3"/>
  <c r="KQ122" i="3"/>
  <c r="FM299" i="3"/>
  <c r="KR301" i="3"/>
  <c r="KB218" i="3"/>
  <c r="JU162" i="3"/>
  <c r="CX203" i="3"/>
  <c r="FX243" i="3"/>
  <c r="CR133" i="3"/>
  <c r="DP294" i="3"/>
  <c r="DH308" i="3"/>
  <c r="GG206" i="3"/>
  <c r="JS169" i="3"/>
  <c r="KJ268" i="3"/>
  <c r="KC66" i="3"/>
  <c r="JT279" i="3"/>
  <c r="DP86" i="3"/>
  <c r="GB330" i="3"/>
  <c r="KT216" i="3"/>
  <c r="FM161" i="3"/>
  <c r="HQ239" i="3"/>
  <c r="KN229" i="3"/>
  <c r="GL232" i="3"/>
  <c r="DO280" i="3"/>
  <c r="KG215" i="3"/>
  <c r="HJ236" i="3"/>
  <c r="FN282" i="3"/>
  <c r="IQ222" i="3"/>
  <c r="DU207" i="3"/>
  <c r="KQ250" i="3"/>
  <c r="FM212" i="3"/>
  <c r="DS79" i="3"/>
  <c r="FL194" i="3"/>
  <c r="KQ233" i="3"/>
  <c r="GJ114" i="3"/>
  <c r="EE221" i="3"/>
  <c r="KG279" i="3"/>
  <c r="IA223" i="3"/>
  <c r="HY213" i="3"/>
  <c r="FE196" i="3"/>
  <c r="DS322" i="3"/>
  <c r="FT267" i="3"/>
  <c r="HZ270" i="3"/>
  <c r="DA232" i="3"/>
  <c r="DJ234" i="3"/>
  <c r="KS120" i="3"/>
  <c r="HM238" i="3"/>
  <c r="IB255" i="3"/>
  <c r="IL330" i="3"/>
  <c r="HK294" i="3"/>
  <c r="JX275" i="3"/>
  <c r="HQ140" i="3"/>
  <c r="FM251" i="3"/>
  <c r="DC100" i="3"/>
  <c r="KJ212" i="3"/>
  <c r="HX45" i="3"/>
  <c r="DB279" i="3"/>
  <c r="DR237" i="3"/>
  <c r="KF239" i="3"/>
  <c r="DB54" i="3"/>
  <c r="DF220" i="3"/>
  <c r="DF275" i="3"/>
  <c r="FJ41" i="3"/>
  <c r="HY190" i="3"/>
  <c r="KF196" i="3"/>
  <c r="KH197" i="3"/>
  <c r="IC185" i="3"/>
  <c r="HZ55" i="3"/>
  <c r="KS266" i="3"/>
  <c r="FI230" i="3"/>
  <c r="DO184" i="3"/>
  <c r="FK316" i="3"/>
  <c r="KW286" i="3"/>
  <c r="JS302" i="3"/>
  <c r="JM249" i="3"/>
  <c r="DB180" i="3"/>
  <c r="FG251" i="3"/>
  <c r="HK79" i="3"/>
  <c r="HX288" i="3"/>
  <c r="FB168" i="3"/>
  <c r="HO262" i="3"/>
  <c r="DK168" i="3"/>
  <c r="HT183" i="3"/>
  <c r="FX92" i="3"/>
  <c r="JQ179" i="3"/>
  <c r="DS55" i="3"/>
  <c r="KP184" i="3"/>
  <c r="FO243" i="3"/>
  <c r="HQ266" i="3"/>
  <c r="GI221" i="3"/>
  <c r="GF253" i="3"/>
  <c r="CS261" i="3"/>
  <c r="DF238" i="3"/>
  <c r="DV59" i="3"/>
  <c r="EB225" i="3"/>
  <c r="GH217" i="3"/>
  <c r="DD231" i="3"/>
  <c r="FU153" i="3"/>
  <c r="EB185" i="3"/>
  <c r="IL279" i="3"/>
  <c r="HL246" i="3"/>
  <c r="DE257" i="3"/>
  <c r="CR299" i="3"/>
  <c r="JN217" i="3"/>
  <c r="IB305" i="3"/>
  <c r="FY249" i="3"/>
  <c r="DM314" i="3"/>
  <c r="KU274" i="3"/>
  <c r="FU176" i="3"/>
  <c r="IH176" i="3"/>
  <c r="GM205" i="3"/>
  <c r="DB233" i="3"/>
  <c r="FJ221" i="3"/>
  <c r="FO197" i="3"/>
  <c r="FE237" i="3"/>
  <c r="IH312" i="3"/>
  <c r="EF125" i="3"/>
  <c r="IL254" i="3"/>
  <c r="GM71" i="3"/>
  <c r="IH205" i="3"/>
  <c r="DK296" i="3"/>
  <c r="HY134" i="3"/>
  <c r="HS206" i="3"/>
  <c r="GI69" i="3"/>
  <c r="JR260" i="3"/>
  <c r="JS268" i="3"/>
  <c r="FU160" i="3"/>
  <c r="KQ135" i="3"/>
  <c r="DB266" i="3"/>
  <c r="HQ132" i="3"/>
  <c r="DR94" i="3"/>
  <c r="FD238" i="3"/>
  <c r="CS277" i="3"/>
  <c r="JU192" i="3"/>
  <c r="FU295" i="3"/>
  <c r="DP229" i="3"/>
  <c r="DT253" i="3"/>
  <c r="DN280" i="3"/>
  <c r="KH194" i="3"/>
  <c r="GB200" i="3"/>
  <c r="FJ308" i="3"/>
  <c r="DO326" i="3"/>
  <c r="KU231" i="3"/>
  <c r="DS260" i="3"/>
  <c r="IC188" i="3"/>
  <c r="DG110" i="3"/>
  <c r="ED144" i="3"/>
  <c r="GH286" i="3"/>
  <c r="HZ184" i="3"/>
  <c r="HS197" i="3"/>
  <c r="II328" i="3"/>
  <c r="KM204" i="3"/>
  <c r="DW135" i="3"/>
  <c r="FG30" i="3"/>
  <c r="EH235" i="3"/>
  <c r="FB183" i="3"/>
  <c r="KS210" i="3"/>
  <c r="KH97" i="3"/>
  <c r="HJ213" i="3"/>
  <c r="EG224" i="3"/>
  <c r="KS232" i="3"/>
  <c r="IQ229" i="3"/>
  <c r="GB228" i="3"/>
  <c r="KW76" i="3"/>
  <c r="CW278" i="3"/>
  <c r="HP53" i="3"/>
  <c r="DG214" i="3"/>
  <c r="JN121" i="3"/>
  <c r="HL71" i="3"/>
  <c r="CZ246" i="3"/>
  <c r="IB48" i="3"/>
  <c r="HN300" i="3"/>
  <c r="DT255" i="3"/>
  <c r="GF167" i="3"/>
  <c r="HT226" i="3"/>
  <c r="KI76" i="3"/>
  <c r="DW258" i="3"/>
  <c r="JO314" i="3"/>
  <c r="ED85" i="3"/>
  <c r="JR204" i="3"/>
  <c r="GD231" i="3"/>
  <c r="IB251" i="3"/>
  <c r="FZ245" i="3"/>
  <c r="JX245" i="3"/>
  <c r="JR292" i="3"/>
  <c r="GB215" i="3"/>
  <c r="FL52" i="3"/>
  <c r="CW123" i="3"/>
  <c r="DE43" i="3"/>
  <c r="ID68" i="3"/>
  <c r="IH175" i="3"/>
  <c r="DD69" i="3"/>
  <c r="CX133" i="3"/>
  <c r="HH85" i="3"/>
  <c r="EA65" i="3"/>
  <c r="JW157" i="3"/>
  <c r="KE46" i="3"/>
  <c r="IN99" i="3"/>
  <c r="JW270" i="3"/>
  <c r="HM226" i="3"/>
  <c r="CZ190" i="3"/>
  <c r="FV255" i="3"/>
  <c r="IK218" i="3"/>
  <c r="IG292" i="3"/>
  <c r="KK282" i="3"/>
  <c r="JW215" i="3"/>
  <c r="CZ108" i="3"/>
  <c r="HK305" i="3"/>
  <c r="KB188" i="3"/>
  <c r="JS104" i="3"/>
  <c r="KT166" i="3"/>
  <c r="JQ290" i="3"/>
  <c r="FF279" i="3"/>
  <c r="DT80" i="3"/>
  <c r="EH222" i="3"/>
  <c r="DO261" i="3"/>
  <c r="KR84" i="3"/>
  <c r="GG51" i="3"/>
  <c r="HQ164" i="3"/>
  <c r="KV215" i="3"/>
  <c r="DP36" i="3"/>
  <c r="JO190" i="3"/>
  <c r="KT209" i="3"/>
  <c r="IM177" i="3"/>
  <c r="JQ185" i="3"/>
  <c r="FB202" i="3"/>
  <c r="KM328" i="3"/>
  <c r="IF241" i="3"/>
  <c r="EC178" i="3"/>
  <c r="GC200" i="3"/>
  <c r="KR207" i="3"/>
  <c r="GF208" i="3"/>
  <c r="HU184" i="3"/>
  <c r="FU186" i="3"/>
  <c r="CZ227" i="3"/>
  <c r="IO87" i="3"/>
  <c r="DD170" i="3"/>
  <c r="HX143" i="3"/>
  <c r="FB260" i="3"/>
  <c r="HH299" i="3"/>
  <c r="FB208" i="3"/>
  <c r="ED148" i="3"/>
  <c r="JN202" i="3"/>
  <c r="GG114" i="3"/>
  <c r="FK108" i="3"/>
  <c r="GH91" i="3"/>
  <c r="IK226" i="3"/>
  <c r="KM255" i="3"/>
  <c r="KS154" i="3"/>
  <c r="DS161" i="3"/>
  <c r="IK69" i="3"/>
  <c r="KV33" i="3"/>
  <c r="KK290" i="3"/>
  <c r="IN158" i="3"/>
  <c r="FT242" i="3"/>
  <c r="HH287" i="3"/>
  <c r="KC267" i="3"/>
  <c r="II207" i="3"/>
  <c r="HJ199" i="3"/>
  <c r="IP173" i="3"/>
  <c r="CW129" i="3"/>
  <c r="JZ210" i="3"/>
  <c r="JU237" i="3"/>
  <c r="KQ109" i="3"/>
  <c r="KS197" i="3"/>
  <c r="JS237" i="3"/>
  <c r="HK152" i="3"/>
  <c r="KW225" i="3"/>
  <c r="IL286" i="3"/>
  <c r="GI99" i="3"/>
  <c r="ID207" i="3"/>
  <c r="KB157" i="3"/>
  <c r="IC246" i="3"/>
  <c r="JR275" i="3"/>
  <c r="FB221" i="3"/>
  <c r="DG104" i="3"/>
  <c r="JO174" i="3"/>
  <c r="DR142" i="3"/>
  <c r="KD178" i="3"/>
  <c r="EF239" i="3"/>
  <c r="FK330" i="3"/>
  <c r="HW217" i="3"/>
  <c r="FL202" i="3"/>
  <c r="DA141" i="3"/>
  <c r="HG222" i="3"/>
  <c r="HM99" i="3"/>
  <c r="DO203" i="3"/>
  <c r="GC229" i="3"/>
  <c r="DW278" i="3"/>
  <c r="CZ61" i="3"/>
  <c r="FN189" i="3"/>
  <c r="IO123" i="3"/>
  <c r="GL256" i="3"/>
  <c r="II203" i="3"/>
  <c r="FI123" i="3"/>
  <c r="JP279" i="3"/>
  <c r="IH261" i="3"/>
  <c r="GB165" i="3"/>
  <c r="KD269" i="3"/>
  <c r="JQ220" i="3"/>
  <c r="KT261" i="3"/>
  <c r="DW250" i="3"/>
  <c r="KH240" i="3"/>
  <c r="DQ80" i="3"/>
  <c r="FK115" i="3"/>
  <c r="GL238" i="3"/>
  <c r="HX196" i="3"/>
  <c r="GC291" i="3"/>
  <c r="EG268" i="3"/>
  <c r="KB230" i="3"/>
  <c r="JQ76" i="3"/>
  <c r="JY192" i="3"/>
  <c r="IF111" i="3"/>
  <c r="HM176" i="3"/>
  <c r="FO317" i="3"/>
  <c r="DM76" i="3"/>
  <c r="KR201" i="3"/>
  <c r="DS278" i="3"/>
  <c r="CW202" i="3"/>
  <c r="GJ55" i="3"/>
  <c r="DR158" i="3"/>
  <c r="DG238" i="3"/>
  <c r="JX174" i="3"/>
  <c r="KN212" i="3"/>
  <c r="IM31" i="3"/>
  <c r="IL297" i="3"/>
  <c r="GI127" i="3"/>
  <c r="JT71" i="3"/>
  <c r="CR243" i="3"/>
  <c r="HX170" i="3"/>
  <c r="GK182" i="3"/>
  <c r="FW174" i="3"/>
  <c r="IM173" i="3"/>
  <c r="HY225" i="3"/>
  <c r="DS219" i="3"/>
  <c r="DP195" i="3"/>
  <c r="FG302" i="3"/>
  <c r="DE118" i="3"/>
  <c r="CX197" i="3"/>
  <c r="DW119" i="3"/>
  <c r="FD286" i="3"/>
  <c r="CW215" i="3"/>
  <c r="EB55" i="3"/>
  <c r="GI222" i="3"/>
  <c r="KD284" i="3"/>
  <c r="FU205" i="3"/>
  <c r="GH306" i="3"/>
  <c r="GK116" i="3"/>
  <c r="FF237" i="3"/>
  <c r="FF238" i="3"/>
  <c r="CX212" i="3"/>
  <c r="FB324" i="3"/>
  <c r="DD210" i="3"/>
  <c r="CW249" i="3"/>
  <c r="DV215" i="3"/>
  <c r="JS83" i="3"/>
  <c r="HH35" i="3"/>
  <c r="KR104" i="3"/>
  <c r="KR196" i="3"/>
  <c r="IO62" i="3"/>
  <c r="HI181" i="3"/>
  <c r="DY199" i="3"/>
  <c r="IO217" i="3"/>
  <c r="JU84" i="3"/>
  <c r="DO233" i="3"/>
  <c r="HJ249" i="3"/>
  <c r="KH91" i="3"/>
  <c r="IM165" i="3"/>
  <c r="FI255" i="3"/>
  <c r="HW253" i="3"/>
  <c r="DW215" i="3"/>
  <c r="HZ90" i="3"/>
  <c r="CX215" i="3"/>
  <c r="KM305" i="3"/>
  <c r="IE245" i="3"/>
  <c r="EE179" i="3"/>
  <c r="ID103" i="3"/>
  <c r="FJ94" i="3"/>
  <c r="KW40" i="3"/>
  <c r="CS324" i="3"/>
  <c r="IH294" i="3"/>
  <c r="KV224" i="3"/>
  <c r="DX241" i="3"/>
  <c r="EG252" i="3"/>
  <c r="FM222" i="3"/>
  <c r="KB237" i="3"/>
  <c r="JO228" i="3"/>
  <c r="JV324" i="3"/>
  <c r="KW253" i="3"/>
  <c r="IG307" i="3"/>
  <c r="IR31" i="3"/>
  <c r="DJ190" i="3"/>
  <c r="JM161" i="3"/>
  <c r="IK111" i="3"/>
  <c r="DT262" i="3"/>
  <c r="DT244" i="3"/>
  <c r="KD264" i="3"/>
  <c r="DD135" i="3"/>
  <c r="JR104" i="3"/>
  <c r="JO184" i="3"/>
  <c r="FY230" i="3"/>
  <c r="EF34" i="3"/>
  <c r="IK96" i="3"/>
  <c r="DT32" i="3"/>
  <c r="FL55" i="3"/>
  <c r="HL233" i="3"/>
  <c r="DY210" i="3"/>
  <c r="FO242" i="3"/>
  <c r="JL93" i="3"/>
  <c r="HR286" i="3"/>
  <c r="DS240" i="3"/>
  <c r="FZ319" i="3"/>
  <c r="JP89" i="3"/>
  <c r="DM294" i="3"/>
  <c r="GH260" i="3"/>
  <c r="DA251" i="3"/>
  <c r="KS182" i="3"/>
  <c r="CS325" i="3"/>
  <c r="HW48" i="3"/>
  <c r="FI302" i="3"/>
  <c r="GL170" i="3"/>
  <c r="IB271" i="3"/>
  <c r="EB53" i="3"/>
  <c r="HQ297" i="3"/>
  <c r="KG321" i="3"/>
  <c r="GG276" i="3"/>
  <c r="FG100" i="3"/>
  <c r="DY291" i="3"/>
  <c r="KH272" i="3"/>
  <c r="KH207" i="3"/>
  <c r="GH167" i="3"/>
  <c r="JL79" i="3"/>
  <c r="KN194" i="3"/>
  <c r="HM218" i="3"/>
  <c r="IK270" i="3"/>
  <c r="DD173" i="3"/>
  <c r="HM268" i="3"/>
  <c r="JT132" i="3"/>
  <c r="FF225" i="3"/>
  <c r="KM219" i="3"/>
  <c r="FT175" i="3"/>
  <c r="KD123" i="3"/>
  <c r="DC30" i="3"/>
  <c r="HK239" i="3"/>
  <c r="II227" i="3"/>
  <c r="KD146" i="3"/>
  <c r="JS87" i="3"/>
  <c r="FV198" i="3"/>
  <c r="HU209" i="3"/>
  <c r="IA201" i="3"/>
  <c r="GJ275" i="3"/>
  <c r="FJ215" i="3"/>
  <c r="KP255" i="3"/>
  <c r="CW103" i="3"/>
  <c r="IQ220" i="3"/>
  <c r="KK258" i="3"/>
  <c r="IQ312" i="3"/>
  <c r="GI238" i="3"/>
  <c r="CZ291" i="3"/>
  <c r="KK234" i="3"/>
  <c r="FT256" i="3"/>
  <c r="FT127" i="3"/>
  <c r="HQ267" i="3"/>
  <c r="GG299" i="3"/>
  <c r="KP160" i="3"/>
  <c r="KM279" i="3"/>
  <c r="KF304" i="3"/>
  <c r="JT201" i="3"/>
  <c r="JT196" i="3"/>
  <c r="CX220" i="3"/>
  <c r="ED30" i="3"/>
  <c r="GA290" i="3"/>
  <c r="DA163" i="3"/>
  <c r="FS69" i="3"/>
  <c r="JY205" i="3"/>
  <c r="HJ98" i="3"/>
  <c r="FV247" i="3"/>
  <c r="IR141" i="3"/>
  <c r="II253" i="3"/>
  <c r="ID321" i="3"/>
  <c r="HH250" i="3"/>
  <c r="EG245" i="3"/>
  <c r="FJ232" i="3"/>
  <c r="DB201" i="3"/>
  <c r="DR226" i="3"/>
  <c r="FT313" i="3"/>
  <c r="IQ216" i="3"/>
  <c r="FW134" i="3"/>
  <c r="IP118" i="3"/>
  <c r="HT244" i="3"/>
  <c r="DW262" i="3"/>
  <c r="DI174" i="3"/>
  <c r="KS269" i="3"/>
  <c r="GG233" i="3"/>
  <c r="FH130" i="3"/>
  <c r="GM220" i="3"/>
  <c r="CS182" i="3"/>
  <c r="FK106" i="3"/>
  <c r="JL208" i="3"/>
  <c r="JO281" i="3"/>
  <c r="FV318" i="3"/>
  <c r="JV166" i="3"/>
  <c r="DS308" i="3"/>
  <c r="KC329" i="3"/>
  <c r="IB183" i="3"/>
  <c r="KC34" i="3"/>
  <c r="DA77" i="3"/>
  <c r="FO288" i="3"/>
  <c r="KL68" i="3"/>
  <c r="GI208" i="3"/>
  <c r="GJ263" i="3"/>
  <c r="JL54" i="3"/>
  <c r="DT324" i="3"/>
  <c r="KN220" i="3"/>
  <c r="KC126" i="3"/>
  <c r="KH288" i="3"/>
  <c r="ID117" i="3"/>
  <c r="FH161" i="3"/>
  <c r="FK324" i="3"/>
  <c r="FC245" i="3"/>
  <c r="KR239" i="3"/>
  <c r="GF301" i="3"/>
  <c r="FK288" i="3"/>
  <c r="GL172" i="3"/>
  <c r="HW171" i="3"/>
  <c r="CS227" i="3"/>
  <c r="EH262" i="3"/>
  <c r="DD213" i="3"/>
  <c r="HI234" i="3"/>
  <c r="GD288" i="3"/>
  <c r="HS252" i="3"/>
  <c r="KC273" i="3"/>
  <c r="KK227" i="3"/>
  <c r="DG257" i="3"/>
  <c r="IO304" i="3"/>
  <c r="GJ107" i="3"/>
  <c r="KP268" i="3"/>
  <c r="CW179" i="3"/>
  <c r="FG325" i="3"/>
  <c r="KQ108" i="3"/>
  <c r="KU205" i="3"/>
  <c r="JS114" i="3"/>
  <c r="JL298" i="3"/>
  <c r="DI308" i="3"/>
  <c r="CW261" i="3"/>
  <c r="FW213" i="3"/>
  <c r="IN244" i="3"/>
  <c r="IG275" i="3"/>
  <c r="IN312" i="3"/>
  <c r="IQ143" i="3"/>
  <c r="IQ79" i="3"/>
  <c r="JO169" i="3"/>
  <c r="EH300" i="3"/>
  <c r="II242" i="3"/>
  <c r="GI177" i="3"/>
  <c r="KL194" i="3"/>
  <c r="EB176" i="3"/>
  <c r="KH245" i="3"/>
  <c r="DG284" i="3"/>
  <c r="GK90" i="3"/>
  <c r="IF30" i="3"/>
  <c r="CR281" i="3"/>
  <c r="JW228" i="3"/>
  <c r="GH329" i="3"/>
  <c r="FY210" i="3"/>
  <c r="IM253" i="3"/>
  <c r="CZ193" i="3"/>
  <c r="JT276" i="3"/>
  <c r="JT129" i="3"/>
  <c r="IM285" i="3"/>
  <c r="FG182" i="3"/>
  <c r="HT286" i="3"/>
  <c r="CW50" i="3"/>
  <c r="DA268" i="3"/>
  <c r="IE180" i="3"/>
  <c r="JZ174" i="3"/>
  <c r="IL237" i="3"/>
  <c r="DJ272" i="3"/>
  <c r="KU110" i="3"/>
  <c r="JL258" i="3"/>
  <c r="FJ239" i="3"/>
  <c r="HN197" i="3"/>
  <c r="II259" i="3"/>
  <c r="IQ267" i="3"/>
  <c r="FZ208" i="3"/>
  <c r="HL238" i="3"/>
  <c r="HU297" i="3"/>
  <c r="HG207" i="3"/>
  <c r="KV88" i="3"/>
  <c r="DQ281" i="3"/>
  <c r="HQ225" i="3"/>
  <c r="KU54" i="3"/>
  <c r="JP147" i="3"/>
  <c r="FG212" i="3"/>
  <c r="GF182" i="3"/>
  <c r="EA310" i="3"/>
  <c r="CW310" i="3"/>
  <c r="KD329" i="3"/>
  <c r="KV204" i="3"/>
  <c r="IA196" i="3"/>
  <c r="FN309" i="3"/>
  <c r="KD181" i="3"/>
  <c r="IR304" i="3"/>
  <c r="HQ194" i="3"/>
  <c r="KE207" i="3"/>
  <c r="CZ313" i="3"/>
  <c r="KJ198" i="3"/>
  <c r="KL247" i="3"/>
  <c r="FH85" i="3"/>
  <c r="DF330" i="3"/>
  <c r="HW163" i="3"/>
  <c r="IG194" i="3"/>
  <c r="JU40" i="3"/>
  <c r="KH285" i="3"/>
  <c r="DK180" i="3"/>
  <c r="DN191" i="3"/>
  <c r="FL104" i="3"/>
  <c r="GG214" i="3"/>
  <c r="KF209" i="3"/>
  <c r="DY246" i="3"/>
  <c r="FH244" i="3"/>
  <c r="CR265" i="3"/>
  <c r="KL209" i="3"/>
  <c r="IC318" i="3"/>
  <c r="EC241" i="3"/>
  <c r="II218" i="3"/>
  <c r="KB217" i="3"/>
  <c r="KE316" i="3"/>
  <c r="IE226" i="3"/>
  <c r="HN185" i="3"/>
  <c r="IG211" i="3"/>
  <c r="JV33" i="3"/>
  <c r="JN170" i="3"/>
  <c r="DX150" i="3"/>
  <c r="DF328" i="3"/>
  <c r="KB320" i="3"/>
  <c r="DP320" i="3"/>
  <c r="DC43" i="3"/>
  <c r="EE276" i="3"/>
  <c r="FJ201" i="3"/>
  <c r="GL252" i="3"/>
  <c r="JT172" i="3"/>
  <c r="KP222" i="3"/>
  <c r="HL315" i="3"/>
  <c r="DR184" i="3"/>
  <c r="JY242" i="3"/>
  <c r="DC232" i="3"/>
  <c r="KW26" i="3"/>
  <c r="HG57" i="3"/>
  <c r="FD184" i="3"/>
  <c r="FI279" i="3"/>
  <c r="GF215" i="3"/>
  <c r="KF145" i="3"/>
  <c r="KI205" i="3"/>
  <c r="GD275" i="3"/>
  <c r="FU323" i="3"/>
  <c r="HZ128" i="3"/>
  <c r="KG260" i="3"/>
  <c r="HO204" i="3"/>
  <c r="FS230" i="3"/>
  <c r="DV228" i="3"/>
  <c r="JW324" i="3"/>
  <c r="IA304" i="3"/>
  <c r="DS261" i="3"/>
  <c r="FR47" i="3"/>
  <c r="FR251" i="3"/>
  <c r="EF321" i="3"/>
  <c r="DO237" i="3"/>
  <c r="KD44" i="3"/>
  <c r="JM267" i="3"/>
  <c r="HO281" i="3"/>
  <c r="HP315" i="3"/>
  <c r="HZ215" i="3"/>
  <c r="FH182" i="3"/>
  <c r="JO257" i="3"/>
  <c r="CY266" i="3"/>
  <c r="FM218" i="3"/>
  <c r="FZ56" i="3"/>
  <c r="KB179" i="3"/>
  <c r="HP170" i="3"/>
  <c r="DB87" i="3"/>
  <c r="KQ128" i="3"/>
  <c r="HK213" i="3"/>
  <c r="FJ235" i="3"/>
  <c r="GB207" i="3"/>
  <c r="GB270" i="3"/>
  <c r="KD224" i="3"/>
  <c r="KW268" i="3"/>
  <c r="KL152" i="3"/>
  <c r="FW249" i="3"/>
  <c r="DQ48" i="3"/>
  <c r="JX212" i="3"/>
  <c r="KG154" i="3"/>
  <c r="CR307" i="3"/>
  <c r="CY130" i="3"/>
  <c r="JN283" i="3"/>
  <c r="DM81" i="3"/>
  <c r="FI82" i="3"/>
  <c r="GM191" i="3"/>
  <c r="HG240" i="3"/>
  <c r="IQ252" i="3"/>
  <c r="KR305" i="3"/>
  <c r="GH34" i="3"/>
  <c r="FM274" i="3"/>
  <c r="HZ86" i="3"/>
  <c r="JO133" i="3"/>
  <c r="GG229" i="3"/>
  <c r="JN98" i="3"/>
  <c r="HT253" i="3"/>
  <c r="FV273" i="3"/>
  <c r="HN307" i="3"/>
  <c r="CY316" i="3"/>
  <c r="HJ182" i="3"/>
  <c r="JL323" i="3"/>
  <c r="DI215" i="3"/>
  <c r="DX279" i="3"/>
  <c r="FC214" i="3"/>
  <c r="HT280" i="3"/>
  <c r="GF246" i="3"/>
  <c r="DH287" i="3"/>
  <c r="CS276" i="3"/>
  <c r="HI246" i="3"/>
  <c r="HX251" i="3"/>
  <c r="EA249" i="3"/>
  <c r="FI241" i="3"/>
  <c r="JL313" i="3"/>
  <c r="DW44" i="3"/>
  <c r="KD242" i="3"/>
  <c r="DO313" i="3"/>
  <c r="EG150" i="3"/>
  <c r="CY246" i="3"/>
  <c r="FR202" i="3"/>
  <c r="KG151" i="3"/>
  <c r="HK316" i="3"/>
  <c r="CS240" i="3"/>
  <c r="HQ79" i="3"/>
  <c r="DV255" i="3"/>
  <c r="JP91" i="3"/>
  <c r="KN186" i="3"/>
  <c r="FR148" i="3"/>
  <c r="IB304" i="3"/>
  <c r="JP299" i="3"/>
  <c r="KR165" i="3"/>
  <c r="JV52" i="3"/>
  <c r="JQ182" i="3"/>
  <c r="ID294" i="3"/>
  <c r="GG98" i="3"/>
  <c r="FE172" i="3"/>
  <c r="IH286" i="3"/>
  <c r="EA233" i="3"/>
  <c r="GI184" i="3"/>
  <c r="DY216" i="3"/>
  <c r="HP165" i="3"/>
  <c r="IK56" i="3"/>
  <c r="GI81" i="3"/>
  <c r="DB288" i="3"/>
  <c r="JZ184" i="3"/>
  <c r="ED107" i="3"/>
  <c r="DT330" i="3"/>
  <c r="ID177" i="3"/>
  <c r="IM207" i="3"/>
  <c r="FS182" i="3"/>
  <c r="DX217" i="3"/>
  <c r="FU57" i="3"/>
  <c r="DP121" i="3"/>
  <c r="DW234" i="3"/>
  <c r="GL43" i="3"/>
  <c r="KG70" i="3"/>
  <c r="HP200" i="3"/>
  <c r="DF49" i="3"/>
  <c r="HH248" i="3"/>
  <c r="KF166" i="3"/>
  <c r="EH58" i="3"/>
  <c r="II256" i="3"/>
  <c r="KI45" i="3"/>
  <c r="DM262" i="3"/>
  <c r="EC319" i="3"/>
  <c r="DF281" i="3"/>
  <c r="JO230" i="3"/>
  <c r="HH44" i="3"/>
  <c r="DO236" i="3"/>
  <c r="IB223" i="3"/>
  <c r="IQ197" i="3"/>
  <c r="FE205" i="3"/>
  <c r="KR194" i="3"/>
  <c r="FY171" i="3"/>
  <c r="GF228" i="3"/>
  <c r="ED238" i="3"/>
  <c r="FI327" i="3"/>
  <c r="JN72" i="3"/>
  <c r="FO262" i="3"/>
  <c r="HH172" i="3"/>
  <c r="DG221" i="3"/>
  <c r="DH299" i="3"/>
  <c r="FP244" i="3"/>
  <c r="CZ195" i="3"/>
  <c r="DH223" i="3"/>
  <c r="HW157" i="3"/>
  <c r="KE44" i="3"/>
  <c r="GI145" i="3"/>
  <c r="KV151" i="3"/>
  <c r="GH240" i="3"/>
  <c r="JY189" i="3"/>
  <c r="CR256" i="3"/>
  <c r="FC46" i="3"/>
  <c r="EC183" i="3"/>
  <c r="DT275" i="3"/>
  <c r="GJ94" i="3"/>
  <c r="GJ191" i="3"/>
  <c r="JV227" i="3"/>
  <c r="GJ202" i="3"/>
  <c r="CS141" i="3"/>
  <c r="FI196" i="3"/>
  <c r="FL50" i="3"/>
  <c r="FR224" i="3"/>
  <c r="FB275" i="3"/>
  <c r="DM180" i="3"/>
  <c r="HJ203" i="3"/>
  <c r="EF259" i="3"/>
  <c r="FB150" i="3"/>
  <c r="JN100" i="3"/>
  <c r="HS310" i="3"/>
  <c r="DR111" i="3"/>
  <c r="KI177" i="3"/>
  <c r="JR63" i="3"/>
  <c r="HN226" i="3"/>
  <c r="IA313" i="3"/>
  <c r="KH185" i="3"/>
  <c r="KQ67" i="3"/>
  <c r="GF265" i="3"/>
  <c r="KB56" i="3"/>
  <c r="DM264" i="3"/>
  <c r="HG154" i="3"/>
  <c r="FV39" i="3"/>
  <c r="KF228" i="3"/>
  <c r="JY272" i="3"/>
  <c r="IB302" i="3"/>
  <c r="KQ230" i="3"/>
  <c r="HS253" i="3"/>
  <c r="IF197" i="3"/>
  <c r="CY282" i="3"/>
  <c r="KG208" i="3"/>
  <c r="DQ257" i="3"/>
  <c r="FB116" i="3"/>
  <c r="JL318" i="3"/>
  <c r="EE205" i="3"/>
  <c r="DE48" i="3"/>
  <c r="GF201" i="3"/>
  <c r="HZ209" i="3"/>
  <c r="EB168" i="3"/>
  <c r="DH207" i="3"/>
  <c r="DS118" i="3"/>
  <c r="GK240" i="3"/>
  <c r="FD229" i="3"/>
  <c r="DD161" i="3"/>
  <c r="HS261" i="3"/>
  <c r="JU138" i="3"/>
  <c r="HH38" i="3"/>
  <c r="FC123" i="3"/>
  <c r="FM173" i="3"/>
  <c r="KV262" i="3"/>
  <c r="IQ246" i="3"/>
  <c r="DS276" i="3"/>
  <c r="DV226" i="3"/>
  <c r="IO162" i="3"/>
  <c r="KW68" i="3"/>
  <c r="KM138" i="3"/>
  <c r="DQ34" i="3"/>
  <c r="JQ212" i="3"/>
  <c r="FN219" i="3"/>
  <c r="KL111" i="3"/>
  <c r="IO31" i="3"/>
  <c r="KQ277" i="3"/>
  <c r="EC117" i="3"/>
  <c r="GA204" i="3"/>
  <c r="JL192" i="3"/>
  <c r="KK271" i="3"/>
  <c r="FG25" i="3"/>
  <c r="KD206" i="3"/>
  <c r="IH223" i="3"/>
  <c r="DT310" i="3"/>
  <c r="JM254" i="3"/>
  <c r="KS215" i="3"/>
  <c r="DV204" i="3"/>
  <c r="DH168" i="3"/>
  <c r="GG86" i="3"/>
  <c r="KV178" i="3"/>
  <c r="KE130" i="3"/>
  <c r="IH264" i="3"/>
  <c r="IQ170" i="3"/>
  <c r="IF194" i="3"/>
  <c r="HX213" i="3"/>
  <c r="IH132" i="3"/>
  <c r="CZ200" i="3"/>
  <c r="IN206" i="3"/>
  <c r="KJ246" i="3"/>
  <c r="FB210" i="3"/>
  <c r="FC105" i="3"/>
  <c r="HH77" i="3"/>
  <c r="GC223" i="3"/>
  <c r="CS271" i="3"/>
  <c r="FB192" i="3"/>
  <c r="IP231" i="3"/>
  <c r="JS267" i="3"/>
  <c r="GG218" i="3"/>
  <c r="GM222" i="3"/>
  <c r="EB124" i="3"/>
  <c r="IM222" i="3"/>
  <c r="HU191" i="3"/>
  <c r="EF63" i="3"/>
  <c r="GA185" i="3"/>
  <c r="CW227" i="3"/>
  <c r="KS111" i="3"/>
  <c r="FO258" i="3"/>
  <c r="HT236" i="3"/>
  <c r="FV159" i="3"/>
  <c r="GG219" i="3"/>
  <c r="IF120" i="3"/>
  <c r="EC304" i="3"/>
  <c r="IA152" i="3"/>
  <c r="HJ239" i="3"/>
  <c r="CW298" i="3"/>
  <c r="FT128" i="3"/>
  <c r="HW215" i="3"/>
  <c r="DR173" i="3"/>
  <c r="ED318" i="3"/>
  <c r="HQ128" i="3"/>
  <c r="GL159" i="3"/>
  <c r="CS258" i="3"/>
  <c r="JY273" i="3"/>
  <c r="GI258" i="3"/>
  <c r="GJ175" i="3"/>
  <c r="JV238" i="3"/>
  <c r="JR53" i="3"/>
  <c r="DP71" i="3"/>
  <c r="JX231" i="3"/>
  <c r="ED76" i="3"/>
  <c r="DH286" i="3"/>
  <c r="KQ278" i="3"/>
  <c r="HP40" i="3"/>
  <c r="DA305" i="3"/>
  <c r="EH153" i="3"/>
  <c r="DO75" i="3"/>
  <c r="FS223" i="3"/>
  <c r="CZ60" i="3"/>
  <c r="HY68" i="3"/>
  <c r="KV159" i="3"/>
  <c r="GB128" i="3"/>
  <c r="FV193" i="3"/>
  <c r="HG269" i="3"/>
  <c r="FW147" i="3"/>
  <c r="FB214" i="3"/>
  <c r="EE232" i="3"/>
  <c r="IC162" i="3"/>
  <c r="IK241" i="3"/>
  <c r="DD250" i="3"/>
  <c r="FT270" i="3"/>
  <c r="DK184" i="3"/>
  <c r="II223" i="3"/>
  <c r="HX92" i="3"/>
  <c r="HQ55" i="3"/>
  <c r="FW186" i="3"/>
  <c r="CS211" i="3"/>
  <c r="HT308" i="3"/>
  <c r="JR78" i="3"/>
  <c r="HP214" i="3"/>
  <c r="EC163" i="3"/>
  <c r="EE216" i="3"/>
  <c r="DT314" i="3"/>
  <c r="FS304" i="3"/>
  <c r="JW201" i="3"/>
  <c r="CY319" i="3"/>
  <c r="HY274" i="3"/>
  <c r="EE182" i="3"/>
  <c r="HQ288" i="3"/>
  <c r="GL326" i="3"/>
  <c r="IQ301" i="3"/>
  <c r="JQ254" i="3"/>
  <c r="HX324" i="3"/>
  <c r="KB281" i="3"/>
  <c r="KF297" i="3"/>
  <c r="IN195" i="3"/>
  <c r="DM40" i="3"/>
  <c r="KE251" i="3"/>
  <c r="JQ315" i="3"/>
  <c r="DJ278" i="3"/>
  <c r="JR210" i="3"/>
  <c r="KD248" i="3"/>
  <c r="IM204" i="3"/>
  <c r="IB80" i="3"/>
  <c r="IL33" i="3"/>
  <c r="FP289" i="3"/>
  <c r="KS260" i="3"/>
  <c r="DS292" i="3"/>
  <c r="IL162" i="3"/>
  <c r="FG117" i="3"/>
  <c r="FO279" i="3"/>
  <c r="JR301" i="3"/>
  <c r="DO96" i="3"/>
  <c r="KB173" i="3"/>
  <c r="KW226" i="3"/>
  <c r="KF27" i="3"/>
  <c r="HJ156" i="3"/>
  <c r="CY211" i="3"/>
  <c r="FJ251" i="3"/>
  <c r="FZ26" i="3"/>
  <c r="IM134" i="3"/>
  <c r="IC249" i="3"/>
  <c r="DV203" i="3"/>
  <c r="JQ223" i="3"/>
  <c r="IK230" i="3"/>
  <c r="DI192" i="3"/>
  <c r="KJ207" i="3"/>
  <c r="HG285" i="3"/>
  <c r="IF222" i="3"/>
  <c r="FS178" i="3"/>
  <c r="KW259" i="3"/>
  <c r="IR178" i="3"/>
  <c r="FY78" i="3"/>
  <c r="FD168" i="3"/>
  <c r="DQ203" i="3"/>
  <c r="JW191" i="3"/>
  <c r="KL280" i="3"/>
  <c r="DT26" i="3"/>
  <c r="KS165" i="3"/>
  <c r="KD215" i="3"/>
  <c r="KM312" i="3"/>
  <c r="KQ137" i="3"/>
  <c r="JZ250" i="3"/>
  <c r="FM134" i="3"/>
  <c r="IN272" i="3"/>
  <c r="JO215" i="3"/>
  <c r="GL188" i="3"/>
  <c r="JT295" i="3"/>
  <c r="GA155" i="3"/>
  <c r="KG187" i="3"/>
  <c r="DW35" i="3"/>
  <c r="JT231" i="3"/>
  <c r="FJ264" i="3"/>
  <c r="DM220" i="3"/>
  <c r="FG227" i="3"/>
  <c r="JV80" i="3"/>
  <c r="IH325" i="3"/>
  <c r="IE27" i="3"/>
  <c r="IG247" i="3"/>
  <c r="DF291" i="3"/>
  <c r="FF275" i="3"/>
  <c r="JT214" i="3"/>
  <c r="GJ167" i="3"/>
  <c r="FK161" i="3"/>
  <c r="DW251" i="3"/>
  <c r="JO195" i="3"/>
  <c r="KL260" i="3"/>
  <c r="EG99" i="3"/>
  <c r="DX264" i="3"/>
  <c r="JR209" i="3"/>
  <c r="CY215" i="3"/>
  <c r="DV100" i="3"/>
  <c r="KE271" i="3"/>
  <c r="HH32" i="3"/>
  <c r="KI146" i="3"/>
  <c r="JZ228" i="3"/>
  <c r="KL309" i="3"/>
  <c r="HL231" i="3"/>
  <c r="DI197" i="3"/>
  <c r="FJ194" i="3"/>
  <c r="FP257" i="3"/>
  <c r="IA113" i="3"/>
  <c r="HQ77" i="3"/>
  <c r="IO256" i="3"/>
  <c r="KJ191" i="3"/>
  <c r="KH213" i="3"/>
  <c r="CZ122" i="3"/>
  <c r="DE136" i="3"/>
  <c r="IG288" i="3"/>
  <c r="DF320" i="3"/>
  <c r="DG187" i="3"/>
  <c r="FL262" i="3"/>
  <c r="ED198" i="3"/>
  <c r="IL239" i="3"/>
  <c r="HS179" i="3"/>
  <c r="KR248" i="3"/>
  <c r="IB158" i="3"/>
  <c r="KV211" i="3"/>
  <c r="FB284" i="3"/>
  <c r="FC142" i="3"/>
  <c r="FI228" i="3"/>
  <c r="EE178" i="3"/>
  <c r="DV97" i="3"/>
  <c r="JV180" i="3"/>
  <c r="KP201" i="3"/>
  <c r="FD30" i="3"/>
  <c r="HI242" i="3"/>
  <c r="JN277" i="3"/>
  <c r="KJ133" i="3"/>
  <c r="GG194" i="3"/>
  <c r="DR221" i="3"/>
  <c r="EF189" i="3"/>
  <c r="GL245" i="3"/>
  <c r="IQ242" i="3"/>
  <c r="DX190" i="3"/>
  <c r="KW228" i="3"/>
  <c r="IC268" i="3"/>
  <c r="DQ108" i="3"/>
  <c r="DP124" i="3"/>
  <c r="GH225" i="3"/>
  <c r="KQ308" i="3"/>
  <c r="KP229" i="3"/>
  <c r="IN296" i="3"/>
  <c r="DT29" i="3"/>
  <c r="JQ296" i="3"/>
  <c r="GJ243" i="3"/>
  <c r="JU253" i="3"/>
  <c r="CX231" i="3"/>
  <c r="DW147" i="3"/>
  <c r="HR198" i="3"/>
  <c r="DF200" i="3"/>
  <c r="FW181" i="3"/>
  <c r="HJ260" i="3"/>
  <c r="DF122" i="3"/>
  <c r="FL279" i="3"/>
  <c r="FB125" i="3"/>
  <c r="JY267" i="3"/>
  <c r="GH121" i="3"/>
  <c r="FB184" i="3"/>
  <c r="JQ309" i="3"/>
  <c r="GK294" i="3"/>
  <c r="IO265" i="3"/>
  <c r="FS203" i="3"/>
  <c r="JN181" i="3"/>
  <c r="IR206" i="3"/>
  <c r="DX299" i="3"/>
  <c r="EA133" i="3"/>
  <c r="HG288" i="3"/>
  <c r="KF108" i="3"/>
  <c r="GH273" i="3"/>
  <c r="KE322" i="3"/>
  <c r="EG276" i="3"/>
  <c r="HS306" i="3"/>
  <c r="HH290" i="3"/>
  <c r="DO180" i="3"/>
  <c r="ED309" i="3"/>
  <c r="HY239" i="3"/>
  <c r="IC271" i="3"/>
  <c r="IM135" i="3"/>
  <c r="DQ240" i="3"/>
  <c r="EB212" i="3"/>
  <c r="HP67" i="3"/>
  <c r="KV239" i="3"/>
  <c r="DG242" i="3"/>
  <c r="FZ196" i="3"/>
  <c r="KS273" i="3"/>
  <c r="FL198" i="3"/>
  <c r="HI164" i="3"/>
  <c r="DC201" i="3"/>
  <c r="DA326" i="3"/>
  <c r="CW302" i="3"/>
  <c r="KT225" i="3"/>
  <c r="II318" i="3"/>
  <c r="HL205" i="3"/>
  <c r="GJ168" i="3"/>
  <c r="KW230" i="3"/>
  <c r="DW320" i="3"/>
  <c r="KI260" i="3"/>
  <c r="IQ60" i="3"/>
  <c r="HZ229" i="3"/>
  <c r="JO138" i="3"/>
  <c r="IM69" i="3"/>
  <c r="DB169" i="3"/>
  <c r="CW213" i="3"/>
  <c r="KW108" i="3"/>
  <c r="KJ117" i="3"/>
  <c r="HG230" i="3"/>
  <c r="EG259" i="3"/>
  <c r="HO239" i="3"/>
  <c r="DS44" i="3"/>
  <c r="DA240" i="3"/>
  <c r="HM296" i="3"/>
  <c r="KP276" i="3"/>
  <c r="HP115" i="3"/>
  <c r="JU218" i="3"/>
  <c r="DR27" i="3"/>
  <c r="KQ296" i="3"/>
  <c r="FB259" i="3"/>
  <c r="JV273" i="3"/>
  <c r="GI215" i="3"/>
  <c r="KF262" i="3"/>
  <c r="KN184" i="3"/>
  <c r="HX280" i="3"/>
  <c r="ED212" i="3"/>
  <c r="DJ301" i="3"/>
  <c r="HQ235" i="3"/>
  <c r="JV130" i="3"/>
  <c r="DK193" i="3"/>
  <c r="FL292" i="3"/>
  <c r="DD186" i="3"/>
  <c r="DD218" i="3"/>
  <c r="IC251" i="3"/>
  <c r="KH133" i="3"/>
  <c r="HZ237" i="3"/>
  <c r="DT308" i="3"/>
  <c r="FR94" i="3"/>
  <c r="FY261" i="3"/>
  <c r="KB93" i="3"/>
  <c r="IG310" i="3"/>
  <c r="FV100" i="3"/>
  <c r="FE235" i="3"/>
  <c r="FF204" i="3"/>
  <c r="DJ300" i="3"/>
  <c r="DF249" i="3"/>
  <c r="JV175" i="3"/>
  <c r="JR116" i="3"/>
  <c r="IB243" i="3"/>
  <c r="HX48" i="3"/>
  <c r="FK55" i="3"/>
  <c r="FD234" i="3"/>
  <c r="KK180" i="3"/>
  <c r="FX297" i="3"/>
  <c r="JU211" i="3"/>
  <c r="EA238" i="3"/>
  <c r="IL85" i="3"/>
  <c r="KQ239" i="3"/>
  <c r="EH25" i="3"/>
  <c r="FY207" i="3"/>
  <c r="KP279" i="3"/>
  <c r="FE169" i="3"/>
  <c r="DD208" i="3"/>
  <c r="HR160" i="3"/>
  <c r="HQ230" i="3"/>
  <c r="FS129" i="3"/>
  <c r="HJ217" i="3"/>
  <c r="FR282" i="3"/>
  <c r="IR208" i="3"/>
  <c r="JW125" i="3"/>
  <c r="EE273" i="3"/>
  <c r="DW79" i="3"/>
  <c r="GL259" i="3"/>
  <c r="DV247" i="3"/>
  <c r="DV209" i="3"/>
  <c r="GB135" i="3"/>
  <c r="JZ224" i="3"/>
  <c r="JY269" i="3"/>
  <c r="KT224" i="3"/>
  <c r="HS211" i="3"/>
  <c r="IB277" i="3"/>
  <c r="DR101" i="3"/>
  <c r="HZ256" i="3"/>
  <c r="HX50" i="3"/>
  <c r="HW184" i="3"/>
  <c r="GM227" i="3"/>
  <c r="IN263" i="3"/>
  <c r="FZ298" i="3"/>
  <c r="EF245" i="3"/>
  <c r="IG233" i="3"/>
  <c r="JO300" i="3"/>
  <c r="EH249" i="3"/>
  <c r="JP321" i="3"/>
  <c r="JS50" i="3"/>
  <c r="IP293" i="3"/>
  <c r="IO192" i="3"/>
  <c r="IM87" i="3"/>
  <c r="KU96" i="3"/>
  <c r="KC209" i="3"/>
  <c r="FL156" i="3"/>
  <c r="HO39" i="3"/>
  <c r="GA230" i="3"/>
  <c r="FL110" i="3"/>
  <c r="HX144" i="3"/>
  <c r="JM185" i="3"/>
  <c r="DT210" i="3"/>
  <c r="HP83" i="3"/>
  <c r="HJ245" i="3"/>
  <c r="FD231" i="3"/>
  <c r="FS283" i="3"/>
  <c r="IO59" i="3"/>
  <c r="HN96" i="3"/>
  <c r="KS172" i="3"/>
  <c r="IM225" i="3"/>
  <c r="HP265" i="3"/>
  <c r="KC222" i="3"/>
  <c r="JU125" i="3"/>
  <c r="IR290" i="3"/>
  <c r="KC47" i="3"/>
  <c r="DN210" i="3"/>
  <c r="KF234" i="3"/>
  <c r="CZ180" i="3"/>
  <c r="FU222" i="3"/>
  <c r="GL306" i="3"/>
  <c r="JO54" i="3"/>
  <c r="DS235" i="3"/>
  <c r="FV272" i="3"/>
  <c r="DO273" i="3"/>
  <c r="IN98" i="3"/>
  <c r="DS95" i="3"/>
  <c r="KP242" i="3"/>
  <c r="EE252" i="3"/>
  <c r="JQ143" i="3"/>
  <c r="DF273" i="3"/>
  <c r="FD326" i="3"/>
  <c r="KR226" i="3"/>
  <c r="IQ68" i="3"/>
  <c r="JZ314" i="3"/>
  <c r="HL172" i="3"/>
  <c r="IA221" i="3"/>
  <c r="KL201" i="3"/>
  <c r="DH182" i="3"/>
  <c r="EB128" i="3"/>
  <c r="DN305" i="3"/>
  <c r="ED217" i="3"/>
  <c r="KR245" i="3"/>
  <c r="ID181" i="3"/>
  <c r="JR213" i="3"/>
  <c r="DV310" i="3"/>
  <c r="DA195" i="3"/>
  <c r="DH142" i="3"/>
  <c r="JQ168" i="3"/>
  <c r="FE310" i="3"/>
  <c r="HX240" i="3"/>
  <c r="HZ170" i="3"/>
  <c r="CS262" i="3"/>
  <c r="II181" i="3"/>
  <c r="HQ269" i="3"/>
  <c r="JP44" i="3"/>
  <c r="HQ136" i="3"/>
  <c r="IL50" i="3"/>
  <c r="HN271" i="3"/>
  <c r="CX241" i="3"/>
  <c r="FH142" i="3"/>
  <c r="DP58" i="3"/>
  <c r="EB97" i="3"/>
  <c r="GC180" i="3"/>
  <c r="DC178" i="3"/>
  <c r="KJ242" i="3"/>
  <c r="EC65" i="3"/>
  <c r="ED242" i="3"/>
  <c r="HI171" i="3"/>
  <c r="FD140" i="3"/>
  <c r="KG199" i="3"/>
  <c r="KH80" i="3"/>
  <c r="KH250" i="3"/>
  <c r="DR239" i="3"/>
  <c r="DU167" i="3"/>
  <c r="FG76" i="3"/>
  <c r="KQ169" i="3"/>
  <c r="IC75" i="3"/>
  <c r="KF103" i="3"/>
  <c r="FU173" i="3"/>
  <c r="IC199" i="3"/>
  <c r="IO327" i="3"/>
  <c r="HL125" i="3"/>
  <c r="JN46" i="3"/>
  <c r="JX227" i="3"/>
  <c r="FW230" i="3"/>
  <c r="IL189" i="3"/>
  <c r="IO243" i="3"/>
  <c r="HM253" i="3"/>
  <c r="GM312" i="3"/>
  <c r="KF294" i="3"/>
  <c r="HX276" i="3"/>
  <c r="IL278" i="3"/>
  <c r="FX75" i="3"/>
  <c r="KS187" i="3"/>
  <c r="FO219" i="3"/>
  <c r="DO243" i="3"/>
  <c r="DV188" i="3"/>
  <c r="DS272" i="3"/>
  <c r="FE69" i="3"/>
  <c r="FB198" i="3"/>
  <c r="KU194" i="3"/>
  <c r="DE214" i="3"/>
  <c r="GB136" i="3"/>
  <c r="KC281" i="3"/>
  <c r="CW175" i="3"/>
  <c r="GF181" i="3"/>
  <c r="IK77" i="3"/>
  <c r="HO221" i="3"/>
  <c r="GH48" i="3"/>
  <c r="IG183" i="3"/>
  <c r="IL223" i="3"/>
  <c r="JO161" i="3"/>
  <c r="KP178" i="3"/>
  <c r="JQ133" i="3"/>
  <c r="DV232" i="3"/>
  <c r="ED202" i="3"/>
  <c r="FK58" i="3"/>
  <c r="DF195" i="3"/>
  <c r="DA222" i="3"/>
  <c r="KR283" i="3"/>
  <c r="DT258" i="3"/>
  <c r="FJ152" i="3"/>
  <c r="DX284" i="3"/>
  <c r="KV214" i="3"/>
  <c r="DB114" i="3"/>
  <c r="FF281" i="3"/>
  <c r="FV222" i="3"/>
  <c r="DM230" i="3"/>
  <c r="KT171" i="3"/>
  <c r="FD173" i="3"/>
  <c r="HY168" i="3"/>
  <c r="FJ269" i="3"/>
  <c r="IA248" i="3"/>
  <c r="DF227" i="3"/>
  <c r="DF205" i="3"/>
  <c r="DB62" i="3"/>
  <c r="KV201" i="3"/>
  <c r="FD91" i="3"/>
  <c r="EA125" i="3"/>
  <c r="IM178" i="3"/>
  <c r="KL301" i="3"/>
  <c r="KI175" i="3"/>
  <c r="FZ159" i="3"/>
  <c r="DF160" i="3"/>
  <c r="FN256" i="3"/>
  <c r="IH249" i="3"/>
  <c r="KP98" i="3"/>
  <c r="IO206" i="3"/>
  <c r="HH298" i="3"/>
  <c r="KF194" i="3"/>
  <c r="EA142" i="3"/>
  <c r="JQ204" i="3"/>
  <c r="GF46" i="3"/>
  <c r="GC167" i="3"/>
  <c r="HU168" i="3"/>
  <c r="DE159" i="3"/>
  <c r="IG171" i="3"/>
  <c r="GK283" i="3"/>
  <c r="DJ247" i="3"/>
  <c r="EB277" i="3"/>
  <c r="KM162" i="3"/>
  <c r="FD163" i="3"/>
  <c r="GB45" i="3"/>
  <c r="GF195" i="3"/>
  <c r="DT225" i="3"/>
  <c r="JV289" i="3"/>
  <c r="JR27" i="3"/>
  <c r="IF122" i="3"/>
  <c r="GC241" i="3"/>
  <c r="DV233" i="3"/>
  <c r="KE85" i="3"/>
  <c r="DM168" i="3"/>
  <c r="HR213" i="3"/>
  <c r="KQ279" i="3"/>
  <c r="IK234" i="3"/>
  <c r="IN295" i="3"/>
  <c r="JN157" i="3"/>
  <c r="HN117" i="3"/>
  <c r="EA184" i="3"/>
  <c r="EG200" i="3"/>
  <c r="IQ243" i="3"/>
  <c r="HX322" i="3"/>
  <c r="JT147" i="3"/>
  <c r="KB182" i="3"/>
  <c r="JS330" i="3"/>
  <c r="KF246" i="3"/>
  <c r="FS63" i="3"/>
  <c r="EA39" i="3"/>
  <c r="DS99" i="3"/>
  <c r="FL215" i="3"/>
  <c r="IE214" i="3"/>
  <c r="GC165" i="3"/>
  <c r="JO318" i="3"/>
  <c r="KQ207" i="3"/>
  <c r="DM87" i="3"/>
  <c r="GK87" i="3"/>
  <c r="FI79" i="3"/>
  <c r="FD183" i="3"/>
  <c r="DV196" i="3"/>
  <c r="DS154" i="3"/>
  <c r="IN314" i="3"/>
  <c r="KD94" i="3"/>
  <c r="JM184" i="3"/>
  <c r="JQ193" i="3"/>
  <c r="HI244" i="3"/>
  <c r="FV238" i="3"/>
  <c r="GA42" i="3"/>
  <c r="KH307" i="3"/>
  <c r="FL199" i="3"/>
  <c r="HZ255" i="3"/>
  <c r="FG253" i="3"/>
  <c r="JL252" i="3"/>
  <c r="DA214" i="3"/>
  <c r="GC191" i="3"/>
  <c r="JM108" i="3"/>
  <c r="FU145" i="3"/>
  <c r="HX76" i="3"/>
  <c r="JQ167" i="3"/>
  <c r="FJ203" i="3"/>
  <c r="KR72" i="3"/>
  <c r="HP132" i="3"/>
  <c r="DP244" i="3"/>
  <c r="FV324" i="3"/>
  <c r="HN230" i="3"/>
  <c r="GJ201" i="3"/>
  <c r="EB224" i="3"/>
  <c r="FW173" i="3"/>
  <c r="FE100" i="3"/>
  <c r="HI237" i="3"/>
  <c r="EG221" i="3"/>
  <c r="JP307" i="3"/>
  <c r="HU302" i="3"/>
  <c r="KG217" i="3"/>
  <c r="CZ187" i="3"/>
  <c r="KK191" i="3"/>
  <c r="DH296" i="3"/>
  <c r="DP250" i="3"/>
  <c r="ED205" i="3"/>
  <c r="DK283" i="3"/>
  <c r="HQ306" i="3"/>
  <c r="FH203" i="3"/>
  <c r="KM273" i="3"/>
  <c r="JL287" i="3"/>
  <c r="HN227" i="3"/>
  <c r="DF192" i="3"/>
  <c r="FI192" i="3"/>
  <c r="KP219" i="3"/>
  <c r="GG228" i="3"/>
  <c r="FL183" i="3"/>
  <c r="CZ165" i="3"/>
  <c r="HO140" i="3"/>
  <c r="DK216" i="3"/>
  <c r="DB276" i="3"/>
  <c r="IC58" i="3"/>
  <c r="DG227" i="3"/>
  <c r="IP115" i="3"/>
  <c r="EA40" i="3"/>
  <c r="HK95" i="3"/>
  <c r="HJ294" i="3"/>
  <c r="KV52" i="3"/>
  <c r="HO66" i="3"/>
  <c r="HQ204" i="3"/>
  <c r="FT221" i="3"/>
  <c r="JQ247" i="3"/>
  <c r="KT240" i="3"/>
  <c r="DC228" i="3"/>
  <c r="DM239" i="3"/>
  <c r="KV228" i="3"/>
  <c r="EE321" i="3"/>
  <c r="FW176" i="3"/>
  <c r="FR173" i="3"/>
  <c r="JZ215" i="3"/>
  <c r="FC121" i="3"/>
  <c r="CY297" i="3"/>
  <c r="FN280" i="3"/>
  <c r="FI238" i="3"/>
  <c r="HP263" i="3"/>
  <c r="JQ200" i="3"/>
  <c r="FL152" i="3"/>
  <c r="DH239" i="3"/>
  <c r="IF252" i="3"/>
  <c r="IM238" i="3"/>
  <c r="IG186" i="3"/>
  <c r="DB278" i="3"/>
  <c r="IP146" i="3"/>
  <c r="DV259" i="3"/>
  <c r="DV191" i="3"/>
  <c r="EH261" i="3"/>
  <c r="KK225" i="3"/>
  <c r="IH131" i="3"/>
  <c r="GB306" i="3"/>
  <c r="HL265" i="3"/>
  <c r="JQ175" i="3"/>
  <c r="KC223" i="3"/>
  <c r="ID227" i="3"/>
  <c r="FD315" i="3"/>
  <c r="KU34" i="3"/>
  <c r="GD282" i="3"/>
  <c r="JX194" i="3"/>
  <c r="IN331" i="3"/>
  <c r="GJ183" i="3"/>
  <c r="JS42" i="3"/>
  <c r="FB319" i="3"/>
  <c r="JR28" i="3"/>
  <c r="DU81" i="3"/>
  <c r="HM221" i="3"/>
  <c r="IB196" i="3"/>
  <c r="FZ302" i="3"/>
  <c r="DR254" i="3"/>
  <c r="IB250" i="3"/>
  <c r="GB118" i="3"/>
  <c r="KE329" i="3"/>
  <c r="CS193" i="3"/>
  <c r="DR301" i="3"/>
  <c r="KL185" i="3"/>
  <c r="KP216" i="3"/>
  <c r="FR56" i="3"/>
  <c r="KC205" i="3"/>
  <c r="IB290" i="3"/>
  <c r="IM241" i="3"/>
  <c r="HK278" i="3"/>
  <c r="KB243" i="3"/>
  <c r="FL318" i="3"/>
  <c r="IQ195" i="3"/>
  <c r="CW88" i="3"/>
  <c r="DP303" i="3"/>
  <c r="KC167" i="3"/>
  <c r="HL171" i="3"/>
  <c r="DJ200" i="3"/>
  <c r="KS286" i="3"/>
  <c r="EB59" i="3"/>
  <c r="FD192" i="3"/>
  <c r="KT213" i="3"/>
  <c r="KC115" i="3"/>
  <c r="CZ221" i="3"/>
  <c r="ID106" i="3"/>
  <c r="DS320" i="3"/>
  <c r="JQ278" i="3"/>
  <c r="FI215" i="3"/>
  <c r="KF218" i="3"/>
  <c r="KB98" i="3"/>
  <c r="IG167" i="3"/>
  <c r="IP312" i="3"/>
  <c r="CW150" i="3"/>
  <c r="HJ42" i="3"/>
  <c r="JU241" i="3"/>
  <c r="DE202" i="3"/>
  <c r="IC224" i="3"/>
  <c r="FY189" i="3"/>
  <c r="HH274" i="3"/>
  <c r="HI166" i="3"/>
  <c r="JS226" i="3"/>
  <c r="IA267" i="3"/>
  <c r="FH266" i="3"/>
  <c r="HU257" i="3"/>
  <c r="KI251" i="3"/>
  <c r="IM305" i="3"/>
  <c r="IC227" i="3"/>
  <c r="DW124" i="3"/>
  <c r="IO220" i="3"/>
  <c r="CZ206" i="3"/>
  <c r="GM201" i="3"/>
  <c r="FH209" i="3"/>
  <c r="HL144" i="3"/>
  <c r="GD210" i="3"/>
  <c r="FF254" i="3"/>
  <c r="JT266" i="3"/>
  <c r="KD198" i="3"/>
  <c r="FM228" i="3"/>
  <c r="KQ210" i="3"/>
  <c r="GI206" i="3"/>
  <c r="IK284" i="3"/>
  <c r="EC45" i="3"/>
  <c r="KP43" i="3"/>
  <c r="IC239" i="3"/>
  <c r="HJ176" i="3"/>
  <c r="KS179" i="3"/>
  <c r="FJ226" i="3"/>
  <c r="EC247" i="3"/>
  <c r="DU206" i="3"/>
  <c r="IC301" i="3"/>
  <c r="GJ251" i="3"/>
  <c r="JN290" i="3"/>
  <c r="EC328" i="3"/>
  <c r="GJ302" i="3"/>
  <c r="IP244" i="3"/>
  <c r="FD101" i="3"/>
  <c r="DE194" i="3"/>
  <c r="GK205" i="3"/>
  <c r="KD126" i="3"/>
  <c r="HN52" i="3"/>
  <c r="HR241" i="3"/>
  <c r="HY142" i="3"/>
  <c r="HS180" i="3"/>
  <c r="KT203" i="3"/>
  <c r="DM244" i="3"/>
  <c r="DR264" i="3"/>
  <c r="JZ219" i="3"/>
  <c r="HS287" i="3"/>
  <c r="DO292" i="3"/>
  <c r="HI263" i="3"/>
  <c r="JP272" i="3"/>
  <c r="FN254" i="3"/>
  <c r="HY222" i="3"/>
  <c r="DG233" i="3"/>
  <c r="JN162" i="3"/>
  <c r="DI294" i="3"/>
  <c r="JL307" i="3"/>
  <c r="GL229" i="3"/>
  <c r="EG90" i="3"/>
  <c r="IF327" i="3"/>
  <c r="FP272" i="3"/>
  <c r="KL127" i="3"/>
  <c r="FP193" i="3"/>
  <c r="CW178" i="3"/>
  <c r="DU173" i="3"/>
  <c r="HJ291" i="3"/>
  <c r="DP217" i="3"/>
  <c r="IC210" i="3"/>
  <c r="DB223" i="3"/>
  <c r="IM68" i="3"/>
  <c r="FL317" i="3"/>
  <c r="DU236" i="3"/>
  <c r="DD235" i="3"/>
  <c r="KU315" i="3"/>
  <c r="IR262" i="3"/>
  <c r="DX274" i="3"/>
  <c r="FE215" i="3"/>
  <c r="FH237" i="3"/>
  <c r="EA254" i="3"/>
  <c r="FW204" i="3"/>
  <c r="FU156" i="3"/>
  <c r="DC298" i="3"/>
  <c r="FK317" i="3"/>
  <c r="HT202" i="3"/>
  <c r="EE247" i="3"/>
  <c r="DU296" i="3"/>
  <c r="DP42" i="3"/>
  <c r="HZ218" i="3"/>
  <c r="GC214" i="3"/>
  <c r="JQ106" i="3"/>
  <c r="HN201" i="3"/>
  <c r="DE92" i="3"/>
  <c r="IB261" i="3"/>
  <c r="KI139" i="3"/>
  <c r="GD290" i="3"/>
  <c r="DA174" i="3"/>
  <c r="IE48" i="3"/>
  <c r="DJ231" i="3"/>
  <c r="EB316" i="3"/>
  <c r="HZ328" i="3"/>
  <c r="KU255" i="3"/>
  <c r="GM235" i="3"/>
  <c r="GC205" i="3"/>
  <c r="FS311" i="3"/>
  <c r="FT142" i="3"/>
  <c r="DS91" i="3"/>
  <c r="KB195" i="3"/>
  <c r="DE198" i="3"/>
  <c r="II198" i="3"/>
  <c r="GJ283" i="3"/>
  <c r="DQ190" i="3"/>
  <c r="DN267" i="3"/>
  <c r="DT93" i="3"/>
  <c r="FV189" i="3"/>
  <c r="KC291" i="3"/>
  <c r="IK200" i="3"/>
  <c r="HP219" i="3"/>
  <c r="CX62" i="3"/>
  <c r="JT83" i="3"/>
  <c r="FS246" i="3"/>
  <c r="JQ231" i="3"/>
  <c r="DV217" i="3"/>
  <c r="DT199" i="3"/>
  <c r="HP236" i="3"/>
  <c r="CZ99" i="3"/>
  <c r="KC246" i="3"/>
  <c r="FN178" i="3"/>
  <c r="GB299" i="3"/>
  <c r="EC284" i="3"/>
  <c r="GJ307" i="3"/>
  <c r="KD217" i="3"/>
  <c r="HL198" i="3"/>
  <c r="FU116" i="3"/>
  <c r="JY207" i="3"/>
  <c r="DW198" i="3"/>
  <c r="DO285" i="3"/>
  <c r="KQ174" i="3"/>
  <c r="HM77" i="3"/>
  <c r="GF38" i="3"/>
  <c r="FU52" i="3"/>
  <c r="HL53" i="3"/>
  <c r="HH190" i="3"/>
  <c r="JO252" i="3"/>
  <c r="FB212" i="3"/>
  <c r="EF187" i="3"/>
  <c r="GM245" i="3"/>
  <c r="HJ177" i="3"/>
  <c r="FE288" i="3"/>
  <c r="KJ216" i="3"/>
  <c r="JP101" i="3"/>
  <c r="CW98" i="3"/>
  <c r="IP172" i="3"/>
  <c r="DF287" i="3"/>
  <c r="FL182" i="3"/>
  <c r="KV111" i="3"/>
  <c r="HR236" i="3"/>
  <c r="IN167" i="3"/>
  <c r="KR276" i="3"/>
  <c r="GL81" i="3"/>
  <c r="GM263" i="3"/>
  <c r="EH55" i="3"/>
  <c r="FC151" i="3"/>
  <c r="FS262" i="3"/>
  <c r="IA169" i="3"/>
  <c r="HH71" i="3"/>
  <c r="DW132" i="3"/>
  <c r="IO83" i="3"/>
  <c r="GL100" i="3"/>
  <c r="GI202" i="3"/>
  <c r="JN193" i="3"/>
  <c r="FU259" i="3"/>
  <c r="FR170" i="3"/>
  <c r="IG137" i="3"/>
  <c r="FB196" i="3"/>
  <c r="IF41" i="3"/>
  <c r="KB201" i="3"/>
  <c r="DU158" i="3"/>
  <c r="JO288" i="3"/>
  <c r="HK283" i="3"/>
  <c r="KG49" i="3"/>
  <c r="IQ290" i="3"/>
  <c r="JL239" i="3"/>
  <c r="FN234" i="3"/>
  <c r="DY232" i="3"/>
  <c r="HT311" i="3"/>
  <c r="HQ148" i="3"/>
  <c r="FS306" i="3"/>
  <c r="GJ27" i="3"/>
  <c r="DO215" i="3"/>
  <c r="HN246" i="3"/>
  <c r="HY326" i="3"/>
  <c r="HY314" i="3"/>
  <c r="JY225" i="3"/>
  <c r="FY195" i="3"/>
  <c r="FH180" i="3"/>
  <c r="DA187" i="3"/>
  <c r="HU248" i="3"/>
  <c r="FC296" i="3"/>
  <c r="KB242" i="3"/>
  <c r="FM125" i="3"/>
  <c r="JS175" i="3"/>
  <c r="HW224" i="3"/>
  <c r="DE164" i="3"/>
  <c r="DF232" i="3"/>
  <c r="IL206" i="3"/>
  <c r="DU286" i="3"/>
  <c r="DY237" i="3"/>
  <c r="KB84" i="3"/>
  <c r="CZ310" i="3"/>
  <c r="KJ146" i="3"/>
  <c r="FS32" i="3"/>
  <c r="DU259" i="3"/>
  <c r="JU289" i="3"/>
  <c r="HM82" i="3"/>
  <c r="FK174" i="3"/>
  <c r="KF173" i="3"/>
  <c r="DO106" i="3"/>
  <c r="IP134" i="3"/>
  <c r="EC226" i="3"/>
  <c r="DE225" i="3"/>
  <c r="DF190" i="3"/>
  <c r="IL126" i="3"/>
  <c r="FF166" i="3"/>
  <c r="HJ111" i="3"/>
  <c r="GK206" i="3"/>
  <c r="DG232" i="3"/>
  <c r="DG228" i="3"/>
  <c r="JW141" i="3"/>
  <c r="EG204" i="3"/>
  <c r="GL114" i="3"/>
  <c r="KF215" i="3"/>
  <c r="FY270" i="3"/>
  <c r="DB205" i="3"/>
  <c r="II233" i="3"/>
  <c r="GH97" i="3"/>
  <c r="FR60" i="3"/>
  <c r="IH228" i="3"/>
  <c r="FW161" i="3"/>
  <c r="DF198" i="3"/>
  <c r="EC244" i="3"/>
  <c r="KW278" i="3"/>
  <c r="FF93" i="3"/>
  <c r="CR275" i="3"/>
  <c r="HI304" i="3"/>
  <c r="IF215" i="3"/>
  <c r="JN28" i="3"/>
  <c r="ED59" i="3"/>
  <c r="GH264" i="3"/>
  <c r="JU209" i="3"/>
  <c r="FZ209" i="3"/>
  <c r="HI31" i="3"/>
  <c r="ID85" i="3"/>
  <c r="FS245" i="3"/>
  <c r="DB155" i="3"/>
  <c r="DM212" i="3"/>
  <c r="ID240" i="3"/>
  <c r="IE57" i="3"/>
  <c r="DJ264" i="3"/>
  <c r="DI259" i="3"/>
  <c r="DQ274" i="3"/>
  <c r="JN231" i="3"/>
  <c r="CX64" i="3"/>
  <c r="KB136" i="3"/>
  <c r="DO62" i="3"/>
  <c r="DN26" i="3"/>
  <c r="FZ234" i="3"/>
  <c r="EF186" i="3"/>
  <c r="GG199" i="3"/>
  <c r="JT31" i="3"/>
  <c r="EE30" i="3"/>
  <c r="FP302" i="3"/>
  <c r="JN182" i="3"/>
  <c r="KM159" i="3"/>
  <c r="FM265" i="3"/>
  <c r="GK164" i="3"/>
  <c r="IB227" i="3"/>
  <c r="IN286" i="3"/>
  <c r="ID183" i="3"/>
  <c r="GL165" i="3"/>
  <c r="DP270" i="3"/>
  <c r="IO101" i="3"/>
  <c r="IB209" i="3"/>
  <c r="FS127" i="3"/>
  <c r="CW184" i="3"/>
  <c r="DP235" i="3"/>
  <c r="EE233" i="3"/>
  <c r="DI299" i="3"/>
  <c r="HN204" i="3"/>
  <c r="DV301" i="3"/>
  <c r="IN280" i="3"/>
  <c r="DG175" i="3"/>
  <c r="HG102" i="3"/>
  <c r="FF119" i="3"/>
  <c r="HI222" i="3"/>
  <c r="HG148" i="3"/>
  <c r="IB192" i="3"/>
  <c r="DU168" i="3"/>
  <c r="FP241" i="3"/>
  <c r="IL171" i="3"/>
  <c r="FH304" i="3"/>
  <c r="JZ213" i="3"/>
  <c r="FJ166" i="3"/>
  <c r="KC284" i="3"/>
  <c r="FK177" i="3"/>
  <c r="KR234" i="3"/>
  <c r="IM205" i="3"/>
  <c r="HW236" i="3"/>
  <c r="DT277" i="3"/>
  <c r="EH246" i="3"/>
  <c r="JW223" i="3"/>
  <c r="KM259" i="3"/>
  <c r="HM210" i="3"/>
  <c r="FC79" i="3"/>
  <c r="DV330" i="3"/>
  <c r="FU79" i="3"/>
  <c r="GK81" i="3"/>
  <c r="IQ308" i="3"/>
  <c r="JM194" i="3"/>
  <c r="FY174" i="3"/>
  <c r="JR162" i="3"/>
  <c r="FB109" i="3"/>
  <c r="HM309" i="3"/>
  <c r="HN240" i="3"/>
  <c r="FY216" i="3"/>
  <c r="FT183" i="3"/>
  <c r="DN298" i="3"/>
  <c r="EB181" i="3"/>
  <c r="CS235" i="3"/>
  <c r="KL239" i="3"/>
  <c r="IO255" i="3"/>
  <c r="KD202" i="3"/>
  <c r="GI321" i="3"/>
  <c r="FO195" i="3"/>
  <c r="KT49" i="3"/>
  <c r="IF132" i="3"/>
  <c r="FV181" i="3"/>
  <c r="KG162" i="3"/>
  <c r="GC269" i="3"/>
  <c r="IM38" i="3"/>
  <c r="FX230" i="3"/>
  <c r="FO300" i="3"/>
  <c r="KS244" i="3"/>
  <c r="KB181" i="3"/>
  <c r="GB127" i="3"/>
  <c r="DB273" i="3"/>
  <c r="GI209" i="3"/>
  <c r="IE244" i="3"/>
  <c r="JM200" i="3"/>
  <c r="HY238" i="3"/>
  <c r="JT165" i="3"/>
  <c r="JR118" i="3"/>
  <c r="HT179" i="3"/>
  <c r="DB257" i="3"/>
  <c r="GB143" i="3"/>
  <c r="KW189" i="3"/>
  <c r="JT225" i="3"/>
  <c r="DP193" i="3"/>
  <c r="GF211" i="3"/>
  <c r="IN126" i="3"/>
  <c r="KS228" i="3"/>
  <c r="FC322" i="3"/>
  <c r="JX276" i="3"/>
  <c r="FV285" i="3"/>
  <c r="DY293" i="3"/>
  <c r="GA163" i="3"/>
  <c r="DB148" i="3"/>
  <c r="CY206" i="3"/>
  <c r="IP219" i="3"/>
  <c r="FZ197" i="3"/>
  <c r="KJ127" i="3"/>
  <c r="FE177" i="3"/>
  <c r="KS312" i="3"/>
  <c r="FP195" i="3"/>
  <c r="GJ297" i="3"/>
  <c r="FW290" i="3"/>
  <c r="IE247" i="3"/>
  <c r="CX256" i="3"/>
  <c r="HZ273" i="3"/>
  <c r="EH72" i="3"/>
  <c r="DS213" i="3"/>
  <c r="HH201" i="3"/>
  <c r="JP240" i="3"/>
  <c r="GC254" i="3"/>
  <c r="KI173" i="3"/>
  <c r="GF35" i="3"/>
  <c r="II263" i="3"/>
  <c r="DK300" i="3"/>
  <c r="KU189" i="3"/>
  <c r="JR84" i="3"/>
  <c r="IO165" i="3"/>
  <c r="JS81" i="3"/>
  <c r="CX53" i="3"/>
  <c r="KH201" i="3"/>
  <c r="KW208" i="3"/>
  <c r="JV187" i="3"/>
  <c r="DG158" i="3"/>
  <c r="KD249" i="3"/>
  <c r="IE107" i="3"/>
  <c r="DP289" i="3"/>
  <c r="DU242" i="3"/>
  <c r="HS269" i="3"/>
  <c r="DI243" i="3"/>
  <c r="FI68" i="3"/>
  <c r="GB241" i="3"/>
  <c r="IL220" i="3"/>
  <c r="DX253" i="3"/>
  <c r="HG200" i="3"/>
  <c r="IK258" i="3"/>
  <c r="IF195" i="3"/>
  <c r="DU218" i="3"/>
  <c r="EH187" i="3"/>
  <c r="DQ299" i="3"/>
  <c r="FR236" i="3"/>
  <c r="IR223" i="3"/>
  <c r="DR143" i="3"/>
  <c r="IK196" i="3"/>
  <c r="FB226" i="3"/>
  <c r="HL115" i="3"/>
  <c r="KW109" i="3"/>
  <c r="DR243" i="3"/>
  <c r="IA318" i="3"/>
  <c r="EC234" i="3"/>
  <c r="DB48" i="3"/>
  <c r="EB231" i="3"/>
  <c r="FS239" i="3"/>
  <c r="DV200" i="3"/>
  <c r="JX182" i="3"/>
  <c r="DG151" i="3"/>
  <c r="FN215" i="3"/>
  <c r="GF122" i="3"/>
  <c r="JY210" i="3"/>
  <c r="IE118" i="3"/>
  <c r="DP97" i="3"/>
  <c r="FZ166" i="3"/>
  <c r="KQ274" i="3"/>
  <c r="HU214" i="3"/>
  <c r="KU267" i="3"/>
  <c r="EA210" i="3"/>
  <c r="HY303" i="3"/>
  <c r="JX265" i="3"/>
  <c r="DD296" i="3"/>
  <c r="HK274" i="3"/>
  <c r="FY208" i="3"/>
  <c r="DJ271" i="3"/>
  <c r="HO311" i="3"/>
  <c r="IE302" i="3"/>
  <c r="FB287" i="3"/>
  <c r="DX310" i="3"/>
  <c r="FM242" i="3"/>
  <c r="IR271" i="3"/>
  <c r="CW220" i="3"/>
  <c r="DX153" i="3"/>
  <c r="GM228" i="3"/>
  <c r="KE219" i="3"/>
  <c r="KI201" i="3"/>
  <c r="FW311" i="3"/>
  <c r="HY171" i="3"/>
  <c r="JQ75" i="3"/>
  <c r="IO54" i="3"/>
  <c r="HR183" i="3"/>
  <c r="KV273" i="3"/>
  <c r="KW204" i="3"/>
  <c r="FR205" i="3"/>
  <c r="FX83" i="3"/>
  <c r="HL200" i="3"/>
  <c r="DT177" i="3"/>
  <c r="GJ241" i="3"/>
  <c r="GH258" i="3"/>
  <c r="JU239" i="3"/>
  <c r="HK296" i="3"/>
  <c r="JV229" i="3"/>
  <c r="KT193" i="3"/>
  <c r="HY249" i="3"/>
  <c r="HR310" i="3"/>
  <c r="JX224" i="3"/>
  <c r="KR48" i="3"/>
  <c r="EC254" i="3"/>
  <c r="DK304" i="3"/>
  <c r="DJ328" i="3"/>
  <c r="JR271" i="3"/>
  <c r="EG287" i="3"/>
  <c r="HW146" i="3"/>
  <c r="IB190" i="3"/>
  <c r="ID322" i="3"/>
  <c r="HZ288" i="3"/>
  <c r="EG213" i="3"/>
  <c r="IM315" i="3"/>
  <c r="CZ263" i="3"/>
  <c r="KI112" i="3"/>
  <c r="HL220" i="3"/>
  <c r="KG172" i="3"/>
  <c r="HJ232" i="3"/>
  <c r="FX226" i="3"/>
  <c r="JQ209" i="3"/>
  <c r="FD233" i="3"/>
  <c r="IL209" i="3"/>
  <c r="DQ277" i="3"/>
  <c r="GJ215" i="3"/>
  <c r="KT138" i="3"/>
  <c r="HL195" i="3"/>
  <c r="KV96" i="3"/>
  <c r="IC155" i="3"/>
  <c r="GA223" i="3"/>
  <c r="IB263" i="3"/>
  <c r="KV62" i="3"/>
  <c r="IC320" i="3"/>
  <c r="JZ282" i="3"/>
  <c r="DF213" i="3"/>
  <c r="KT30" i="3"/>
  <c r="DQ200" i="3"/>
  <c r="CR186" i="3"/>
  <c r="IG242" i="3"/>
  <c r="JT124" i="3"/>
  <c r="KB27" i="3"/>
  <c r="DJ255" i="3"/>
  <c r="JQ125" i="3"/>
  <c r="FX302" i="3"/>
  <c r="KM242" i="3"/>
  <c r="FB232" i="3"/>
  <c r="ID228" i="3"/>
  <c r="CY93" i="3"/>
  <c r="JR187" i="3"/>
  <c r="DQ233" i="3"/>
  <c r="DC183" i="3"/>
  <c r="FE278" i="3"/>
  <c r="FN222" i="3"/>
  <c r="DM318" i="3"/>
  <c r="FF179" i="3"/>
  <c r="KP174" i="3"/>
  <c r="CR200" i="3"/>
  <c r="DE189" i="3"/>
  <c r="EB86" i="3"/>
  <c r="GF97" i="3"/>
  <c r="DX144" i="3"/>
  <c r="DE234" i="3"/>
  <c r="FD213" i="3"/>
  <c r="EB41" i="3"/>
  <c r="ED328" i="3"/>
  <c r="KB311" i="3"/>
  <c r="KT253" i="3"/>
  <c r="FD303" i="3"/>
  <c r="JM217" i="3"/>
  <c r="DQ88" i="3"/>
  <c r="JW196" i="3"/>
  <c r="JX199" i="3"/>
  <c r="HW161" i="3"/>
  <c r="DT271" i="3"/>
  <c r="GC289" i="3"/>
  <c r="HS259" i="3"/>
  <c r="CW247" i="3"/>
  <c r="DN216" i="3"/>
  <c r="KL220" i="3"/>
  <c r="FJ55" i="3"/>
  <c r="CY76" i="3"/>
  <c r="DK235" i="3"/>
  <c r="JQ237" i="3"/>
  <c r="FM152" i="3"/>
  <c r="ED225" i="3"/>
  <c r="EA154" i="3"/>
  <c r="KI287" i="3"/>
  <c r="JS25" i="3"/>
  <c r="FS222" i="3"/>
  <c r="KS293" i="3"/>
  <c r="FE190" i="3"/>
  <c r="KU313" i="3"/>
  <c r="KT176" i="3"/>
  <c r="DG293" i="3"/>
  <c r="CW208" i="3"/>
  <c r="GJ313" i="3"/>
  <c r="HK233" i="3"/>
  <c r="HI323" i="3"/>
  <c r="JR117" i="3"/>
  <c r="FL63" i="3"/>
  <c r="JM315" i="3"/>
  <c r="HO325" i="3"/>
  <c r="CY152" i="3"/>
  <c r="DV202" i="3"/>
  <c r="DI266" i="3"/>
  <c r="JL225" i="3"/>
  <c r="IO184" i="3"/>
  <c r="JN49" i="3"/>
  <c r="GD287" i="3"/>
  <c r="IN76" i="3"/>
  <c r="HT238" i="3"/>
  <c r="JR194" i="3"/>
  <c r="KG259" i="3"/>
  <c r="EF327" i="3"/>
  <c r="DC116" i="3"/>
  <c r="GD191" i="3"/>
  <c r="KM227" i="3"/>
  <c r="JM124" i="3"/>
  <c r="FZ222" i="3"/>
  <c r="JY239" i="3"/>
  <c r="FR311" i="3"/>
  <c r="KH198" i="3"/>
  <c r="FC117" i="3"/>
  <c r="DR204" i="3"/>
  <c r="EH137" i="3"/>
  <c r="CZ181" i="3"/>
  <c r="KN241" i="3"/>
  <c r="KU31" i="3"/>
  <c r="DP298" i="3"/>
  <c r="JM328" i="3"/>
  <c r="GJ203" i="3"/>
  <c r="CY257" i="3"/>
  <c r="GA207" i="3"/>
  <c r="JP27" i="3"/>
  <c r="FE64" i="3"/>
  <c r="KG67" i="3"/>
  <c r="DJ209" i="3"/>
  <c r="GJ155" i="3"/>
  <c r="FY68" i="3"/>
  <c r="GD195" i="3"/>
  <c r="JR197" i="3"/>
  <c r="FX215" i="3"/>
  <c r="HO94" i="3"/>
  <c r="EC171" i="3"/>
  <c r="FX314" i="3"/>
  <c r="IF107" i="3"/>
  <c r="KG241" i="3"/>
  <c r="KK238" i="3"/>
  <c r="DA180" i="3"/>
  <c r="HI266" i="3"/>
  <c r="DW252" i="3"/>
  <c r="EB299" i="3"/>
  <c r="JW261" i="3"/>
  <c r="FT246" i="3"/>
  <c r="DQ284" i="3"/>
  <c r="JO217" i="3"/>
  <c r="KB194" i="3"/>
  <c r="GB71" i="3"/>
  <c r="KL75" i="3"/>
  <c r="EE295" i="3"/>
  <c r="FY322" i="3"/>
  <c r="GH182" i="3"/>
  <c r="HG163" i="3"/>
  <c r="IE282" i="3"/>
  <c r="HK187" i="3"/>
  <c r="KL287" i="3"/>
  <c r="DV251" i="3"/>
  <c r="FK209" i="3"/>
  <c r="GA145" i="3"/>
  <c r="JS220" i="3"/>
  <c r="GA201" i="3"/>
  <c r="JU100" i="3"/>
  <c r="JQ241" i="3"/>
  <c r="FC213" i="3"/>
  <c r="FC264" i="3"/>
  <c r="JR137" i="3"/>
  <c r="JT267" i="3"/>
  <c r="IM49" i="3"/>
  <c r="IF78" i="3"/>
  <c r="KI158" i="3"/>
  <c r="DW185" i="3"/>
  <c r="FH215" i="3"/>
  <c r="HN252" i="3"/>
  <c r="GB268" i="3"/>
  <c r="KB227" i="3"/>
  <c r="KR263" i="3"/>
  <c r="IF260" i="3"/>
  <c r="KE283" i="3"/>
  <c r="JX229" i="3"/>
  <c r="JW262" i="3"/>
  <c r="DT193" i="3"/>
  <c r="FY236" i="3"/>
  <c r="FL225" i="3"/>
  <c r="DV328" i="3"/>
  <c r="IN247" i="3"/>
  <c r="HU213" i="3"/>
  <c r="GC196" i="3"/>
  <c r="GG272" i="3"/>
  <c r="DI231" i="3"/>
  <c r="HH224" i="3"/>
  <c r="HW272" i="3"/>
  <c r="DM291" i="3"/>
  <c r="JP62" i="3"/>
  <c r="GD264" i="3"/>
  <c r="FT307" i="3"/>
  <c r="HT177" i="3"/>
  <c r="CR134" i="3"/>
  <c r="DJ243" i="3"/>
  <c r="GF220" i="3"/>
  <c r="DP234" i="3"/>
  <c r="FW260" i="3"/>
  <c r="FZ316" i="3"/>
  <c r="FY154" i="3"/>
  <c r="GJ140" i="3"/>
  <c r="FV29" i="3"/>
  <c r="KP298" i="3"/>
  <c r="IB176" i="3"/>
  <c r="KB205" i="3"/>
  <c r="HO270" i="3"/>
  <c r="JW233" i="3"/>
  <c r="DV270" i="3"/>
  <c r="IL140" i="3"/>
  <c r="KG212" i="3"/>
  <c r="KP250" i="3"/>
  <c r="GC174" i="3"/>
  <c r="HI241" i="3"/>
  <c r="FG231" i="3"/>
  <c r="IQ313" i="3"/>
  <c r="FV173" i="3"/>
  <c r="HH194" i="3"/>
  <c r="HG58" i="3"/>
  <c r="GB242" i="3"/>
  <c r="JN169" i="3"/>
  <c r="KK29" i="3"/>
  <c r="DN320" i="3"/>
  <c r="FY238" i="3"/>
  <c r="JO41" i="3"/>
  <c r="FH245" i="3"/>
  <c r="FN270" i="3"/>
  <c r="KQ265" i="3"/>
  <c r="FO250" i="3"/>
  <c r="IA284" i="3"/>
  <c r="HN191" i="3"/>
  <c r="DX328" i="3"/>
  <c r="HJ142" i="3"/>
  <c r="KS234" i="3"/>
  <c r="HM254" i="3"/>
  <c r="IE117" i="3"/>
  <c r="IF207" i="3"/>
  <c r="DN175" i="3"/>
  <c r="DW60" i="3"/>
  <c r="DK213" i="3"/>
  <c r="HY50" i="3"/>
  <c r="JT230" i="3"/>
  <c r="CY212" i="3"/>
  <c r="IO193" i="3"/>
  <c r="GM270" i="3"/>
  <c r="KM187" i="3"/>
  <c r="KD54" i="3"/>
  <c r="FN291" i="3"/>
  <c r="KD51" i="3"/>
  <c r="HG162" i="3"/>
  <c r="KB72" i="3"/>
  <c r="KV45" i="3"/>
  <c r="DC84" i="3"/>
  <c r="DY247" i="3"/>
  <c r="FF222" i="3"/>
  <c r="IC317" i="3"/>
  <c r="JO160" i="3"/>
  <c r="FD305" i="3"/>
  <c r="FM197" i="3"/>
  <c r="JP174" i="3"/>
  <c r="GL195" i="3"/>
  <c r="DB41" i="3"/>
  <c r="HG159" i="3"/>
  <c r="GK280" i="3"/>
  <c r="HS183" i="3"/>
  <c r="JS243" i="3"/>
  <c r="KL161" i="3"/>
  <c r="IK102" i="3"/>
  <c r="KH217" i="3"/>
  <c r="FR186" i="3"/>
  <c r="IK204" i="3"/>
  <c r="FN230" i="3"/>
  <c r="GF297" i="3"/>
  <c r="FE294" i="3"/>
  <c r="FO303" i="3"/>
  <c r="DG248" i="3"/>
  <c r="FF162" i="3"/>
  <c r="IA302" i="3"/>
  <c r="CW154" i="3"/>
  <c r="IA231" i="3"/>
  <c r="KE178" i="3"/>
  <c r="DM251" i="3"/>
  <c r="GJ237" i="3"/>
  <c r="IF95" i="3"/>
  <c r="FK197" i="3"/>
  <c r="DM203" i="3"/>
  <c r="DO242" i="3"/>
  <c r="GH40" i="3"/>
  <c r="FJ30" i="3"/>
  <c r="HX287" i="3"/>
  <c r="GG313" i="3"/>
  <c r="FL234" i="3"/>
  <c r="IF263" i="3"/>
  <c r="FJ301" i="3"/>
  <c r="HW278" i="3"/>
  <c r="JR299" i="3"/>
  <c r="JT318" i="3"/>
  <c r="HR291" i="3"/>
  <c r="DJ201" i="3"/>
  <c r="JO207" i="3"/>
  <c r="II211" i="3"/>
  <c r="CX285" i="3"/>
  <c r="HL188" i="3"/>
  <c r="FY211" i="3"/>
  <c r="DM125" i="3"/>
  <c r="EG216" i="3"/>
  <c r="DY281" i="3"/>
  <c r="IG94" i="3"/>
  <c r="EA198" i="3"/>
  <c r="GC130" i="3"/>
  <c r="JM206" i="3"/>
  <c r="HU235" i="3"/>
  <c r="HH259" i="3"/>
  <c r="FE268" i="3"/>
  <c r="KF188" i="3"/>
  <c r="HX256" i="3"/>
  <c r="DS173" i="3"/>
  <c r="JV217" i="3"/>
  <c r="JT178" i="3"/>
  <c r="HH208" i="3"/>
  <c r="HT293" i="3"/>
  <c r="FT64" i="3"/>
  <c r="FK91" i="3"/>
  <c r="HJ246" i="3"/>
  <c r="DP249" i="3"/>
  <c r="DE230" i="3"/>
  <c r="HS230" i="3"/>
  <c r="KW292" i="3"/>
  <c r="GK285" i="3"/>
  <c r="GJ179" i="3"/>
  <c r="KR217" i="3"/>
  <c r="FK307" i="3"/>
  <c r="DJ297" i="3"/>
  <c r="GH239" i="3"/>
  <c r="HM247" i="3"/>
  <c r="CW253" i="3"/>
  <c r="CS300" i="3"/>
  <c r="IQ168" i="3"/>
  <c r="FL159" i="3"/>
  <c r="DR210" i="3"/>
  <c r="JY300" i="3"/>
  <c r="KK277" i="3"/>
  <c r="IL275" i="3"/>
  <c r="HS204" i="3"/>
  <c r="JL253" i="3"/>
  <c r="JQ230" i="3"/>
  <c r="HW249" i="3"/>
  <c r="CZ236" i="3"/>
  <c r="DA194" i="3"/>
  <c r="HT302" i="3"/>
  <c r="DJ174" i="3"/>
  <c r="FS186" i="3"/>
  <c r="FR215" i="3"/>
  <c r="FR209" i="3"/>
  <c r="EH150" i="3"/>
  <c r="JT159" i="3"/>
  <c r="IM282" i="3"/>
  <c r="IO188" i="3"/>
  <c r="CX257" i="3"/>
  <c r="KG177" i="3"/>
  <c r="KW227" i="3"/>
  <c r="FE277" i="3"/>
  <c r="IR242" i="3"/>
  <c r="GA84" i="3"/>
  <c r="KB233" i="3"/>
  <c r="JT191" i="3"/>
  <c r="KL308" i="3"/>
  <c r="IO305" i="3"/>
  <c r="DU85" i="3"/>
  <c r="DA235" i="3"/>
  <c r="JS286" i="3"/>
  <c r="DG299" i="3"/>
  <c r="IA61" i="3"/>
  <c r="FC86" i="3"/>
  <c r="DS114" i="3"/>
  <c r="CW121" i="3"/>
  <c r="DJ260" i="3"/>
  <c r="CS192" i="3"/>
  <c r="EB219" i="3"/>
  <c r="FX299" i="3"/>
  <c r="KV196" i="3"/>
  <c r="EF308" i="3"/>
  <c r="JM227" i="3"/>
  <c r="HW324" i="3"/>
  <c r="GC273" i="3"/>
  <c r="JQ69" i="3"/>
  <c r="DD222" i="3"/>
  <c r="ED70" i="3"/>
  <c r="FZ122" i="3"/>
  <c r="HI219" i="3"/>
  <c r="HO179" i="3"/>
  <c r="KM238" i="3"/>
  <c r="DO321" i="3"/>
  <c r="HI298" i="3"/>
  <c r="FB205" i="3"/>
  <c r="IM230" i="3"/>
  <c r="KC307" i="3"/>
  <c r="CS251" i="3"/>
  <c r="FP280" i="3"/>
  <c r="JV330" i="3"/>
  <c r="JT275" i="3"/>
  <c r="KP294" i="3"/>
  <c r="FP290" i="3"/>
  <c r="FY54" i="3"/>
  <c r="DG326" i="3"/>
  <c r="HL281" i="3"/>
  <c r="KT257" i="3"/>
  <c r="KJ264" i="3"/>
  <c r="DI199" i="3"/>
  <c r="GL307" i="3"/>
  <c r="JN321" i="3"/>
  <c r="HZ265" i="3"/>
  <c r="KI279" i="3"/>
  <c r="GD271" i="3"/>
  <c r="IN31" i="3"/>
  <c r="HL191" i="3"/>
  <c r="JY172" i="3"/>
  <c r="HZ197" i="3"/>
  <c r="DR326" i="3"/>
  <c r="GL41" i="3"/>
  <c r="FK258" i="3"/>
  <c r="DV323" i="3"/>
  <c r="EB274" i="3"/>
  <c r="IQ263" i="3"/>
  <c r="JU282" i="3"/>
  <c r="JW296" i="3"/>
  <c r="DG139" i="3"/>
  <c r="KK206" i="3"/>
  <c r="GI141" i="3"/>
  <c r="KH181" i="3"/>
  <c r="GI264" i="3"/>
  <c r="FN191" i="3"/>
  <c r="DD87" i="3"/>
  <c r="JV149" i="3"/>
  <c r="GF306" i="3"/>
  <c r="CW158" i="3"/>
  <c r="IR191" i="3"/>
  <c r="KI202" i="3"/>
  <c r="EC196" i="3"/>
  <c r="IR190" i="3"/>
  <c r="IL185" i="3"/>
  <c r="GI131" i="3"/>
  <c r="IE267" i="3"/>
  <c r="DM250" i="3"/>
  <c r="IM203" i="3"/>
  <c r="DO187" i="3"/>
  <c r="DE319" i="3"/>
  <c r="FS309" i="3"/>
  <c r="KW166" i="3"/>
  <c r="CS282" i="3"/>
  <c r="DA156" i="3"/>
  <c r="IO242" i="3"/>
  <c r="EH264" i="3"/>
  <c r="GC311" i="3"/>
  <c r="KE33" i="3"/>
  <c r="GL231" i="3"/>
  <c r="IR211" i="3"/>
  <c r="FF311" i="3"/>
  <c r="HI156" i="3"/>
  <c r="KW118" i="3"/>
  <c r="DU191" i="3"/>
  <c r="HO275" i="3"/>
  <c r="GL103" i="3"/>
  <c r="KU201" i="3"/>
  <c r="KN287" i="3"/>
  <c r="HI272" i="3"/>
  <c r="KB326" i="3"/>
  <c r="JT63" i="3"/>
  <c r="HJ257" i="3"/>
  <c r="DM30" i="3"/>
  <c r="FM305" i="3"/>
  <c r="IC280" i="3"/>
  <c r="FV319" i="3"/>
  <c r="KM327" i="3"/>
  <c r="JL232" i="3"/>
  <c r="FK82" i="3"/>
  <c r="GK330" i="3"/>
  <c r="FL173" i="3"/>
  <c r="KC189" i="3"/>
  <c r="DS309" i="3"/>
  <c r="JU302" i="3"/>
  <c r="JX316" i="3"/>
  <c r="IR294" i="3"/>
  <c r="FC295" i="3"/>
  <c r="ID237" i="3"/>
  <c r="DE140" i="3"/>
  <c r="KP320" i="3"/>
  <c r="HG229" i="3"/>
  <c r="DE170" i="3"/>
  <c r="DD279" i="3"/>
  <c r="IB198" i="3"/>
  <c r="FT201" i="3"/>
  <c r="IN274" i="3"/>
  <c r="KI42" i="3"/>
  <c r="FB330" i="3"/>
  <c r="FC70" i="3"/>
  <c r="GM129" i="3"/>
  <c r="DX151" i="3"/>
  <c r="JN89" i="3"/>
  <c r="KR216" i="3"/>
  <c r="EE239" i="3"/>
  <c r="JQ285" i="3"/>
  <c r="ED276" i="3"/>
  <c r="HP298" i="3"/>
  <c r="IE279" i="3"/>
  <c r="HL157" i="3"/>
  <c r="GH210" i="3"/>
  <c r="HW201" i="3"/>
  <c r="DT214" i="3"/>
  <c r="EG184" i="3"/>
  <c r="DJ258" i="3"/>
  <c r="FK314" i="3"/>
  <c r="FX251" i="3"/>
  <c r="GF283" i="3"/>
  <c r="CY233" i="3"/>
  <c r="HH222" i="3"/>
  <c r="JS322" i="3"/>
  <c r="IE276" i="3"/>
  <c r="KC298" i="3"/>
  <c r="IA271" i="3"/>
  <c r="IH268" i="3"/>
  <c r="FU226" i="3"/>
  <c r="EA219" i="3"/>
  <c r="KU316" i="3"/>
  <c r="DY242" i="3"/>
  <c r="HT249" i="3"/>
  <c r="IK217" i="3"/>
  <c r="IC310" i="3"/>
  <c r="FF295" i="3"/>
  <c r="GA150" i="3"/>
  <c r="JR191" i="3"/>
  <c r="JP323" i="3"/>
  <c r="JV255" i="3"/>
  <c r="DY302" i="3"/>
  <c r="KM240" i="3"/>
  <c r="FJ306" i="3"/>
  <c r="FG272" i="3"/>
  <c r="II315" i="3"/>
  <c r="GC326" i="3"/>
  <c r="CR148" i="3"/>
  <c r="KF323" i="3"/>
  <c r="DN125" i="3"/>
  <c r="DA258" i="3"/>
  <c r="HL311" i="3"/>
  <c r="ED317" i="3"/>
  <c r="DK242" i="3"/>
  <c r="DW326" i="3"/>
  <c r="JV198" i="3"/>
  <c r="EE289" i="3"/>
  <c r="IE255" i="3"/>
  <c r="FX259" i="3"/>
  <c r="DJ236" i="3"/>
  <c r="GM224" i="3"/>
  <c r="GM271" i="3"/>
  <c r="FT90" i="3"/>
  <c r="DU278" i="3"/>
  <c r="KV304" i="3"/>
  <c r="EG237" i="3"/>
  <c r="KH260" i="3"/>
  <c r="JY280" i="3"/>
  <c r="FS206" i="3"/>
  <c r="KQ201" i="3"/>
  <c r="IL308" i="3"/>
  <c r="KH299" i="3"/>
  <c r="DO225" i="3"/>
  <c r="HJ296" i="3"/>
  <c r="DP255" i="3"/>
  <c r="GB102" i="3"/>
  <c r="FL91" i="3"/>
  <c r="FL229" i="3"/>
  <c r="KR221" i="3"/>
  <c r="GB313" i="3"/>
  <c r="FK229" i="3"/>
  <c r="JS249" i="3"/>
  <c r="KG264" i="3"/>
  <c r="CY81" i="3"/>
  <c r="FB318" i="3"/>
  <c r="FB314" i="3"/>
  <c r="DE311" i="3"/>
  <c r="GC231" i="3"/>
  <c r="GJ245" i="3"/>
  <c r="GC225" i="3"/>
  <c r="FI120" i="3"/>
  <c r="IP298" i="3"/>
  <c r="DB325" i="3"/>
  <c r="GL276" i="3"/>
  <c r="HU327" i="3"/>
  <c r="GK305" i="3"/>
  <c r="FU260" i="3"/>
  <c r="GG327" i="3"/>
  <c r="GF67" i="3"/>
  <c r="GK261" i="3"/>
  <c r="EH293" i="3"/>
  <c r="HL269" i="3"/>
  <c r="IH197" i="3"/>
  <c r="JW183" i="3"/>
  <c r="HX272" i="3"/>
  <c r="FW231" i="3"/>
  <c r="EC114" i="3"/>
  <c r="HO164" i="3"/>
  <c r="DB231" i="3"/>
  <c r="IK289" i="3"/>
  <c r="DI242" i="3"/>
  <c r="HW322" i="3"/>
  <c r="HJ99" i="3"/>
  <c r="GG91" i="3"/>
  <c r="DI195" i="3"/>
  <c r="DF241" i="3"/>
  <c r="DI236" i="3"/>
  <c r="HS188" i="3"/>
  <c r="ID95" i="3"/>
  <c r="GB246" i="3"/>
  <c r="IL28" i="3"/>
  <c r="EE274" i="3"/>
  <c r="IC297" i="3"/>
  <c r="DQ256" i="3"/>
  <c r="KV217" i="3"/>
  <c r="KH111" i="3"/>
  <c r="CZ34" i="3"/>
  <c r="DR229" i="3"/>
  <c r="IB272" i="3"/>
  <c r="GM124" i="3"/>
  <c r="FX170" i="3"/>
  <c r="DN86" i="3"/>
  <c r="IE205" i="3"/>
  <c r="DU285" i="3"/>
  <c r="DT222" i="3"/>
  <c r="FJ270" i="3"/>
  <c r="JP273" i="3"/>
  <c r="FV227" i="3"/>
  <c r="DG223" i="3"/>
  <c r="JV331" i="3"/>
  <c r="GI249" i="3"/>
  <c r="DT321" i="3"/>
  <c r="DY273" i="3"/>
  <c r="JM255" i="3"/>
  <c r="DI257" i="3"/>
  <c r="KF153" i="3"/>
  <c r="GK303" i="3"/>
  <c r="IM93" i="3"/>
  <c r="DC331" i="3"/>
  <c r="HS186" i="3"/>
  <c r="CS216" i="3"/>
  <c r="HY116" i="3"/>
  <c r="II217" i="3"/>
  <c r="DS251" i="3"/>
  <c r="FI308" i="3"/>
  <c r="KB324" i="3"/>
  <c r="FE228" i="3"/>
  <c r="DR177" i="3"/>
  <c r="JV101" i="3"/>
  <c r="KH206" i="3"/>
  <c r="JQ292" i="3"/>
  <c r="ID330" i="3"/>
  <c r="IM263" i="3"/>
  <c r="JU285" i="3"/>
  <c r="DE291" i="3"/>
  <c r="HG216" i="3"/>
  <c r="IB256" i="3"/>
  <c r="GJ279" i="3"/>
  <c r="FO328" i="3"/>
  <c r="JT59" i="3"/>
  <c r="HG123" i="3"/>
  <c r="IF298" i="3"/>
  <c r="KQ188" i="3"/>
  <c r="DF68" i="3"/>
  <c r="DQ79" i="3"/>
  <c r="KB306" i="3"/>
  <c r="KF250" i="3"/>
  <c r="KU244" i="3"/>
  <c r="FB236" i="3"/>
  <c r="FE230" i="3"/>
  <c r="JO294" i="3"/>
  <c r="KJ115" i="3"/>
  <c r="JX190" i="3"/>
  <c r="FE246" i="3"/>
  <c r="FT238" i="3"/>
  <c r="IG231" i="3"/>
  <c r="KE233" i="3"/>
  <c r="IL159" i="3"/>
  <c r="KQ238" i="3"/>
  <c r="FH299" i="3"/>
  <c r="CR300" i="3"/>
  <c r="JS115" i="3"/>
  <c r="IH278" i="3"/>
  <c r="IK268" i="3"/>
  <c r="JS288" i="3"/>
  <c r="DC260" i="3"/>
  <c r="DC301" i="3"/>
  <c r="HO59" i="3"/>
  <c r="JS205" i="3"/>
  <c r="DQ95" i="3"/>
  <c r="FG273" i="3"/>
  <c r="JR103" i="3"/>
  <c r="KB328" i="3"/>
  <c r="DE238" i="3"/>
  <c r="DX302" i="3"/>
  <c r="KC68" i="3"/>
  <c r="HK209" i="3"/>
  <c r="DP309" i="3"/>
  <c r="CR241" i="3"/>
  <c r="GH71" i="3"/>
  <c r="KU87" i="3"/>
  <c r="IP120" i="3"/>
  <c r="FY317" i="3"/>
  <c r="FL235" i="3"/>
  <c r="JT278" i="3"/>
  <c r="GG278" i="3"/>
  <c r="DH268" i="3"/>
  <c r="FC275" i="3"/>
  <c r="GB56" i="3"/>
  <c r="FZ215" i="3"/>
  <c r="KT87" i="3"/>
  <c r="EA174" i="3"/>
  <c r="KQ288" i="3"/>
  <c r="HM183" i="3"/>
  <c r="KG196" i="3"/>
  <c r="HI274" i="3"/>
  <c r="JQ280" i="3"/>
  <c r="DY249" i="3"/>
  <c r="FO299" i="3"/>
  <c r="GK316" i="3"/>
  <c r="GM233" i="3"/>
  <c r="DG267" i="3"/>
  <c r="KB44" i="3"/>
  <c r="DC208" i="3"/>
  <c r="ID245" i="3"/>
  <c r="FN292" i="3"/>
  <c r="EH188" i="3"/>
  <c r="EG215" i="3"/>
  <c r="DN52" i="3"/>
  <c r="CX305" i="3"/>
  <c r="KL76" i="3"/>
  <c r="CR137" i="3"/>
  <c r="HO153" i="3"/>
  <c r="KH47" i="3"/>
  <c r="KL224" i="3"/>
  <c r="JR249" i="3"/>
  <c r="CY270" i="3"/>
  <c r="JT247" i="3"/>
  <c r="KM202" i="3"/>
  <c r="JN194" i="3"/>
  <c r="EH308" i="3"/>
  <c r="HY321" i="3"/>
  <c r="DO44" i="3"/>
  <c r="HJ221" i="3"/>
  <c r="EA308" i="3"/>
  <c r="DJ215" i="3"/>
  <c r="JR258" i="3"/>
  <c r="EG54" i="3"/>
  <c r="EC195" i="3"/>
  <c r="KT33" i="3"/>
  <c r="DX230" i="3"/>
  <c r="EC217" i="3"/>
  <c r="KM274" i="3"/>
  <c r="FE211" i="3"/>
  <c r="GL93" i="3"/>
  <c r="FP227" i="3"/>
  <c r="JQ249" i="3"/>
  <c r="HX264" i="3"/>
  <c r="JL306" i="3"/>
  <c r="IR310" i="3"/>
  <c r="EA237" i="3"/>
  <c r="ID205" i="3"/>
  <c r="DP318" i="3"/>
  <c r="FZ167" i="3"/>
  <c r="GK143" i="3"/>
  <c r="EG256" i="3"/>
  <c r="FJ185" i="3"/>
  <c r="FS99" i="3"/>
  <c r="DW36" i="3"/>
  <c r="HZ292" i="3"/>
  <c r="KP224" i="3"/>
  <c r="IC26" i="3"/>
  <c r="IA237" i="3"/>
  <c r="JR222" i="3"/>
  <c r="FK176" i="3"/>
  <c r="DS212" i="3"/>
  <c r="DO192" i="3"/>
  <c r="KC225" i="3"/>
  <c r="FL34" i="3"/>
  <c r="JY238" i="3"/>
  <c r="HM298" i="3"/>
  <c r="HY265" i="3"/>
  <c r="DD242" i="3"/>
  <c r="DB261" i="3"/>
  <c r="FV123" i="3"/>
  <c r="DX258" i="3"/>
  <c r="EA319" i="3"/>
  <c r="HH244" i="3"/>
  <c r="JO216" i="3"/>
  <c r="HN202" i="3"/>
  <c r="HK172" i="3"/>
  <c r="HQ208" i="3"/>
  <c r="KR261" i="3"/>
  <c r="HX320" i="3"/>
  <c r="DJ210" i="3"/>
  <c r="FD216" i="3"/>
  <c r="KI170" i="3"/>
  <c r="KW314" i="3"/>
  <c r="FT228" i="3"/>
  <c r="HH179" i="3"/>
  <c r="FY303" i="3"/>
  <c r="CZ239" i="3"/>
  <c r="EC216" i="3"/>
  <c r="DE133" i="3"/>
  <c r="HX279" i="3"/>
  <c r="KP238" i="3"/>
  <c r="FI193" i="3"/>
  <c r="DP211" i="3"/>
  <c r="CY291" i="3"/>
  <c r="KD276" i="3"/>
  <c r="CW144" i="3"/>
  <c r="HR272" i="3"/>
  <c r="KG254" i="3"/>
  <c r="HP290" i="3"/>
  <c r="JT104" i="3"/>
  <c r="GD256" i="3"/>
  <c r="IE315" i="3"/>
  <c r="KB212" i="3"/>
  <c r="JY317" i="3"/>
  <c r="EF243" i="3"/>
  <c r="JX261" i="3"/>
  <c r="JN302" i="3"/>
  <c r="DE302" i="3"/>
  <c r="DC202" i="3"/>
  <c r="HH164" i="3"/>
  <c r="DO103" i="3"/>
  <c r="EA170" i="3"/>
  <c r="DU43" i="3"/>
  <c r="HZ307" i="3"/>
  <c r="FM132" i="3"/>
  <c r="HW237" i="3"/>
  <c r="KR206" i="3"/>
  <c r="EC118" i="3"/>
  <c r="HG308" i="3"/>
  <c r="DO107" i="3"/>
  <c r="CW218" i="3"/>
  <c r="IN144" i="3"/>
  <c r="KJ52" i="3"/>
  <c r="ID145" i="3"/>
  <c r="CR214" i="3"/>
  <c r="EE171" i="3"/>
  <c r="GF81" i="3"/>
  <c r="HR267" i="3"/>
  <c r="KP239" i="3"/>
  <c r="FV280" i="3"/>
  <c r="HJ258" i="3"/>
  <c r="KL259" i="3"/>
  <c r="KB222" i="3"/>
  <c r="HL308" i="3"/>
  <c r="KU116" i="3"/>
  <c r="HW288" i="3"/>
  <c r="JU233" i="3"/>
  <c r="FF260" i="3"/>
  <c r="KI215" i="3"/>
  <c r="JZ245" i="3"/>
  <c r="EE268" i="3"/>
  <c r="FJ321" i="3"/>
  <c r="JQ217" i="3"/>
  <c r="DD229" i="3"/>
  <c r="HR136" i="3"/>
  <c r="HR311" i="3"/>
  <c r="FL66" i="3"/>
  <c r="KC52" i="3"/>
  <c r="HK205" i="3"/>
  <c r="ID185" i="3"/>
  <c r="FV301" i="3"/>
  <c r="HS226" i="3"/>
  <c r="HO116" i="3"/>
  <c r="HH177" i="3"/>
  <c r="HR282" i="3"/>
  <c r="IO222" i="3"/>
  <c r="IB228" i="3"/>
  <c r="FC192" i="3"/>
  <c r="FD265" i="3"/>
  <c r="FZ321" i="3"/>
  <c r="HQ305" i="3"/>
  <c r="HR257" i="3"/>
  <c r="DS33" i="3"/>
  <c r="JP213" i="3"/>
  <c r="KM200" i="3"/>
  <c r="FH277" i="3"/>
  <c r="FP235" i="3"/>
  <c r="FF330" i="3"/>
  <c r="GI203" i="3"/>
  <c r="FF328" i="3"/>
  <c r="KJ256" i="3"/>
  <c r="DS254" i="3"/>
  <c r="FF256" i="3"/>
  <c r="KD289" i="3"/>
  <c r="FV271" i="3"/>
  <c r="HG198" i="3"/>
  <c r="IG285" i="3"/>
  <c r="JO55" i="3"/>
  <c r="IK328" i="3"/>
  <c r="FJ307" i="3"/>
  <c r="CW297" i="3"/>
  <c r="IN290" i="3"/>
  <c r="GF173" i="3"/>
  <c r="DD321" i="3"/>
  <c r="KK306" i="3"/>
  <c r="FT247" i="3"/>
  <c r="DG231" i="3"/>
  <c r="FF189" i="3"/>
  <c r="DR97" i="3"/>
  <c r="IO254" i="3"/>
  <c r="DO311" i="3"/>
  <c r="HI228" i="3"/>
  <c r="DN190" i="3"/>
  <c r="FV182" i="3"/>
  <c r="KF241" i="3"/>
  <c r="KD225" i="3"/>
  <c r="KF176" i="3"/>
  <c r="DM261" i="3"/>
  <c r="DT248" i="3"/>
  <c r="CR143" i="3"/>
  <c r="FE212" i="3"/>
  <c r="GI310" i="3"/>
  <c r="KK327" i="3"/>
  <c r="GH70" i="3"/>
  <c r="FB180" i="3"/>
  <c r="EE223" i="3"/>
  <c r="IQ167" i="3"/>
  <c r="GM186" i="3"/>
  <c r="DM175" i="3"/>
  <c r="JM154" i="3"/>
  <c r="KL173" i="3"/>
  <c r="EF72" i="3"/>
  <c r="DJ240" i="3"/>
  <c r="DW308" i="3"/>
  <c r="EC218" i="3"/>
  <c r="KD312" i="3"/>
  <c r="KD180" i="3"/>
  <c r="HH247" i="3"/>
  <c r="FW46" i="3"/>
  <c r="CS221" i="3"/>
  <c r="IB50" i="3"/>
  <c r="KM269" i="3"/>
  <c r="IH233" i="3"/>
  <c r="HG210" i="3"/>
  <c r="IF214" i="3"/>
  <c r="EH255" i="3"/>
  <c r="IC288" i="3"/>
  <c r="EH84" i="3"/>
  <c r="GK159" i="3"/>
  <c r="FL210" i="3"/>
  <c r="FF177" i="3"/>
  <c r="GI316" i="3"/>
  <c r="CS286" i="3"/>
  <c r="JX295" i="3"/>
  <c r="HZ321" i="3"/>
  <c r="HT225" i="3"/>
  <c r="GA194" i="3"/>
  <c r="KF222" i="3"/>
  <c r="IK326" i="3"/>
  <c r="DB31" i="3"/>
  <c r="IP326" i="3"/>
  <c r="FT290" i="3"/>
  <c r="KP283" i="3"/>
  <c r="DA45" i="3"/>
  <c r="DR320" i="3"/>
  <c r="KI316" i="3"/>
  <c r="KQ236" i="3"/>
  <c r="DV291" i="3"/>
  <c r="KL264" i="3"/>
  <c r="CZ307" i="3"/>
  <c r="GL226" i="3"/>
  <c r="EB280" i="3"/>
  <c r="JO316" i="3"/>
  <c r="JW330" i="3"/>
  <c r="HG274" i="3"/>
  <c r="HS181" i="3"/>
  <c r="IK214" i="3"/>
  <c r="DU208" i="3"/>
  <c r="EF262" i="3"/>
  <c r="EB78" i="3"/>
  <c r="KU223" i="3"/>
  <c r="JV49" i="3"/>
  <c r="JW292" i="3"/>
  <c r="KB229" i="3"/>
  <c r="HQ232" i="3"/>
  <c r="IO228" i="3"/>
  <c r="IN289" i="3"/>
  <c r="GH291" i="3"/>
  <c r="DE105" i="3"/>
  <c r="KQ165" i="3"/>
  <c r="JY220" i="3"/>
  <c r="KB257" i="3"/>
  <c r="CY91" i="3"/>
  <c r="KK317" i="3"/>
  <c r="IL289" i="3"/>
  <c r="DP226" i="3"/>
  <c r="GH243" i="3"/>
  <c r="DT69" i="3"/>
  <c r="KK241" i="3"/>
  <c r="HM236" i="3"/>
  <c r="HO109" i="3"/>
  <c r="FB77" i="3"/>
  <c r="HG275" i="3"/>
  <c r="KH278" i="3"/>
  <c r="DY299" i="3"/>
  <c r="JQ172" i="3"/>
  <c r="FR220" i="3"/>
  <c r="DI264" i="3"/>
  <c r="HL241" i="3"/>
  <c r="JQ325" i="3"/>
  <c r="KM323" i="3"/>
  <c r="DE171" i="3"/>
  <c r="JV302" i="3"/>
  <c r="FE227" i="3"/>
  <c r="EC242" i="3"/>
  <c r="DD314" i="3"/>
  <c r="KL30" i="3"/>
  <c r="HZ224" i="3"/>
  <c r="CX180" i="3"/>
  <c r="DD233" i="3"/>
  <c r="HO237" i="3"/>
  <c r="DN260" i="3"/>
  <c r="DC230" i="3"/>
  <c r="DG309" i="3"/>
  <c r="KI236" i="3"/>
  <c r="GM137" i="3"/>
  <c r="CX276" i="3"/>
  <c r="DR31" i="3"/>
  <c r="EF227" i="3"/>
  <c r="IH313" i="3"/>
  <c r="DC307" i="3"/>
  <c r="IP267" i="3"/>
  <c r="HN241" i="3"/>
  <c r="DJ302" i="3"/>
  <c r="DI214" i="3"/>
  <c r="GK293" i="3"/>
  <c r="GH309" i="3"/>
  <c r="DM315" i="3"/>
  <c r="KK308" i="3"/>
  <c r="KP290" i="3"/>
  <c r="KV247" i="3"/>
  <c r="KK230" i="3"/>
  <c r="DA253" i="3"/>
  <c r="HJ311" i="3"/>
  <c r="FZ158" i="3"/>
  <c r="IL270" i="3"/>
  <c r="HO212" i="3"/>
  <c r="FX223" i="3"/>
  <c r="IG166" i="3"/>
  <c r="KV126" i="3"/>
  <c r="DQ194" i="3"/>
  <c r="DD221" i="3"/>
  <c r="JS160" i="3"/>
  <c r="HL274" i="3"/>
  <c r="EC308" i="3"/>
  <c r="HY184" i="3"/>
  <c r="EB314" i="3"/>
  <c r="KF243" i="3"/>
  <c r="FC298" i="3"/>
  <c r="FO221" i="3"/>
  <c r="HP174" i="3"/>
  <c r="KJ182" i="3"/>
  <c r="GM121" i="3"/>
  <c r="CZ327" i="3"/>
  <c r="KW202" i="3"/>
  <c r="IA299" i="3"/>
  <c r="KR192" i="3"/>
  <c r="KI233" i="3"/>
  <c r="EH250" i="3"/>
  <c r="HM85" i="3"/>
  <c r="EB89" i="3"/>
  <c r="FZ231" i="3"/>
  <c r="EB235" i="3"/>
  <c r="HU321" i="3"/>
  <c r="KB168" i="3"/>
  <c r="GL212" i="3"/>
  <c r="KC201" i="3"/>
  <c r="GA213" i="3"/>
  <c r="KI89" i="3"/>
  <c r="EF306" i="3"/>
  <c r="KJ304" i="3"/>
  <c r="DS102" i="3"/>
  <c r="FR267" i="3"/>
  <c r="EB251" i="3"/>
  <c r="JQ248" i="3"/>
  <c r="JV305" i="3"/>
  <c r="JM203" i="3"/>
  <c r="FO325" i="3"/>
  <c r="FH241" i="3"/>
  <c r="IK266" i="3"/>
  <c r="EF268" i="3"/>
  <c r="DI296" i="3"/>
  <c r="KR205" i="3"/>
  <c r="GL260" i="3"/>
  <c r="HM321" i="3"/>
  <c r="KW194" i="3"/>
  <c r="GH321" i="3"/>
  <c r="FV240" i="3"/>
  <c r="KB186" i="3"/>
  <c r="EC285" i="3"/>
  <c r="FN327" i="3"/>
  <c r="FX175" i="3"/>
  <c r="GB211" i="3"/>
  <c r="JQ113" i="3"/>
  <c r="JZ267" i="3"/>
  <c r="GM330" i="3"/>
  <c r="JV83" i="3"/>
  <c r="DC229" i="3"/>
  <c r="CW296" i="3"/>
  <c r="KD157" i="3"/>
  <c r="GM231" i="3"/>
  <c r="IB319" i="3"/>
  <c r="IL258" i="3"/>
  <c r="DS51" i="3"/>
  <c r="HN210" i="3"/>
  <c r="ED255" i="3"/>
  <c r="DW260" i="3"/>
  <c r="FG83" i="3"/>
  <c r="DN61" i="3"/>
  <c r="JW327" i="3"/>
  <c r="DJ321" i="3"/>
  <c r="HH27" i="3"/>
  <c r="GL317" i="3"/>
  <c r="HW316" i="3"/>
  <c r="FR214" i="3"/>
  <c r="HN220" i="3"/>
  <c r="GL314" i="3"/>
  <c r="EH148" i="3"/>
  <c r="DE59" i="3"/>
  <c r="GA277" i="3"/>
  <c r="CR290" i="3"/>
  <c r="DD123" i="3"/>
  <c r="KH209" i="3"/>
  <c r="JY330" i="3"/>
  <c r="JP244" i="3"/>
  <c r="HM97" i="3"/>
  <c r="KE223" i="3"/>
  <c r="IC258" i="3"/>
  <c r="FL278" i="3"/>
  <c r="FM328" i="3"/>
  <c r="HQ233" i="3"/>
  <c r="DB198" i="3"/>
  <c r="FV161" i="3"/>
  <c r="FT194" i="3"/>
  <c r="CS184" i="3"/>
  <c r="FD284" i="3"/>
  <c r="DD209" i="3"/>
  <c r="CS213" i="3"/>
  <c r="KE213" i="3"/>
  <c r="IG222" i="3"/>
  <c r="HM113" i="3"/>
  <c r="JL191" i="3"/>
  <c r="CX268" i="3"/>
  <c r="DA71" i="3"/>
  <c r="IF177" i="3"/>
  <c r="FK325" i="3"/>
  <c r="KK248" i="3"/>
  <c r="DE260" i="3"/>
  <c r="GC218" i="3"/>
  <c r="DP327" i="3"/>
  <c r="DN213" i="3"/>
  <c r="KD274" i="3"/>
  <c r="EE97" i="3"/>
  <c r="DI186" i="3"/>
  <c r="IL300" i="3"/>
  <c r="KD192" i="3"/>
  <c r="DG276" i="3"/>
  <c r="JO286" i="3"/>
  <c r="IB59" i="3"/>
  <c r="GG236" i="3"/>
  <c r="DV162" i="3"/>
  <c r="DN33" i="3"/>
  <c r="HQ215" i="3"/>
  <c r="CX103" i="3"/>
  <c r="GD230" i="3"/>
  <c r="EH284" i="3"/>
  <c r="FO238" i="3"/>
  <c r="GC216" i="3"/>
  <c r="HL263" i="3"/>
  <c r="KJ155" i="3"/>
  <c r="FV61" i="3"/>
  <c r="IA240" i="3"/>
  <c r="FG216" i="3"/>
  <c r="HM29" i="3"/>
  <c r="IN230" i="3"/>
  <c r="DW196" i="3"/>
  <c r="GJ210" i="3"/>
  <c r="FJ209" i="3"/>
  <c r="HK197" i="3"/>
  <c r="DD163" i="3"/>
  <c r="JX294" i="3"/>
  <c r="FO177" i="3"/>
  <c r="DA228" i="3"/>
  <c r="FK275" i="3"/>
  <c r="HP190" i="3"/>
  <c r="GJ106" i="3"/>
  <c r="DY245" i="3"/>
  <c r="IN80" i="3"/>
  <c r="FV256" i="3"/>
  <c r="JU247" i="3"/>
  <c r="KU79" i="3"/>
  <c r="FT274" i="3"/>
  <c r="CY99" i="3"/>
  <c r="ED308" i="3"/>
  <c r="CW263" i="3"/>
  <c r="HK177" i="3"/>
  <c r="FT265" i="3"/>
  <c r="KQ316" i="3"/>
  <c r="FV294" i="3"/>
  <c r="IN100" i="3"/>
  <c r="KU219" i="3"/>
  <c r="FG131" i="3"/>
  <c r="ID230" i="3"/>
  <c r="DA226" i="3"/>
  <c r="DX180" i="3"/>
  <c r="GM202" i="3"/>
  <c r="HU165" i="3"/>
  <c r="GI186" i="3"/>
  <c r="GH194" i="3"/>
  <c r="HS239" i="3"/>
  <c r="DU263" i="3"/>
  <c r="IO244" i="3"/>
  <c r="KR278" i="3"/>
  <c r="EB262" i="3"/>
  <c r="FV197" i="3"/>
  <c r="HM161" i="3"/>
  <c r="GG152" i="3"/>
  <c r="JX302" i="3"/>
  <c r="KC327" i="3"/>
  <c r="JP209" i="3"/>
  <c r="DT295" i="3"/>
  <c r="KH113" i="3"/>
  <c r="EB227" i="3"/>
  <c r="HS166" i="3"/>
  <c r="HO293" i="3"/>
  <c r="FZ303" i="3"/>
  <c r="HH67" i="3"/>
  <c r="IO121" i="3"/>
  <c r="IE287" i="3"/>
  <c r="FT49" i="3"/>
  <c r="GI257" i="3"/>
  <c r="KU209" i="3"/>
  <c r="CZ264" i="3"/>
  <c r="IM240" i="3"/>
  <c r="KR250" i="3"/>
  <c r="EA273" i="3"/>
  <c r="KE147" i="3"/>
  <c r="KR233" i="3"/>
  <c r="FK191" i="3"/>
  <c r="EE173" i="3"/>
  <c r="IL213" i="3"/>
  <c r="DD237" i="3"/>
  <c r="FE175" i="3"/>
  <c r="FD330" i="3"/>
  <c r="HK181" i="3"/>
  <c r="GG234" i="3"/>
  <c r="ED206" i="3"/>
  <c r="HY234" i="3"/>
  <c r="CW240" i="3"/>
  <c r="KF132" i="3"/>
  <c r="IB301" i="3"/>
  <c r="IN191" i="3"/>
  <c r="HP249" i="3"/>
  <c r="II300" i="3"/>
  <c r="FH258" i="3"/>
  <c r="HN331" i="3"/>
  <c r="CR222" i="3"/>
  <c r="FO284" i="3"/>
  <c r="IC102" i="3"/>
  <c r="EC292" i="3"/>
  <c r="DS202" i="3"/>
  <c r="KD89" i="3"/>
  <c r="DQ301" i="3"/>
  <c r="FC28" i="3"/>
  <c r="GK311" i="3"/>
  <c r="KE205" i="3"/>
  <c r="DA142" i="3"/>
  <c r="HS326" i="3"/>
  <c r="KL222" i="3"/>
  <c r="FF129" i="3"/>
  <c r="FU192" i="3"/>
  <c r="FU233" i="3"/>
  <c r="FR45" i="3"/>
  <c r="DV141" i="3"/>
  <c r="HN272" i="3"/>
  <c r="DY306" i="3"/>
  <c r="JS153" i="3"/>
  <c r="FL200" i="3"/>
  <c r="DQ201" i="3"/>
  <c r="EC266" i="3"/>
  <c r="FL313" i="3"/>
  <c r="HL325" i="3"/>
  <c r="GH59" i="3"/>
  <c r="FT318" i="3"/>
  <c r="JY187" i="3"/>
  <c r="FC138" i="3"/>
  <c r="HN71" i="3"/>
  <c r="DO217" i="3"/>
  <c r="KU180" i="3"/>
  <c r="GK248" i="3"/>
  <c r="GC290" i="3"/>
  <c r="JP179" i="3"/>
  <c r="KT269" i="3"/>
  <c r="CY120" i="3"/>
  <c r="JU165" i="3"/>
  <c r="DP108" i="3"/>
  <c r="EG171" i="3"/>
  <c r="IO245" i="3"/>
  <c r="JS163" i="3"/>
  <c r="GD322" i="3"/>
  <c r="DW285" i="3"/>
  <c r="GB114" i="3"/>
  <c r="DM227" i="3"/>
  <c r="FH219" i="3"/>
  <c r="IQ274" i="3"/>
  <c r="KF112" i="3"/>
  <c r="KF67" i="3"/>
  <c r="HN141" i="3"/>
  <c r="DN50" i="3"/>
  <c r="FL153" i="3"/>
  <c r="KG214" i="3"/>
  <c r="FX220" i="3"/>
  <c r="II298" i="3"/>
  <c r="KJ251" i="3"/>
  <c r="IC302" i="3"/>
  <c r="KQ217" i="3"/>
  <c r="DB239" i="3"/>
  <c r="GB236" i="3"/>
  <c r="DQ319" i="3"/>
  <c r="GM173" i="3"/>
  <c r="CY283" i="3"/>
  <c r="KW97" i="3"/>
  <c r="DE66" i="3"/>
  <c r="JQ119" i="3"/>
  <c r="FW323" i="3"/>
  <c r="FI232" i="3"/>
  <c r="DR78" i="3"/>
  <c r="JN210" i="3"/>
  <c r="IM260" i="3"/>
  <c r="DB85" i="3"/>
  <c r="DU32" i="3"/>
  <c r="HN259" i="3"/>
  <c r="DR255" i="3"/>
  <c r="KR108" i="3"/>
  <c r="GA312" i="3"/>
  <c r="KB83" i="3"/>
  <c r="HR323" i="3"/>
  <c r="EA202" i="3"/>
  <c r="FI202" i="3"/>
  <c r="DO264" i="3"/>
  <c r="IE229" i="3"/>
  <c r="CY218" i="3"/>
  <c r="JU309" i="3"/>
  <c r="EG258" i="3"/>
  <c r="GM195" i="3"/>
  <c r="JL197" i="3"/>
  <c r="FZ233" i="3"/>
  <c r="HQ250" i="3"/>
  <c r="FZ199" i="3"/>
  <c r="HN188" i="3"/>
  <c r="DH175" i="3"/>
  <c r="JN250" i="3"/>
  <c r="KG232" i="3"/>
  <c r="FC261" i="3"/>
  <c r="KF68" i="3"/>
  <c r="DU138" i="3"/>
  <c r="CS232" i="3"/>
  <c r="GI173" i="3"/>
  <c r="GA49" i="3"/>
  <c r="GA303" i="3"/>
  <c r="IR220" i="3"/>
  <c r="DF290" i="3"/>
  <c r="HG67" i="3"/>
  <c r="KD60" i="3"/>
  <c r="DS206" i="3"/>
  <c r="KJ307" i="3"/>
  <c r="GL264" i="3"/>
  <c r="DF106" i="3"/>
  <c r="JZ201" i="3"/>
  <c r="HW252" i="3"/>
  <c r="KH118" i="3"/>
  <c r="DR312" i="3"/>
  <c r="JQ224" i="3"/>
  <c r="GG183" i="3"/>
  <c r="KI68" i="3"/>
  <c r="DR194" i="3"/>
  <c r="DY256" i="3"/>
  <c r="CR182" i="3"/>
  <c r="DK245" i="3"/>
  <c r="FM255" i="3"/>
  <c r="KC288" i="3"/>
  <c r="CS310" i="3"/>
  <c r="HL317" i="3"/>
  <c r="DC324" i="3"/>
  <c r="FL305" i="3"/>
  <c r="IF168" i="3"/>
  <c r="KG263" i="3"/>
  <c r="IM313" i="3"/>
  <c r="EG166" i="3"/>
  <c r="CY320" i="3"/>
  <c r="JX242" i="3"/>
  <c r="KF254" i="3"/>
  <c r="FR313" i="3"/>
  <c r="EG144" i="3"/>
  <c r="IA330" i="3"/>
  <c r="KL290" i="3"/>
  <c r="GB251" i="3"/>
  <c r="DR316" i="3"/>
  <c r="KH208" i="3"/>
  <c r="GJ236" i="3"/>
  <c r="GA225" i="3"/>
  <c r="GJ319" i="3"/>
  <c r="KG324" i="3"/>
  <c r="KI83" i="3"/>
  <c r="DU258" i="3"/>
  <c r="FX202" i="3"/>
  <c r="GG205" i="3"/>
  <c r="IC208" i="3"/>
  <c r="IO240" i="3"/>
  <c r="FS284" i="3"/>
  <c r="FY234" i="3"/>
  <c r="DI223" i="3"/>
  <c r="HT211" i="3"/>
  <c r="HJ263" i="3"/>
  <c r="JQ233" i="3"/>
  <c r="EC326" i="3"/>
  <c r="GL288" i="3"/>
  <c r="JM312" i="3"/>
  <c r="DC44" i="3"/>
  <c r="DG229" i="3"/>
  <c r="FF212" i="3"/>
  <c r="DR265" i="3"/>
  <c r="FK322" i="3"/>
  <c r="GD321" i="3"/>
  <c r="IC209" i="3"/>
  <c r="HM116" i="3"/>
  <c r="FG264" i="3"/>
  <c r="KL253" i="3"/>
  <c r="HP173" i="3"/>
  <c r="FJ250" i="3"/>
  <c r="DH219" i="3"/>
  <c r="FR165" i="3"/>
  <c r="HW213" i="3"/>
  <c r="DN99" i="3"/>
  <c r="JW253" i="3"/>
  <c r="HX299" i="3"/>
  <c r="HG290" i="3"/>
  <c r="FP249" i="3"/>
  <c r="IK256" i="3"/>
  <c r="JS291" i="3"/>
  <c r="HU211" i="3"/>
  <c r="FG246" i="3"/>
  <c r="HQ264" i="3"/>
  <c r="KD212" i="3"/>
  <c r="FF234" i="3"/>
  <c r="JO306" i="3"/>
  <c r="JQ293" i="3"/>
  <c r="KW298" i="3"/>
  <c r="DT209" i="3"/>
  <c r="GF209" i="3"/>
  <c r="DH249" i="3"/>
  <c r="DD299" i="3"/>
  <c r="DT175" i="3"/>
  <c r="ED111" i="3"/>
  <c r="HS250" i="3"/>
  <c r="JM134" i="3"/>
  <c r="FH41" i="3"/>
  <c r="IL222" i="3"/>
  <c r="DR247" i="3"/>
  <c r="FV149" i="3"/>
  <c r="FO323" i="3"/>
  <c r="KD325" i="3"/>
  <c r="DM197" i="3"/>
  <c r="DA300" i="3"/>
  <c r="JW132" i="3"/>
  <c r="EE45" i="3"/>
  <c r="FH302" i="3"/>
  <c r="FS269" i="3"/>
  <c r="KL92" i="3"/>
  <c r="FN253" i="3"/>
  <c r="DW229" i="3"/>
  <c r="HM250" i="3"/>
  <c r="KU277" i="3"/>
  <c r="CR263" i="3"/>
  <c r="DC121" i="3"/>
  <c r="FE295" i="3"/>
  <c r="CW245" i="3"/>
  <c r="KP79" i="3"/>
  <c r="KP287" i="3"/>
  <c r="FF315" i="3"/>
  <c r="KB283" i="3"/>
  <c r="JS140" i="3"/>
  <c r="KU294" i="3"/>
  <c r="JU222" i="3"/>
  <c r="GB275" i="3"/>
  <c r="HO300" i="3"/>
  <c r="HX282" i="3"/>
  <c r="EF185" i="3"/>
  <c r="KV325" i="3"/>
  <c r="KF52" i="3"/>
  <c r="KQ45" i="3"/>
  <c r="GH218" i="3"/>
  <c r="IF297" i="3"/>
  <c r="FM295" i="3"/>
  <c r="FV230" i="3"/>
  <c r="HW315" i="3"/>
  <c r="KE244" i="3"/>
  <c r="CZ260" i="3"/>
  <c r="GA328" i="3"/>
  <c r="FY314" i="3"/>
  <c r="DH229" i="3"/>
  <c r="FS189" i="3"/>
  <c r="IQ234" i="3"/>
  <c r="JQ238" i="3"/>
  <c r="FS154" i="3"/>
  <c r="HH191" i="3"/>
  <c r="DX219" i="3"/>
  <c r="KT316" i="3"/>
  <c r="HI315" i="3"/>
  <c r="FK218" i="3"/>
  <c r="JV237" i="3"/>
  <c r="IL150" i="3"/>
  <c r="IG327" i="3"/>
  <c r="KJ208" i="3"/>
  <c r="KW251" i="3"/>
  <c r="FI265" i="3"/>
  <c r="GC313" i="3"/>
  <c r="FM298" i="3"/>
  <c r="FU56" i="3"/>
  <c r="EH312" i="3"/>
  <c r="GF219" i="3"/>
  <c r="KB190" i="3"/>
  <c r="EE203" i="3"/>
  <c r="FX228" i="3"/>
  <c r="HY292" i="3"/>
  <c r="HR273" i="3"/>
  <c r="HT324" i="3"/>
  <c r="CX323" i="3"/>
  <c r="KK256" i="3"/>
  <c r="FG250" i="3"/>
  <c r="CZ276" i="3"/>
  <c r="FE231" i="3"/>
  <c r="GA167" i="3"/>
  <c r="JR239" i="3"/>
  <c r="JT209" i="3"/>
  <c r="GJ148" i="3"/>
  <c r="KF25" i="3"/>
  <c r="IM322" i="3"/>
  <c r="GD180" i="3"/>
  <c r="DR123" i="3"/>
  <c r="FI249" i="3"/>
  <c r="FN196" i="3"/>
  <c r="IF211" i="3"/>
  <c r="IM251" i="3"/>
  <c r="IB182" i="3"/>
  <c r="FS235" i="3"/>
  <c r="IL93" i="3"/>
  <c r="IK220" i="3"/>
  <c r="GC123" i="3"/>
  <c r="EC201" i="3"/>
  <c r="DQ268" i="3"/>
  <c r="HQ300" i="3"/>
  <c r="DA176" i="3"/>
  <c r="IN241" i="3"/>
  <c r="HH183" i="3"/>
  <c r="DV165" i="3"/>
  <c r="HK141" i="3"/>
  <c r="EF238" i="3"/>
  <c r="EA252" i="3"/>
  <c r="JV127" i="3"/>
  <c r="DS49" i="3"/>
  <c r="FJ311" i="3"/>
  <c r="FO203" i="3"/>
  <c r="KK229" i="3"/>
  <c r="HI322" i="3"/>
  <c r="HG294" i="3"/>
  <c r="DD33" i="3"/>
  <c r="JL324" i="3"/>
  <c r="FE219" i="3"/>
  <c r="GL310" i="3"/>
  <c r="DC251" i="3"/>
  <c r="EA328" i="3"/>
  <c r="IG273" i="3"/>
  <c r="IL294" i="3"/>
  <c r="HQ271" i="3"/>
  <c r="DX271" i="3"/>
  <c r="FK87" i="3"/>
  <c r="KI235" i="3"/>
  <c r="JS230" i="3"/>
  <c r="EA301" i="3"/>
  <c r="GA255" i="3"/>
  <c r="FM326" i="3"/>
  <c r="IH297" i="3"/>
  <c r="JR186" i="3"/>
  <c r="FN302" i="3"/>
  <c r="KC169" i="3"/>
  <c r="KI210" i="3"/>
  <c r="IN218" i="3"/>
  <c r="IG281" i="3"/>
  <c r="KB331" i="3"/>
  <c r="KH231" i="3"/>
  <c r="FR171" i="3"/>
  <c r="FN323" i="3"/>
  <c r="FL176" i="3"/>
  <c r="EE208" i="3"/>
  <c r="HT193" i="3"/>
  <c r="DG69" i="3"/>
  <c r="KL256" i="3"/>
  <c r="JM253" i="3"/>
  <c r="CW210" i="3"/>
  <c r="DE322" i="3"/>
  <c r="FN288" i="3"/>
  <c r="GF172" i="3"/>
  <c r="JP238" i="3"/>
  <c r="FY111" i="3"/>
  <c r="HG326" i="3"/>
  <c r="JY202" i="3"/>
  <c r="DC322" i="3"/>
  <c r="IM202" i="3"/>
  <c r="DG135" i="3"/>
  <c r="HS300" i="3"/>
  <c r="EG40" i="3"/>
  <c r="KE58" i="3"/>
  <c r="KD31" i="3"/>
  <c r="GJ157" i="3"/>
  <c r="DI190" i="3"/>
  <c r="DX220" i="3"/>
  <c r="KR145" i="3"/>
  <c r="GJ51" i="3"/>
  <c r="IA305" i="3"/>
  <c r="JY208" i="3"/>
  <c r="JV251" i="3"/>
  <c r="JX188" i="3"/>
  <c r="DM307" i="3"/>
  <c r="KP234" i="3"/>
  <c r="GH246" i="3"/>
  <c r="FJ107" i="3"/>
  <c r="FL131" i="3"/>
  <c r="DH256" i="3"/>
  <c r="DH173" i="3"/>
  <c r="FF308" i="3"/>
  <c r="IO313" i="3"/>
  <c r="HI330" i="3"/>
  <c r="KM264" i="3"/>
  <c r="CS330" i="3"/>
  <c r="IF267" i="3"/>
  <c r="GJ278" i="3"/>
  <c r="HO306" i="3"/>
  <c r="FC225" i="3"/>
  <c r="HS275" i="3"/>
  <c r="HL119" i="3"/>
  <c r="GI245" i="3"/>
  <c r="DN277" i="3"/>
  <c r="JX272" i="3"/>
  <c r="DT203" i="3"/>
  <c r="HG166" i="3"/>
  <c r="JM34" i="3"/>
  <c r="FF287" i="3"/>
  <c r="KL307" i="3"/>
  <c r="JT187" i="3"/>
  <c r="GH279" i="3"/>
  <c r="KN268" i="3"/>
  <c r="DF30" i="3"/>
  <c r="IO221" i="3"/>
  <c r="KB33" i="3"/>
  <c r="IR45" i="3"/>
  <c r="IE234" i="3"/>
  <c r="IM197" i="3"/>
  <c r="DG85" i="3"/>
  <c r="FU184" i="3"/>
  <c r="JS312" i="3"/>
  <c r="KL133" i="3"/>
  <c r="JZ263" i="3"/>
  <c r="DQ50" i="3"/>
  <c r="FK313" i="3"/>
  <c r="FC263" i="3"/>
  <c r="DM107" i="3"/>
  <c r="HK303" i="3"/>
  <c r="DI292" i="3"/>
  <c r="DM53" i="3"/>
  <c r="DP216" i="3"/>
  <c r="KE254" i="3"/>
  <c r="JY236" i="3"/>
  <c r="KL244" i="3"/>
  <c r="HM240" i="3"/>
  <c r="FG210" i="3"/>
  <c r="JR206" i="3"/>
  <c r="HS176" i="3"/>
  <c r="JL274" i="3"/>
  <c r="EG82" i="3"/>
  <c r="DH199" i="3"/>
  <c r="IR309" i="3"/>
  <c r="ID263" i="3"/>
  <c r="KI295" i="3"/>
  <c r="IF104" i="3"/>
  <c r="FT159" i="3"/>
  <c r="IC275" i="3"/>
  <c r="FJ280" i="3"/>
  <c r="FY205" i="3"/>
  <c r="DQ100" i="3"/>
  <c r="KJ180" i="3"/>
  <c r="CX284" i="3"/>
  <c r="IN120" i="3"/>
  <c r="KL285" i="3"/>
  <c r="KM295" i="3"/>
  <c r="DJ244" i="3"/>
  <c r="KQ125" i="3"/>
  <c r="GA270" i="3"/>
  <c r="HX281" i="3"/>
  <c r="GB250" i="3"/>
  <c r="FH282" i="3"/>
  <c r="GB232" i="3"/>
  <c r="IA241" i="3"/>
  <c r="JM270" i="3"/>
  <c r="HQ312" i="3"/>
  <c r="FE183" i="3"/>
  <c r="JT259" i="3"/>
  <c r="HH267" i="3"/>
  <c r="CR236" i="3"/>
  <c r="ED80" i="3"/>
  <c r="HJ244" i="3"/>
  <c r="DS185" i="3"/>
  <c r="KM239" i="3"/>
  <c r="FV242" i="3"/>
  <c r="GA265" i="3"/>
  <c r="KD305" i="3"/>
  <c r="HO321" i="3"/>
  <c r="CR216" i="3"/>
  <c r="KJ110" i="3"/>
  <c r="KP237" i="3"/>
  <c r="FM232" i="3"/>
  <c r="ID168" i="3"/>
  <c r="EG277" i="3"/>
  <c r="KR240" i="3"/>
  <c r="DF189" i="3"/>
  <c r="FZ214" i="3"/>
  <c r="KN278" i="3"/>
  <c r="JU111" i="3"/>
  <c r="CX270" i="3"/>
  <c r="DW121" i="3"/>
  <c r="KM224" i="3"/>
  <c r="KD221" i="3"/>
  <c r="FH308" i="3"/>
  <c r="GI191" i="3"/>
  <c r="FC178" i="3"/>
  <c r="GA301" i="3"/>
  <c r="ID212" i="3"/>
  <c r="JV208" i="3"/>
  <c r="HX304" i="3"/>
  <c r="KH88" i="3"/>
  <c r="GF243" i="3"/>
  <c r="FB222" i="3"/>
  <c r="DW265" i="3"/>
  <c r="GM158" i="3"/>
  <c r="IL274" i="3"/>
  <c r="DY178" i="3"/>
  <c r="GM126" i="3"/>
  <c r="JM195" i="3"/>
  <c r="KD45" i="3"/>
  <c r="JN267" i="3"/>
  <c r="DT59" i="3"/>
  <c r="FJ103" i="3"/>
  <c r="GA125" i="3"/>
  <c r="IP182" i="3"/>
  <c r="HJ181" i="3"/>
  <c r="KV238" i="3"/>
  <c r="FC69" i="3"/>
  <c r="KJ201" i="3"/>
  <c r="HM306" i="3"/>
  <c r="IL291" i="3"/>
  <c r="IR193" i="3"/>
  <c r="FL205" i="3"/>
  <c r="IK306" i="3"/>
  <c r="KV189" i="3"/>
  <c r="DB329" i="3"/>
  <c r="KJ130" i="3"/>
  <c r="HU289" i="3"/>
  <c r="IA258" i="3"/>
  <c r="DT161" i="3"/>
  <c r="JU296" i="3"/>
  <c r="CR174" i="3"/>
  <c r="KN195" i="3"/>
  <c r="JN293" i="3"/>
  <c r="IA244" i="3"/>
  <c r="IN259" i="3"/>
  <c r="KG308" i="3"/>
  <c r="IC244" i="3"/>
  <c r="FU109" i="3"/>
  <c r="IL269" i="3"/>
  <c r="JZ217" i="3"/>
  <c r="EH213" i="3"/>
  <c r="JO241" i="3"/>
  <c r="GK196" i="3"/>
  <c r="HR276" i="3"/>
  <c r="FJ228" i="3"/>
  <c r="CW269" i="3"/>
  <c r="FO271" i="3"/>
  <c r="GI28" i="3"/>
  <c r="EF220" i="3"/>
  <c r="DU291" i="3"/>
  <c r="FV254" i="3"/>
  <c r="FT149" i="3"/>
  <c r="JZ255" i="3"/>
  <c r="EB323" i="3"/>
  <c r="FH316" i="3"/>
  <c r="GH119" i="3"/>
  <c r="FX269" i="3"/>
  <c r="IL281" i="3"/>
  <c r="DK279" i="3"/>
  <c r="HX237" i="3"/>
  <c r="DI280" i="3"/>
  <c r="II261" i="3"/>
  <c r="DA207" i="3"/>
  <c r="DW193" i="3"/>
  <c r="FW279" i="3"/>
  <c r="KR57" i="3"/>
  <c r="DB182" i="3"/>
  <c r="FY295" i="3"/>
  <c r="IO175" i="3"/>
  <c r="GH257" i="3"/>
  <c r="DV208" i="3"/>
  <c r="EC63" i="3"/>
  <c r="KR197" i="3"/>
  <c r="HN39" i="3"/>
  <c r="IN189" i="3"/>
  <c r="DE217" i="3"/>
  <c r="FB293" i="3"/>
  <c r="HT224" i="3"/>
  <c r="GG260" i="3"/>
  <c r="HS240" i="3"/>
  <c r="CS238" i="3"/>
  <c r="DB57" i="3"/>
  <c r="GB202" i="3"/>
  <c r="KN318" i="3"/>
  <c r="HJ32" i="3"/>
  <c r="JO209" i="3"/>
  <c r="HL139" i="3"/>
  <c r="DH312" i="3"/>
  <c r="HK247" i="3"/>
  <c r="FR182" i="3"/>
  <c r="FN211" i="3"/>
  <c r="KV176" i="3"/>
  <c r="IP184" i="3"/>
  <c r="HI34" i="3"/>
  <c r="FL108" i="3"/>
  <c r="DA65" i="3"/>
  <c r="IO106" i="3"/>
  <c r="JQ85" i="3"/>
  <c r="HM328" i="3"/>
  <c r="JT304" i="3"/>
  <c r="CS284" i="3"/>
  <c r="DF259" i="3"/>
  <c r="HQ244" i="3"/>
  <c r="FJ245" i="3"/>
  <c r="HN217" i="3"/>
  <c r="DD91" i="3"/>
  <c r="DE262" i="3"/>
  <c r="FB239" i="3"/>
  <c r="DK293" i="3"/>
  <c r="JQ180" i="3"/>
  <c r="KR259" i="3"/>
  <c r="DR90" i="3"/>
  <c r="GB287" i="3"/>
  <c r="JZ326" i="3"/>
  <c r="EA236" i="3"/>
  <c r="FE283" i="3"/>
  <c r="DT25" i="3"/>
  <c r="DQ297" i="3"/>
  <c r="KS216" i="3"/>
  <c r="IC161" i="3"/>
  <c r="FD243" i="3"/>
  <c r="KP248" i="3"/>
  <c r="KS231" i="3"/>
  <c r="DU70" i="3"/>
  <c r="CZ182" i="3"/>
  <c r="EG227" i="3"/>
  <c r="GG115" i="3"/>
  <c r="DI201" i="3"/>
  <c r="KL188" i="3"/>
  <c r="HK300" i="3"/>
  <c r="HI173" i="3"/>
  <c r="IR281" i="3"/>
  <c r="IM30" i="3"/>
  <c r="CS241" i="3"/>
  <c r="KL312" i="3"/>
  <c r="JS212" i="3"/>
  <c r="KV321" i="3"/>
  <c r="IR322" i="3"/>
  <c r="KB204" i="3"/>
  <c r="GG307" i="3"/>
  <c r="HR184" i="3"/>
  <c r="DA244" i="3"/>
  <c r="GB113" i="3"/>
  <c r="JM228" i="3"/>
  <c r="KK311" i="3"/>
  <c r="HS202" i="3"/>
  <c r="DM329" i="3"/>
  <c r="HN60" i="3"/>
  <c r="HK267" i="3"/>
  <c r="GC300" i="3"/>
  <c r="FL147" i="3"/>
  <c r="DA322" i="3"/>
  <c r="ED100" i="3"/>
  <c r="DP212" i="3"/>
  <c r="FW218" i="3"/>
  <c r="GG112" i="3"/>
  <c r="KD115" i="3"/>
  <c r="DD306" i="3"/>
  <c r="FD105" i="3"/>
  <c r="FM329" i="3"/>
  <c r="FB298" i="3"/>
  <c r="CR150" i="3"/>
  <c r="FY280" i="3"/>
  <c r="FH321" i="3"/>
  <c r="FO266" i="3"/>
  <c r="KH264" i="3"/>
  <c r="FG201" i="3"/>
  <c r="CR282" i="3"/>
  <c r="FJ149" i="3"/>
  <c r="JQ152" i="3"/>
  <c r="KU276" i="3"/>
  <c r="KN188" i="3"/>
  <c r="DS192" i="3"/>
  <c r="HX118" i="3"/>
  <c r="FD214" i="3"/>
  <c r="IK291" i="3"/>
  <c r="HU314" i="3"/>
  <c r="IF131" i="3"/>
  <c r="DC194" i="3"/>
  <c r="FW280" i="3"/>
  <c r="FD292" i="3"/>
  <c r="JO134" i="3"/>
  <c r="JT29" i="3"/>
  <c r="EB272" i="3"/>
  <c r="DJ304" i="3"/>
  <c r="FS134" i="3"/>
  <c r="HW188" i="3"/>
  <c r="FJ331" i="3"/>
  <c r="HR204" i="3"/>
  <c r="FH239" i="3"/>
  <c r="KI237" i="3"/>
  <c r="KP108" i="3"/>
  <c r="FM194" i="3"/>
  <c r="IC331" i="3"/>
  <c r="EG108" i="3"/>
  <c r="HQ318" i="3"/>
  <c r="CY198" i="3"/>
  <c r="DG176" i="3"/>
  <c r="KJ236" i="3"/>
  <c r="DK209" i="3"/>
  <c r="JQ196" i="3"/>
  <c r="FH331" i="3"/>
  <c r="HO205" i="3"/>
  <c r="HW300" i="3"/>
  <c r="DO155" i="3"/>
  <c r="FL271" i="3"/>
  <c r="HZ59" i="3"/>
  <c r="IO128" i="3"/>
  <c r="JS151" i="3"/>
  <c r="IK278" i="3"/>
  <c r="KP107" i="3"/>
  <c r="DX194" i="3"/>
  <c r="JY254" i="3"/>
  <c r="DS203" i="3"/>
  <c r="DR297" i="3"/>
  <c r="DJ246" i="3"/>
  <c r="EH245" i="3"/>
  <c r="JZ197" i="3"/>
  <c r="GL257" i="3"/>
  <c r="IR276" i="3"/>
  <c r="DD277" i="3"/>
  <c r="DW284" i="3"/>
  <c r="EH259" i="3"/>
  <c r="EB210" i="3"/>
  <c r="DY214" i="3"/>
  <c r="DT236" i="3"/>
  <c r="HW198" i="3"/>
  <c r="FV298" i="3"/>
  <c r="FR63" i="3"/>
  <c r="FX324" i="3"/>
  <c r="KC293" i="3"/>
  <c r="EH239" i="3"/>
  <c r="JV288" i="3"/>
  <c r="KD239" i="3"/>
  <c r="DY275" i="3"/>
  <c r="GC255" i="3"/>
  <c r="DS330" i="3"/>
  <c r="FM287" i="3"/>
  <c r="DW54" i="3"/>
  <c r="HY322" i="3"/>
  <c r="FY319" i="3"/>
  <c r="IG225" i="3"/>
  <c r="IC250" i="3"/>
  <c r="KU306" i="3"/>
  <c r="GG29" i="3"/>
  <c r="IL202" i="3"/>
  <c r="DY184" i="3"/>
  <c r="JU184" i="3"/>
  <c r="FE207" i="3"/>
  <c r="HZ227" i="3"/>
  <c r="HY200" i="3"/>
  <c r="EH227" i="3"/>
  <c r="GD196" i="3"/>
  <c r="DC97" i="3"/>
  <c r="GD251" i="3"/>
  <c r="HH33" i="3"/>
  <c r="KI75" i="3"/>
  <c r="DS67" i="3"/>
  <c r="IQ77" i="3"/>
  <c r="KE162" i="3"/>
  <c r="FS205" i="3"/>
  <c r="DE328" i="3"/>
  <c r="GK152" i="3"/>
  <c r="IR246" i="3"/>
  <c r="FT214" i="3"/>
  <c r="HM148" i="3"/>
  <c r="IB240" i="3"/>
  <c r="GI288" i="3"/>
  <c r="JS191" i="3"/>
  <c r="JP316" i="3"/>
  <c r="HQ313" i="3"/>
  <c r="EE230" i="3"/>
  <c r="DK228" i="3"/>
  <c r="HW302" i="3"/>
  <c r="DQ229" i="3"/>
  <c r="KD235" i="3"/>
  <c r="FB296" i="3"/>
  <c r="FD327" i="3"/>
  <c r="KT41" i="3"/>
  <c r="DW244" i="3"/>
  <c r="II286" i="3"/>
  <c r="ED237" i="3"/>
  <c r="HU197" i="3"/>
  <c r="FH240" i="3"/>
  <c r="JQ205" i="3"/>
  <c r="JL276" i="3"/>
  <c r="IG331" i="3"/>
  <c r="HJ331" i="3"/>
  <c r="FS300" i="3"/>
  <c r="DU260" i="3"/>
  <c r="CY56" i="3"/>
  <c r="JY215" i="3"/>
  <c r="DC48" i="3"/>
  <c r="FF271" i="3"/>
  <c r="KL311" i="3"/>
  <c r="HY233" i="3"/>
  <c r="KL261" i="3"/>
  <c r="JR221" i="3"/>
  <c r="GM300" i="3"/>
  <c r="IF301" i="3"/>
  <c r="DT66" i="3"/>
  <c r="ED250" i="3"/>
  <c r="DO317" i="3"/>
  <c r="KB238" i="3"/>
  <c r="GI292" i="3"/>
  <c r="KK107" i="3"/>
  <c r="EE43" i="3"/>
  <c r="DS232" i="3"/>
  <c r="HJ282" i="3"/>
  <c r="HJ223" i="3"/>
  <c r="GL275" i="3"/>
  <c r="HT214" i="3"/>
  <c r="KL273" i="3"/>
  <c r="KW58" i="3"/>
  <c r="JU154" i="3"/>
  <c r="IR143" i="3"/>
  <c r="HK72" i="3"/>
  <c r="KL232" i="3"/>
  <c r="GJ267" i="3"/>
  <c r="EA211" i="3"/>
  <c r="DH120" i="3"/>
  <c r="HY187" i="3"/>
  <c r="ED207" i="3"/>
  <c r="FX294" i="3"/>
  <c r="ID69" i="3"/>
  <c r="KW281" i="3"/>
  <c r="EF197" i="3"/>
  <c r="JS183" i="3"/>
  <c r="DJ259" i="3"/>
  <c r="DU281" i="3"/>
  <c r="IM211" i="3"/>
  <c r="KB317" i="3"/>
  <c r="KU145" i="3"/>
  <c r="DT301" i="3"/>
  <c r="FG225" i="3"/>
  <c r="DV225" i="3"/>
  <c r="ED264" i="3"/>
  <c r="KF251" i="3"/>
  <c r="KB174" i="3"/>
  <c r="FD252" i="3"/>
  <c r="HP248" i="3"/>
  <c r="FF208" i="3"/>
  <c r="IQ88" i="3"/>
  <c r="ID284" i="3"/>
  <c r="FB119" i="3"/>
  <c r="DF283" i="3"/>
  <c r="KK204" i="3"/>
  <c r="JV313" i="3"/>
  <c r="DY300" i="3"/>
  <c r="DQ313" i="3"/>
  <c r="JR290" i="3"/>
  <c r="KC258" i="3"/>
  <c r="IF234" i="3"/>
  <c r="DI278" i="3"/>
  <c r="ED215" i="3"/>
  <c r="KV197" i="3"/>
  <c r="HU283" i="3"/>
  <c r="CW197" i="3"/>
  <c r="DB294" i="3"/>
  <c r="HO162" i="3"/>
  <c r="FB216" i="3"/>
  <c r="JY253" i="3"/>
  <c r="DN310" i="3"/>
  <c r="KC153" i="3"/>
  <c r="FJ195" i="3"/>
  <c r="HT273" i="3"/>
  <c r="GC147" i="3"/>
  <c r="KI44" i="3"/>
  <c r="FP278" i="3"/>
  <c r="DQ206" i="3"/>
  <c r="DW240" i="3"/>
  <c r="ID214" i="3"/>
  <c r="FF215" i="3"/>
  <c r="JV191" i="3"/>
  <c r="HP195" i="3"/>
  <c r="KF223" i="3"/>
  <c r="KD236" i="3"/>
  <c r="DH284" i="3"/>
  <c r="CY260" i="3"/>
  <c r="DF234" i="3"/>
  <c r="HS175" i="3"/>
  <c r="KN222" i="3"/>
  <c r="GC267" i="3"/>
  <c r="HN170" i="3"/>
  <c r="HT258" i="3"/>
  <c r="GI35" i="3"/>
  <c r="GC201" i="3"/>
  <c r="JS327" i="3"/>
  <c r="KD77" i="3"/>
  <c r="KU139" i="3"/>
  <c r="KI228" i="3"/>
  <c r="FS224" i="3"/>
  <c r="IP247" i="3"/>
  <c r="IB245" i="3"/>
  <c r="JP271" i="3"/>
  <c r="IG289" i="3"/>
  <c r="DF310" i="3"/>
  <c r="JL248" i="3"/>
  <c r="II264" i="3"/>
  <c r="KS322" i="3"/>
  <c r="GA88" i="3"/>
  <c r="GB302" i="3"/>
  <c r="EH179" i="3"/>
  <c r="CX182" i="3"/>
  <c r="KN238" i="3"/>
  <c r="DO218" i="3"/>
  <c r="JV306" i="3"/>
  <c r="FT253" i="3"/>
  <c r="KD200" i="3"/>
  <c r="GJ208" i="3"/>
  <c r="DJ329" i="3"/>
  <c r="KP221" i="3"/>
  <c r="FK254" i="3"/>
  <c r="HT190" i="3"/>
  <c r="IK273" i="3"/>
  <c r="IA293" i="3"/>
  <c r="EB48" i="3"/>
  <c r="DU29" i="3"/>
  <c r="HX236" i="3"/>
  <c r="HI254" i="3"/>
  <c r="DM85" i="3"/>
  <c r="EB260" i="3"/>
  <c r="IB234" i="3"/>
  <c r="CW177" i="3"/>
  <c r="FT173" i="3"/>
  <c r="HQ273" i="3"/>
  <c r="DS205" i="3"/>
  <c r="FW200" i="3"/>
  <c r="FW264" i="3"/>
  <c r="KG118" i="3"/>
  <c r="KL180" i="3"/>
  <c r="CX94" i="3"/>
  <c r="JV236" i="3"/>
  <c r="HY145" i="3"/>
  <c r="JW185" i="3"/>
  <c r="HM251" i="3"/>
  <c r="JP212" i="3"/>
  <c r="IO56" i="3"/>
  <c r="FJ220" i="3"/>
  <c r="JY243" i="3"/>
  <c r="KV227" i="3"/>
  <c r="KR225" i="3"/>
  <c r="DE175" i="3"/>
  <c r="KG191" i="3"/>
  <c r="FN193" i="3"/>
  <c r="FV248" i="3"/>
  <c r="KK242" i="3"/>
  <c r="HN250" i="3"/>
  <c r="GI146" i="3"/>
  <c r="EC213" i="3"/>
  <c r="FR95" i="3"/>
  <c r="KW125" i="3"/>
  <c r="IE79" i="3"/>
  <c r="HJ192" i="3"/>
  <c r="GA77" i="3"/>
  <c r="FK205" i="3"/>
  <c r="HS185" i="3"/>
  <c r="JS239" i="3"/>
  <c r="HI172" i="3"/>
  <c r="JX320" i="3"/>
  <c r="HN162" i="3"/>
  <c r="DB209" i="3"/>
  <c r="JN187" i="3"/>
  <c r="FY98" i="3"/>
  <c r="II280" i="3"/>
  <c r="KG253" i="3"/>
  <c r="FV309" i="3"/>
  <c r="FW307" i="3"/>
  <c r="FO269" i="3"/>
  <c r="KB85" i="3"/>
  <c r="CZ308" i="3"/>
  <c r="KS229" i="3"/>
  <c r="EG255" i="3"/>
  <c r="FZ228" i="3"/>
  <c r="DD97" i="3"/>
  <c r="FO233" i="3"/>
  <c r="JL283" i="3"/>
  <c r="DG210" i="3"/>
  <c r="HI231" i="3"/>
  <c r="FS164" i="3"/>
  <c r="FW215" i="3"/>
  <c r="HP230" i="3"/>
  <c r="HJ137" i="3"/>
  <c r="HK272" i="3"/>
  <c r="IM321" i="3"/>
  <c r="DH196" i="3"/>
  <c r="KS185" i="3"/>
  <c r="DE35" i="3"/>
  <c r="KD243" i="3"/>
  <c r="FC77" i="3"/>
  <c r="KM185" i="3"/>
  <c r="KC250" i="3"/>
  <c r="DY192" i="3"/>
  <c r="GG226" i="3"/>
  <c r="FT283" i="3"/>
  <c r="KB68" i="3"/>
  <c r="CR260" i="3"/>
  <c r="EA242" i="3"/>
  <c r="FP211" i="3"/>
  <c r="DW72" i="3"/>
  <c r="FP203" i="3"/>
  <c r="CZ237" i="3"/>
  <c r="KH188" i="3"/>
  <c r="JO250" i="3"/>
  <c r="KB210" i="3"/>
  <c r="KS141" i="3"/>
  <c r="FW79" i="3"/>
  <c r="HG284" i="3"/>
  <c r="DI310" i="3"/>
  <c r="FY221" i="3"/>
  <c r="IK232" i="3"/>
  <c r="KT307" i="3"/>
  <c r="IA291" i="3"/>
  <c r="DB236" i="3"/>
  <c r="KU254" i="3"/>
  <c r="KD324" i="3"/>
  <c r="ED297" i="3"/>
  <c r="KV243" i="3"/>
  <c r="DX294" i="3"/>
  <c r="JQ282" i="3"/>
  <c r="FW233" i="3"/>
  <c r="CY235" i="3"/>
  <c r="DB271" i="3"/>
  <c r="FT233" i="3"/>
  <c r="EF231" i="3"/>
  <c r="EH38" i="3"/>
  <c r="GA192" i="3"/>
  <c r="GJ272" i="3"/>
  <c r="KB315" i="3"/>
  <c r="GA231" i="3"/>
  <c r="FY86" i="3"/>
  <c r="EB315" i="3"/>
  <c r="JW216" i="3"/>
  <c r="JM225" i="3"/>
  <c r="DU95" i="3"/>
  <c r="HX80" i="3"/>
  <c r="HR201" i="3"/>
  <c r="JS200" i="3"/>
  <c r="KS243" i="3"/>
  <c r="DF269" i="3"/>
  <c r="IG141" i="3"/>
  <c r="FN260" i="3"/>
  <c r="DK262" i="3"/>
  <c r="IC270" i="3"/>
  <c r="FB243" i="3"/>
  <c r="GJ221" i="3"/>
  <c r="HX257" i="3"/>
  <c r="KW196" i="3"/>
  <c r="IP246" i="3"/>
  <c r="EC246" i="3"/>
  <c r="FG237" i="3"/>
  <c r="FC255" i="3"/>
  <c r="FK202" i="3"/>
  <c r="GL123" i="3"/>
  <c r="FC330" i="3"/>
  <c r="KF232" i="3"/>
  <c r="IB152" i="3"/>
  <c r="HR231" i="3"/>
  <c r="GG224" i="3"/>
  <c r="JS331" i="3"/>
  <c r="HL225" i="3"/>
  <c r="HG325" i="3"/>
  <c r="FT160" i="3"/>
  <c r="KL274" i="3"/>
  <c r="JL294" i="3"/>
  <c r="DX227" i="3"/>
  <c r="CX112" i="3"/>
  <c r="IN115" i="3"/>
  <c r="KR277" i="3"/>
  <c r="CS199" i="3"/>
  <c r="KM225" i="3"/>
  <c r="DX283" i="3"/>
  <c r="DU87" i="3"/>
  <c r="CS299" i="3"/>
  <c r="IQ61" i="3"/>
  <c r="DF109" i="3"/>
  <c r="IO82" i="3"/>
  <c r="KH68" i="3"/>
  <c r="HQ190" i="3"/>
  <c r="DY235" i="3"/>
  <c r="EB118" i="3"/>
  <c r="FE282" i="3"/>
  <c r="CX198" i="3"/>
  <c r="KS90" i="3"/>
  <c r="HL250" i="3"/>
  <c r="KK117" i="3"/>
  <c r="GK132" i="3"/>
  <c r="JU112" i="3"/>
  <c r="GA173" i="3"/>
  <c r="DR86" i="3"/>
  <c r="DN241" i="3"/>
  <c r="JQ202" i="3"/>
  <c r="HG208" i="3"/>
  <c r="HX229" i="3"/>
  <c r="JS296" i="3"/>
  <c r="ED181" i="3"/>
  <c r="HL278" i="3"/>
  <c r="EC273" i="3"/>
  <c r="HP282" i="3"/>
  <c r="KB100" i="3"/>
  <c r="HS236" i="3"/>
  <c r="JR265" i="3"/>
  <c r="KB262" i="3"/>
  <c r="DX185" i="3"/>
  <c r="KU39" i="3"/>
  <c r="FD36" i="3"/>
  <c r="HN228" i="3"/>
  <c r="HN198" i="3"/>
  <c r="DY221" i="3"/>
  <c r="EE163" i="3"/>
  <c r="EA220" i="3"/>
  <c r="FB315" i="3"/>
  <c r="GJ172" i="3"/>
  <c r="IE216" i="3"/>
  <c r="JU226" i="3"/>
  <c r="FG321" i="3"/>
  <c r="JQ43" i="3"/>
  <c r="FJ151" i="3"/>
  <c r="JT294" i="3"/>
  <c r="DO294" i="3"/>
  <c r="JU281" i="3"/>
  <c r="FH186" i="3"/>
  <c r="DX256" i="3"/>
  <c r="FZ53" i="3"/>
  <c r="KL163" i="3"/>
  <c r="DA276" i="3"/>
  <c r="IF208" i="3"/>
  <c r="FL249" i="3"/>
  <c r="KK284" i="3"/>
  <c r="IC240" i="3"/>
  <c r="FJ285" i="3"/>
  <c r="JU329" i="3"/>
  <c r="HY252" i="3"/>
  <c r="JM289" i="3"/>
  <c r="JQ38" i="3"/>
  <c r="JX183" i="3"/>
  <c r="DC255" i="3"/>
  <c r="KQ208" i="3"/>
  <c r="HG213" i="3"/>
  <c r="KR93" i="3"/>
  <c r="HR180" i="3"/>
  <c r="EG241" i="3"/>
  <c r="FJ319" i="3"/>
  <c r="HM202" i="3"/>
  <c r="HT269" i="3"/>
  <c r="FI304" i="3"/>
  <c r="JZ272" i="3"/>
  <c r="FC210" i="3"/>
  <c r="IP276" i="3"/>
  <c r="FS146" i="3"/>
  <c r="CY317" i="3"/>
  <c r="CY224" i="3"/>
  <c r="KP316" i="3"/>
  <c r="JR302" i="3"/>
  <c r="KK273" i="3"/>
  <c r="GA250" i="3"/>
  <c r="FC303" i="3"/>
  <c r="KM286" i="3"/>
  <c r="HH331" i="3"/>
  <c r="FH285" i="3"/>
  <c r="GA309" i="3"/>
  <c r="ED244" i="3"/>
  <c r="GC296" i="3"/>
  <c r="JO219" i="3"/>
  <c r="KC255" i="3"/>
  <c r="FU313" i="3"/>
  <c r="IF139" i="3"/>
  <c r="FN319" i="3"/>
  <c r="HN235" i="3"/>
  <c r="HO233" i="3"/>
  <c r="KJ40" i="3"/>
  <c r="JN229" i="3"/>
  <c r="IK154" i="3"/>
  <c r="KM230" i="3"/>
  <c r="ED247" i="3"/>
  <c r="HZ286" i="3"/>
  <c r="FZ247" i="3"/>
  <c r="FK250" i="3"/>
  <c r="HQ249" i="3"/>
  <c r="HG205" i="3"/>
  <c r="EF274" i="3"/>
  <c r="IO319" i="3"/>
  <c r="JW284" i="3"/>
  <c r="GG203" i="3"/>
  <c r="HZ203" i="3"/>
  <c r="FB215" i="3"/>
  <c r="JV230" i="3"/>
  <c r="GG317" i="3"/>
  <c r="KK221" i="3"/>
  <c r="FX208" i="3"/>
  <c r="GC203" i="3"/>
  <c r="DM215" i="3"/>
  <c r="JN233" i="3"/>
  <c r="HL237" i="3"/>
  <c r="JY294" i="3"/>
  <c r="IK52" i="3"/>
  <c r="FD56" i="3"/>
  <c r="FT222" i="3"/>
  <c r="HH275" i="3"/>
  <c r="IF143" i="3"/>
  <c r="IA225" i="3"/>
  <c r="FL93" i="3"/>
  <c r="HG292" i="3"/>
  <c r="DP305" i="3"/>
  <c r="HQ45" i="3"/>
  <c r="KE196" i="3"/>
  <c r="HP238" i="3"/>
  <c r="FC180" i="3"/>
  <c r="HR277" i="3"/>
  <c r="JL297" i="3"/>
  <c r="KW331" i="3"/>
  <c r="FX328" i="3"/>
  <c r="ED285" i="3"/>
  <c r="DS290" i="3"/>
  <c r="KM241" i="3"/>
  <c r="KB131" i="3"/>
  <c r="FJ317" i="3"/>
  <c r="HP239" i="3"/>
  <c r="FN328" i="3"/>
  <c r="DI173" i="3"/>
  <c r="KP231" i="3"/>
  <c r="FP216" i="3"/>
  <c r="HW281" i="3"/>
  <c r="KK266" i="3"/>
  <c r="HZ319" i="3"/>
  <c r="EH143" i="3"/>
  <c r="ID270" i="3"/>
  <c r="DQ315" i="3"/>
  <c r="IH121" i="3"/>
  <c r="FU240" i="3"/>
  <c r="CY280" i="3"/>
  <c r="JL321" i="3"/>
  <c r="DT313" i="3"/>
  <c r="HW297" i="3"/>
  <c r="EB153" i="3"/>
  <c r="KV302" i="3"/>
  <c r="HI248" i="3"/>
  <c r="DM190" i="3"/>
  <c r="DW255" i="3"/>
  <c r="EC194" i="3"/>
  <c r="FB312" i="3"/>
  <c r="FX282" i="3"/>
  <c r="DQ101" i="3"/>
  <c r="ID226" i="3"/>
  <c r="IO238" i="3"/>
  <c r="JU291" i="3"/>
  <c r="DW86" i="3"/>
  <c r="DW208" i="3"/>
  <c r="HR173" i="3"/>
  <c r="JO57" i="3"/>
  <c r="FC269" i="3"/>
  <c r="HL253" i="3"/>
  <c r="KI247" i="3"/>
  <c r="CY241" i="3"/>
  <c r="KV208" i="3"/>
  <c r="FV115" i="3"/>
  <c r="DN285" i="3"/>
  <c r="IH214" i="3"/>
  <c r="EB327" i="3"/>
  <c r="ED53" i="3"/>
  <c r="ID331" i="3"/>
  <c r="FG229" i="3"/>
  <c r="GD213" i="3"/>
  <c r="DX291" i="3"/>
  <c r="DS164" i="3"/>
  <c r="DF319" i="3"/>
  <c r="EA277" i="3"/>
  <c r="KW229" i="3"/>
  <c r="EA231" i="3"/>
  <c r="DS208" i="3"/>
  <c r="KF170" i="3"/>
  <c r="IK323" i="3"/>
  <c r="JT301" i="3"/>
  <c r="FD264" i="3"/>
  <c r="KD323" i="3"/>
  <c r="HZ44" i="3"/>
  <c r="HT199" i="3"/>
  <c r="HL323" i="3"/>
  <c r="HT283" i="3"/>
  <c r="FK277" i="3"/>
  <c r="KK244" i="3"/>
  <c r="DJ164" i="3"/>
  <c r="HL259" i="3"/>
  <c r="IR226" i="3"/>
  <c r="HI280" i="3"/>
  <c r="KD244" i="3"/>
  <c r="HN326" i="3"/>
  <c r="IN273" i="3"/>
  <c r="DQ164" i="3"/>
  <c r="GM196" i="3"/>
  <c r="KM281" i="3"/>
  <c r="DN228" i="3"/>
  <c r="HL121" i="3"/>
  <c r="FP245" i="3"/>
  <c r="EF212" i="3"/>
  <c r="JO204" i="3"/>
  <c r="HI119" i="3"/>
  <c r="JX254" i="3"/>
  <c r="DV242" i="3"/>
  <c r="JZ283" i="3"/>
  <c r="DO245" i="3"/>
  <c r="IK321" i="3"/>
  <c r="GL244" i="3"/>
  <c r="GC251" i="3"/>
  <c r="KV261" i="3"/>
  <c r="KW231" i="3"/>
  <c r="JM272" i="3"/>
  <c r="EB119" i="3"/>
  <c r="DS32" i="3"/>
  <c r="DA153" i="3"/>
  <c r="IK237" i="3"/>
  <c r="KH125" i="3"/>
  <c r="IF284" i="3"/>
  <c r="FX133" i="3"/>
  <c r="HU284" i="3"/>
  <c r="GH313" i="3"/>
  <c r="KN273" i="3"/>
  <c r="CR271" i="3"/>
  <c r="JY195" i="3"/>
  <c r="DJ280" i="3"/>
  <c r="GJ154" i="3"/>
  <c r="JT314" i="3"/>
  <c r="DP203" i="3"/>
  <c r="KT251" i="3"/>
  <c r="KL65" i="3"/>
  <c r="JS209" i="3"/>
  <c r="FX196" i="3"/>
  <c r="FK221" i="3"/>
  <c r="JX195" i="3"/>
  <c r="JN203" i="3"/>
  <c r="CX237" i="3"/>
  <c r="DI210" i="3"/>
  <c r="HJ318" i="3"/>
  <c r="FJ295" i="3"/>
  <c r="HR325" i="3"/>
  <c r="DO324" i="3"/>
  <c r="IA175" i="3"/>
  <c r="DP180" i="3"/>
  <c r="FV225" i="3"/>
  <c r="KJ226" i="3"/>
  <c r="DE249" i="3"/>
  <c r="IQ54" i="3"/>
  <c r="GL221" i="3"/>
  <c r="JV105" i="3"/>
  <c r="FU272" i="3"/>
  <c r="JT206" i="3"/>
  <c r="IK221" i="3"/>
  <c r="CY191" i="3"/>
  <c r="GC194" i="3"/>
  <c r="GH263" i="3"/>
  <c r="HW222" i="3"/>
  <c r="DQ305" i="3"/>
  <c r="CZ256" i="3"/>
  <c r="GB267" i="3"/>
  <c r="FE313" i="3"/>
  <c r="DM188" i="3"/>
  <c r="IP273" i="3"/>
  <c r="KW218" i="3"/>
  <c r="CY302" i="3"/>
  <c r="DH189" i="3"/>
  <c r="KE239" i="3"/>
  <c r="KH60" i="3"/>
  <c r="KE217" i="3"/>
  <c r="GH242" i="3"/>
  <c r="JU206" i="3"/>
  <c r="EA199" i="3"/>
  <c r="DM60" i="3"/>
  <c r="FC316" i="3"/>
  <c r="JV301" i="3"/>
  <c r="KD314" i="3"/>
  <c r="HH235" i="3"/>
  <c r="GK318" i="3"/>
  <c r="KS26" i="3"/>
  <c r="CW288" i="3"/>
  <c r="IG243" i="3"/>
  <c r="IL207" i="3"/>
  <c r="DM195" i="3"/>
  <c r="JU319" i="3"/>
  <c r="KM197" i="3"/>
  <c r="IP304" i="3"/>
  <c r="DP262" i="3"/>
  <c r="JT257" i="3"/>
  <c r="DS306" i="3"/>
  <c r="EB45" i="3"/>
  <c r="FU238" i="3"/>
  <c r="HX262" i="3"/>
  <c r="HM139" i="3"/>
  <c r="FR207" i="3"/>
  <c r="GB254" i="3"/>
  <c r="DV179" i="3"/>
  <c r="FV66" i="3"/>
  <c r="FE189" i="3"/>
  <c r="ED226" i="3"/>
  <c r="DI200" i="3"/>
  <c r="HO267" i="3"/>
  <c r="FW235" i="3"/>
  <c r="IP245" i="3"/>
  <c r="DN325" i="3"/>
  <c r="KP200" i="3"/>
  <c r="HT288" i="3"/>
  <c r="DP230" i="3"/>
  <c r="HG226" i="3"/>
  <c r="FG213" i="3"/>
  <c r="HG267" i="3"/>
  <c r="JT203" i="3"/>
  <c r="IC71" i="3"/>
  <c r="EF78" i="3"/>
  <c r="DN316" i="3"/>
  <c r="GJ329" i="3"/>
  <c r="FH190" i="3"/>
  <c r="FY276" i="3"/>
  <c r="JV312" i="3"/>
  <c r="HZ257" i="3"/>
  <c r="IR195" i="3"/>
  <c r="HY247" i="3"/>
  <c r="GG262" i="3"/>
  <c r="FR230" i="3"/>
  <c r="DF223" i="3"/>
  <c r="II195" i="3"/>
  <c r="IE250" i="3"/>
  <c r="KK243" i="3"/>
  <c r="DE196" i="3"/>
  <c r="JV87" i="3"/>
  <c r="DM105" i="3"/>
  <c r="HL211" i="3"/>
  <c r="DR300" i="3"/>
  <c r="EH43" i="3"/>
  <c r="GD212" i="3"/>
  <c r="IQ226" i="3"/>
  <c r="GC146" i="3"/>
  <c r="DO25" i="3"/>
  <c r="DU235" i="3"/>
  <c r="EB131" i="3"/>
  <c r="KD209" i="3"/>
  <c r="FZ273" i="3"/>
  <c r="IB299" i="3"/>
  <c r="GB170" i="3"/>
  <c r="IG206" i="3"/>
  <c r="FG259" i="3"/>
  <c r="DG289" i="3"/>
  <c r="FI45" i="3"/>
  <c r="GJ216" i="3"/>
  <c r="JR288" i="3"/>
  <c r="ED33" i="3"/>
  <c r="HH243" i="3"/>
  <c r="EF109" i="3"/>
  <c r="IK309" i="3"/>
  <c r="FJ184" i="3"/>
  <c r="GB112" i="3"/>
  <c r="JN317" i="3"/>
  <c r="FG308" i="3"/>
  <c r="GM315" i="3"/>
  <c r="FX207" i="3"/>
  <c r="FE110" i="3"/>
  <c r="IK260" i="3"/>
  <c r="KI296" i="3"/>
  <c r="KT243" i="3"/>
  <c r="CY220" i="3"/>
  <c r="FE320" i="3"/>
  <c r="FP225" i="3"/>
  <c r="KG294" i="3"/>
  <c r="IF36" i="3"/>
  <c r="HL302" i="3"/>
  <c r="KT271" i="3"/>
  <c r="KH303" i="3"/>
  <c r="FD131" i="3"/>
  <c r="IC190" i="3"/>
  <c r="IR243" i="3"/>
  <c r="KH119" i="3"/>
  <c r="DO283" i="3"/>
  <c r="HL26" i="3"/>
  <c r="FV53" i="3"/>
  <c r="DB149" i="3"/>
  <c r="HQ69" i="3"/>
  <c r="GB225" i="3"/>
  <c r="DJ173" i="3"/>
  <c r="GK212" i="3"/>
  <c r="GJ81" i="3"/>
  <c r="DK204" i="3"/>
  <c r="JT77" i="3"/>
  <c r="FG274" i="3"/>
  <c r="FC184" i="3"/>
  <c r="DV184" i="3"/>
  <c r="FJ38" i="3"/>
  <c r="FE267" i="3"/>
  <c r="KL302" i="3"/>
  <c r="JL52" i="3"/>
  <c r="DU230" i="3"/>
  <c r="FX232" i="3"/>
  <c r="DV171" i="3"/>
  <c r="FD272" i="3"/>
  <c r="GD190" i="3"/>
  <c r="FB262" i="3"/>
  <c r="JP75" i="3"/>
  <c r="JU307" i="3"/>
  <c r="HT167" i="3"/>
  <c r="IK275" i="3"/>
  <c r="DB153" i="3"/>
  <c r="DY295" i="3"/>
  <c r="HR162" i="3"/>
  <c r="IL231" i="3"/>
  <c r="JO82" i="3"/>
  <c r="IQ31" i="3"/>
  <c r="FH188" i="3"/>
  <c r="HK288" i="3"/>
  <c r="JP291" i="3"/>
  <c r="GM142" i="3"/>
  <c r="KK318" i="3"/>
  <c r="CY227" i="3"/>
  <c r="DM115" i="3"/>
  <c r="DO240" i="3"/>
  <c r="DI237" i="3"/>
  <c r="GC230" i="3"/>
  <c r="KT125" i="3"/>
  <c r="FC202" i="3"/>
  <c r="JU42" i="3"/>
  <c r="DB311" i="3"/>
  <c r="GA306" i="3"/>
  <c r="FJ254" i="3"/>
  <c r="DM257" i="3"/>
  <c r="DX266" i="3"/>
  <c r="IE317" i="3"/>
  <c r="FU164" i="3"/>
  <c r="HI184" i="3"/>
  <c r="GD189" i="3"/>
  <c r="ID269" i="3"/>
  <c r="GC250" i="3"/>
  <c r="HG301" i="3"/>
  <c r="DO234" i="3"/>
  <c r="FY294" i="3"/>
  <c r="JY193" i="3"/>
  <c r="DW301" i="3"/>
  <c r="IQ331" i="3"/>
  <c r="FR194" i="3"/>
  <c r="KC131" i="3"/>
  <c r="KV331" i="3"/>
  <c r="IR297" i="3"/>
  <c r="JQ307" i="3"/>
  <c r="IN239" i="3"/>
  <c r="EE275" i="3"/>
  <c r="DD286" i="3"/>
  <c r="FL243" i="3"/>
  <c r="HS189" i="3"/>
  <c r="JO116" i="3"/>
  <c r="KI171" i="3"/>
  <c r="HX241" i="3"/>
  <c r="FX127" i="3"/>
  <c r="IH230" i="3"/>
  <c r="FK67" i="3"/>
  <c r="IN33" i="3"/>
  <c r="DF266" i="3"/>
  <c r="JS122" i="3"/>
  <c r="IB276" i="3"/>
  <c r="HY132" i="3"/>
  <c r="DX255" i="3"/>
  <c r="DB186" i="3"/>
  <c r="FW109" i="3"/>
  <c r="GG267" i="3"/>
  <c r="HK221" i="3"/>
  <c r="KJ54" i="3"/>
  <c r="EA226" i="3"/>
  <c r="KD101" i="3"/>
  <c r="GI239" i="3"/>
  <c r="FS234" i="3"/>
  <c r="GM115" i="3"/>
  <c r="IP258" i="3"/>
  <c r="KL246" i="3"/>
  <c r="IP214" i="3"/>
  <c r="IF250" i="3"/>
  <c r="DC303" i="3"/>
  <c r="KS297" i="3"/>
  <c r="JY320" i="3"/>
  <c r="FL222" i="3"/>
  <c r="HZ154" i="3"/>
  <c r="FB254" i="3"/>
  <c r="GI216" i="3"/>
  <c r="GL209" i="3"/>
  <c r="DQ124" i="3"/>
  <c r="FW242" i="3"/>
  <c r="GC281" i="3"/>
  <c r="FF228" i="3"/>
  <c r="JO173" i="3"/>
  <c r="EB76" i="3"/>
  <c r="KI264" i="3"/>
  <c r="IH316" i="3"/>
  <c r="IK280" i="3"/>
  <c r="JU52" i="3"/>
  <c r="IF166" i="3"/>
  <c r="IP53" i="3"/>
  <c r="JZ238" i="3"/>
  <c r="DS270" i="3"/>
  <c r="ID201" i="3"/>
  <c r="HN189" i="3"/>
  <c r="CY279" i="3"/>
  <c r="FI189" i="3"/>
  <c r="FY266" i="3"/>
  <c r="DE76" i="3"/>
  <c r="JV75" i="3"/>
  <c r="KI64" i="3"/>
  <c r="CX173" i="3"/>
  <c r="CX312" i="3"/>
  <c r="DK192" i="3"/>
  <c r="JQ207" i="3"/>
  <c r="KD201" i="3"/>
  <c r="EG93" i="3"/>
  <c r="FD256" i="3"/>
  <c r="CY252" i="3"/>
  <c r="HZ259" i="3"/>
  <c r="FU330" i="3"/>
  <c r="GH289" i="3"/>
  <c r="DR302" i="3"/>
  <c r="FH255" i="3"/>
  <c r="KF317" i="3"/>
  <c r="JW220" i="3"/>
  <c r="FG228" i="3"/>
  <c r="DE117" i="3"/>
  <c r="JL266" i="3"/>
  <c r="IF220" i="3"/>
  <c r="KS207" i="3"/>
  <c r="IR228" i="3"/>
  <c r="KE61" i="3"/>
  <c r="IG218" i="3"/>
  <c r="EG320" i="3"/>
  <c r="JS229" i="3"/>
  <c r="JV252" i="3"/>
  <c r="FI281" i="3"/>
  <c r="JY241" i="3"/>
  <c r="KE115" i="3"/>
  <c r="EE215" i="3"/>
  <c r="IK157" i="3"/>
  <c r="EC224" i="3"/>
  <c r="HK193" i="3"/>
  <c r="JU221" i="3"/>
  <c r="JR277" i="3"/>
  <c r="KP50" i="3"/>
  <c r="DT103" i="3"/>
  <c r="IC198" i="3"/>
  <c r="IM284" i="3"/>
  <c r="KW133" i="3"/>
  <c r="DA296" i="3"/>
  <c r="EA111" i="3"/>
  <c r="IQ248" i="3"/>
  <c r="DS269" i="3"/>
  <c r="FX238" i="3"/>
  <c r="HX66" i="3"/>
  <c r="IR260" i="3"/>
  <c r="KB91" i="3"/>
  <c r="EA224" i="3"/>
  <c r="KS292" i="3"/>
  <c r="DN239" i="3"/>
  <c r="JQ186" i="3"/>
  <c r="DK290" i="3"/>
  <c r="DA269" i="3"/>
  <c r="FK196" i="3"/>
  <c r="DQ329" i="3"/>
  <c r="DI250" i="3"/>
  <c r="HT300" i="3"/>
  <c r="HX181" i="3"/>
  <c r="HQ301" i="3"/>
  <c r="JW243" i="3"/>
  <c r="KH187" i="3"/>
  <c r="JM275" i="3"/>
  <c r="FL172" i="3"/>
  <c r="DI219" i="3"/>
  <c r="GD307" i="3"/>
  <c r="FP230" i="3"/>
  <c r="DW195" i="3"/>
  <c r="KV295" i="3"/>
  <c r="HR251" i="3"/>
  <c r="JO246" i="3"/>
  <c r="JQ308" i="3"/>
  <c r="IP198" i="3"/>
  <c r="HN32" i="3"/>
  <c r="CZ155" i="3"/>
  <c r="HO213" i="3"/>
  <c r="DX129" i="3"/>
  <c r="FN245" i="3"/>
  <c r="KP226" i="3"/>
  <c r="IO187" i="3"/>
  <c r="FI300" i="3"/>
  <c r="CY296" i="3"/>
  <c r="DX205" i="3"/>
  <c r="KD267" i="3"/>
  <c r="DI224" i="3"/>
  <c r="HN215" i="3"/>
  <c r="JV220" i="3"/>
  <c r="IH256" i="3"/>
  <c r="ED284" i="3"/>
  <c r="EE89" i="3"/>
  <c r="IP124" i="3"/>
  <c r="DJ317" i="3"/>
  <c r="GK299" i="3"/>
  <c r="KD278" i="3"/>
  <c r="GJ97" i="3"/>
  <c r="JN92" i="3"/>
  <c r="FY310" i="3"/>
  <c r="DT251" i="3"/>
  <c r="JN282" i="3"/>
  <c r="FY179" i="3"/>
  <c r="IN238" i="3"/>
  <c r="HS191" i="3"/>
  <c r="IG248" i="3"/>
  <c r="EE253" i="3"/>
  <c r="HX77" i="3"/>
  <c r="DF313" i="3"/>
  <c r="EG62" i="3"/>
  <c r="IF270" i="3"/>
  <c r="IP282" i="3"/>
  <c r="KR101" i="3"/>
  <c r="FT289" i="3"/>
  <c r="DP312" i="3"/>
  <c r="DB253" i="3"/>
  <c r="FB313" i="3"/>
  <c r="FP185" i="3"/>
  <c r="HR217" i="3"/>
  <c r="FT324" i="3"/>
  <c r="HS311" i="3"/>
  <c r="DU312" i="3"/>
  <c r="EA251" i="3"/>
  <c r="KS239" i="3"/>
  <c r="EB193" i="3"/>
  <c r="FC324" i="3"/>
  <c r="FN181" i="3"/>
  <c r="KK226" i="3"/>
  <c r="IN277" i="3"/>
  <c r="HJ281" i="3"/>
  <c r="FO225" i="3"/>
  <c r="KC25" i="3"/>
  <c r="HT259" i="3"/>
  <c r="DV309" i="3"/>
  <c r="JY190" i="3"/>
  <c r="KF264" i="3"/>
  <c r="EE277" i="3"/>
  <c r="IK239" i="3"/>
  <c r="HL167" i="3"/>
  <c r="KT266" i="3"/>
  <c r="DX265" i="3"/>
  <c r="FH267" i="3"/>
  <c r="JP90" i="3"/>
  <c r="FS242" i="3"/>
  <c r="CZ176" i="3"/>
  <c r="DO214" i="3"/>
  <c r="DU279" i="3"/>
  <c r="EB240" i="3"/>
  <c r="II219" i="3"/>
  <c r="JR182" i="3"/>
  <c r="JY248" i="3"/>
  <c r="FE199" i="3"/>
  <c r="FS193" i="3"/>
  <c r="FG154" i="3"/>
  <c r="CX123" i="3"/>
  <c r="HI141" i="3"/>
  <c r="HU200" i="3"/>
  <c r="DJ204" i="3"/>
  <c r="KH58" i="3"/>
  <c r="KC331" i="3"/>
  <c r="HG95" i="3"/>
  <c r="DD70" i="3"/>
  <c r="DG290" i="3"/>
  <c r="IC248" i="3"/>
  <c r="HN49" i="3"/>
  <c r="KQ286" i="3"/>
  <c r="EA263" i="3"/>
  <c r="DV316" i="3"/>
  <c r="KM178" i="3"/>
  <c r="FF319" i="3"/>
  <c r="JU266" i="3"/>
  <c r="IB283" i="3"/>
  <c r="DF52" i="3"/>
  <c r="KF161" i="3"/>
  <c r="KP330" i="3"/>
  <c r="KI31" i="3"/>
  <c r="HO43" i="3"/>
  <c r="KR317" i="3"/>
  <c r="KL237" i="3"/>
  <c r="CX320" i="3"/>
  <c r="FG168" i="3"/>
  <c r="FF291" i="3"/>
  <c r="FR309" i="3"/>
  <c r="GF101" i="3"/>
  <c r="GJ214" i="3"/>
  <c r="FL242" i="3"/>
  <c r="GF302" i="3"/>
  <c r="IE230" i="3"/>
  <c r="HX273" i="3"/>
  <c r="KN270" i="3"/>
  <c r="GC272" i="3"/>
  <c r="JM196" i="3"/>
  <c r="KN325" i="3"/>
  <c r="EB82" i="3"/>
  <c r="DY177" i="3"/>
  <c r="DX245" i="3"/>
  <c r="JQ269" i="3"/>
  <c r="DY257" i="3"/>
  <c r="FF310" i="3"/>
  <c r="HU264" i="3"/>
  <c r="IN114" i="3"/>
  <c r="FU283" i="3"/>
  <c r="FI328" i="3"/>
  <c r="HM87" i="3"/>
  <c r="DX312" i="3"/>
  <c r="FD227" i="3"/>
  <c r="IO216" i="3"/>
  <c r="KP308" i="3"/>
  <c r="HY212" i="3"/>
  <c r="DC295" i="3"/>
  <c r="DD95" i="3"/>
  <c r="KJ223" i="3"/>
  <c r="KT305" i="3"/>
  <c r="FK215" i="3"/>
  <c r="GA227" i="3"/>
  <c r="CY250" i="3"/>
  <c r="FZ198" i="3"/>
  <c r="FJ198" i="3"/>
  <c r="KV274" i="3"/>
  <c r="KH254" i="3"/>
  <c r="GA273" i="3"/>
  <c r="KJ204" i="3"/>
  <c r="CR188" i="3"/>
  <c r="CR205" i="3"/>
  <c r="CX122" i="3"/>
  <c r="DH191" i="3"/>
  <c r="HG117" i="3"/>
  <c r="HO196" i="3"/>
  <c r="JZ209" i="3"/>
  <c r="HT235" i="3"/>
  <c r="IA190" i="3"/>
  <c r="KH196" i="3"/>
  <c r="FL209" i="3"/>
  <c r="IO72" i="3"/>
  <c r="DF224" i="3"/>
  <c r="JT197" i="3"/>
  <c r="IE275" i="3"/>
  <c r="GH314" i="3"/>
  <c r="IH258" i="3"/>
  <c r="II266" i="3"/>
  <c r="FW81" i="3"/>
  <c r="JP260" i="3"/>
  <c r="IP314" i="3"/>
  <c r="DO204" i="3"/>
  <c r="JO238" i="3"/>
  <c r="JV323" i="3"/>
  <c r="HT272" i="3"/>
  <c r="FF27" i="3"/>
  <c r="JM240" i="3"/>
  <c r="HW268" i="3"/>
  <c r="IO320" i="3"/>
  <c r="GM215" i="3"/>
  <c r="FF264" i="3"/>
  <c r="KP177" i="3"/>
  <c r="DU214" i="3"/>
  <c r="KF32" i="3"/>
  <c r="KP171" i="3"/>
  <c r="GL222" i="3"/>
  <c r="HM121" i="3"/>
  <c r="FM184" i="3"/>
  <c r="DN259" i="3"/>
  <c r="HI238" i="3"/>
  <c r="IF105" i="3"/>
  <c r="HR207" i="3"/>
  <c r="HL213" i="3"/>
  <c r="JX237" i="3"/>
  <c r="HZ235" i="3"/>
  <c r="JO315" i="3"/>
  <c r="JW206" i="3"/>
  <c r="DQ207" i="3"/>
  <c r="GK327" i="3"/>
  <c r="KS167" i="3"/>
  <c r="HP155" i="3"/>
  <c r="FM236" i="3"/>
  <c r="FW289" i="3"/>
  <c r="DD301" i="3"/>
  <c r="KE297" i="3"/>
  <c r="KH202" i="3"/>
  <c r="HH139" i="3"/>
  <c r="DD199" i="3"/>
  <c r="IG323" i="3"/>
  <c r="DB228" i="3"/>
  <c r="KQ293" i="3"/>
  <c r="DQ183" i="3"/>
  <c r="IA62" i="3"/>
  <c r="DI230" i="3"/>
  <c r="FY262" i="3"/>
  <c r="DS236" i="3"/>
  <c r="DN105" i="3"/>
  <c r="JT298" i="3"/>
  <c r="HI313" i="3"/>
  <c r="HJ277" i="3"/>
  <c r="DY314" i="3"/>
  <c r="FL232" i="3"/>
  <c r="FI226" i="3"/>
  <c r="DI304" i="3"/>
  <c r="DN314" i="3"/>
  <c r="FV313" i="3"/>
  <c r="FR291" i="3"/>
  <c r="CY146" i="3"/>
  <c r="IA287" i="3"/>
  <c r="IM41" i="3"/>
  <c r="GH233" i="3"/>
  <c r="GL214" i="3"/>
  <c r="HG251" i="3"/>
  <c r="IG216" i="3"/>
  <c r="KI294" i="3"/>
  <c r="ED224" i="3"/>
  <c r="GG315" i="3"/>
  <c r="GI325" i="3"/>
  <c r="HR214" i="3"/>
  <c r="IR104" i="3"/>
  <c r="EB109" i="3"/>
  <c r="DT247" i="3"/>
  <c r="IB311" i="3"/>
  <c r="KQ272" i="3"/>
  <c r="HY236" i="3"/>
  <c r="EB288" i="3"/>
  <c r="KE265" i="3"/>
  <c r="DQ249" i="3"/>
  <c r="IL227" i="3"/>
  <c r="JY184" i="3"/>
  <c r="JU242" i="3"/>
  <c r="HY129" i="3"/>
  <c r="KC318" i="3"/>
  <c r="GL196" i="3"/>
  <c r="IO259" i="3"/>
  <c r="DP237" i="3"/>
  <c r="DQ269" i="3"/>
  <c r="FX246" i="3"/>
  <c r="EG80" i="3"/>
  <c r="FR319" i="3"/>
  <c r="GC226" i="3"/>
  <c r="CX187" i="3"/>
  <c r="CS257" i="3"/>
  <c r="DY320" i="3"/>
  <c r="IP287" i="3"/>
  <c r="KJ41" i="3"/>
  <c r="IN27" i="3"/>
  <c r="HS280" i="3"/>
  <c r="DF59" i="3"/>
  <c r="JS257" i="3"/>
  <c r="DP123" i="3"/>
  <c r="HK308" i="3"/>
  <c r="KD330" i="3"/>
  <c r="JL310" i="3"/>
  <c r="FY232" i="3"/>
  <c r="EE222" i="3"/>
  <c r="FM214" i="3"/>
  <c r="IH220" i="3"/>
  <c r="HZ311" i="3"/>
  <c r="JT324" i="3"/>
  <c r="DD228" i="3"/>
  <c r="FN208" i="3"/>
  <c r="KB249" i="3"/>
  <c r="GB284" i="3"/>
  <c r="IK251" i="3"/>
  <c r="FR168" i="3"/>
  <c r="DD180" i="3"/>
  <c r="HY304" i="3"/>
  <c r="CY149" i="3"/>
  <c r="EB296" i="3"/>
  <c r="IA303" i="3"/>
  <c r="CR230" i="3"/>
  <c r="GD225" i="3"/>
  <c r="KP27" i="3"/>
  <c r="DM242" i="3"/>
  <c r="DO139" i="3"/>
  <c r="FC237" i="3"/>
  <c r="JT46" i="3"/>
  <c r="KG281" i="3"/>
  <c r="KQ326" i="3"/>
  <c r="GG207" i="3"/>
  <c r="HW176" i="3"/>
  <c r="FZ195" i="3"/>
  <c r="JR214" i="3"/>
  <c r="GD257" i="3"/>
  <c r="KG56" i="3"/>
  <c r="HM90" i="3"/>
  <c r="FJ265" i="3"/>
  <c r="HO111" i="3"/>
  <c r="GB57" i="3"/>
  <c r="FO210" i="3"/>
  <c r="HJ316" i="3"/>
  <c r="DD197" i="3"/>
  <c r="EE246" i="3"/>
  <c r="IO157" i="3"/>
  <c r="ID43" i="3"/>
  <c r="EB312" i="3"/>
  <c r="FT167" i="3"/>
  <c r="FI199" i="3"/>
  <c r="IE115" i="3"/>
  <c r="IQ244" i="3"/>
  <c r="JY288" i="3"/>
  <c r="FD49" i="3"/>
  <c r="FY271" i="3"/>
  <c r="IA253" i="3"/>
  <c r="DQ204" i="3"/>
  <c r="GI232" i="3"/>
  <c r="JV260" i="3"/>
  <c r="HZ140" i="3"/>
  <c r="GJ33" i="3"/>
  <c r="DC247" i="3"/>
  <c r="CY32" i="3"/>
  <c r="DV227" i="3"/>
  <c r="KB141" i="3"/>
  <c r="KK184" i="3"/>
  <c r="IL245" i="3"/>
  <c r="JU186" i="3"/>
  <c r="IF291" i="3"/>
  <c r="DB305" i="3"/>
  <c r="DX225" i="3"/>
  <c r="GA310" i="3"/>
  <c r="JP293" i="3"/>
  <c r="CW143" i="3"/>
  <c r="KL64" i="3"/>
  <c r="EA230" i="3"/>
  <c r="EF275" i="3"/>
  <c r="DS288" i="3"/>
  <c r="JS67" i="3"/>
  <c r="DK240" i="3"/>
  <c r="DV210" i="3"/>
  <c r="GB276" i="3"/>
  <c r="DF182" i="3"/>
  <c r="FI158" i="3"/>
  <c r="DD326" i="3"/>
  <c r="CY170" i="3"/>
  <c r="FP321" i="3"/>
  <c r="KB192" i="3"/>
  <c r="FJ208" i="3"/>
  <c r="CY180" i="3"/>
  <c r="HG101" i="3"/>
  <c r="CW287" i="3"/>
  <c r="JT98" i="3"/>
  <c r="CX199" i="3"/>
  <c r="DI295" i="3"/>
  <c r="FI60" i="3"/>
  <c r="GB234" i="3"/>
  <c r="HH223" i="3"/>
  <c r="HY217" i="3"/>
  <c r="CX200" i="3"/>
  <c r="DG194" i="3"/>
  <c r="IE63" i="3"/>
  <c r="JV209" i="3"/>
  <c r="DG243" i="3"/>
  <c r="IR196" i="3"/>
  <c r="DU313" i="3"/>
  <c r="HP207" i="3"/>
  <c r="HP233" i="3"/>
  <c r="KR290" i="3"/>
  <c r="JR253" i="3"/>
  <c r="IF227" i="3"/>
  <c r="KT76" i="3"/>
  <c r="KI329" i="3"/>
  <c r="GD219" i="3"/>
  <c r="IR327" i="3"/>
  <c r="IH255" i="3"/>
  <c r="FX184" i="3"/>
  <c r="IC207" i="3"/>
  <c r="CZ46" i="3"/>
  <c r="DF28" i="3"/>
  <c r="JY293" i="3"/>
  <c r="ID210" i="3"/>
  <c r="JT217" i="3"/>
  <c r="HO38" i="3"/>
  <c r="EA63" i="3"/>
  <c r="IF174" i="3"/>
  <c r="CZ171" i="3"/>
  <c r="FJ296" i="3"/>
  <c r="EA173" i="3"/>
  <c r="HY47" i="3"/>
  <c r="KI252" i="3"/>
  <c r="HR258" i="3"/>
  <c r="DM277" i="3"/>
  <c r="FZ164" i="3"/>
  <c r="CR176" i="3"/>
  <c r="KH42" i="3"/>
  <c r="DC313" i="3"/>
  <c r="DS268" i="3"/>
  <c r="CY295" i="3"/>
  <c r="HN263" i="3"/>
  <c r="GH190" i="3"/>
  <c r="DV89" i="3"/>
  <c r="KB228" i="3"/>
  <c r="IA321" i="3"/>
  <c r="KI213" i="3"/>
  <c r="JN328" i="3"/>
  <c r="JM256" i="3"/>
  <c r="DN226" i="3"/>
  <c r="DV67" i="3"/>
  <c r="JN296" i="3"/>
  <c r="DF228" i="3"/>
  <c r="DW237" i="3"/>
  <c r="FX296" i="3"/>
  <c r="FH155" i="3"/>
  <c r="FH94" i="3"/>
  <c r="FR261" i="3"/>
  <c r="JP320" i="3"/>
  <c r="GG270" i="3"/>
  <c r="IO120" i="3"/>
  <c r="EC252" i="3"/>
  <c r="CZ177" i="3"/>
  <c r="FY220" i="3"/>
  <c r="IE210" i="3"/>
  <c r="FC26" i="3"/>
  <c r="DN180" i="3"/>
  <c r="IF187" i="3"/>
  <c r="IG69" i="3"/>
  <c r="II250" i="3"/>
  <c r="KW213" i="3"/>
  <c r="JM269" i="3"/>
  <c r="DX287" i="3"/>
  <c r="FJ261" i="3"/>
  <c r="JR264" i="3"/>
  <c r="GF290" i="3"/>
  <c r="HM245" i="3"/>
  <c r="HM124" i="3"/>
  <c r="GG331" i="3"/>
  <c r="HJ271" i="3"/>
  <c r="EE330" i="3"/>
  <c r="EA178" i="3"/>
  <c r="DT278" i="3"/>
  <c r="FB248" i="3"/>
  <c r="FM220" i="3"/>
  <c r="FP243" i="3"/>
  <c r="KS298" i="3"/>
  <c r="GC295" i="3"/>
  <c r="IO241" i="3"/>
  <c r="HQ199" i="3"/>
  <c r="FI286" i="3"/>
  <c r="ID256" i="3"/>
  <c r="EG248" i="3"/>
  <c r="IP233" i="3"/>
  <c r="DA85" i="3"/>
  <c r="KI154" i="3"/>
  <c r="FF280" i="3"/>
  <c r="IL168" i="3"/>
  <c r="FY287" i="3"/>
  <c r="GI253" i="3"/>
  <c r="JW266" i="3"/>
  <c r="FY243" i="3"/>
  <c r="DK203" i="3"/>
  <c r="KB264" i="3"/>
  <c r="KU218" i="3"/>
  <c r="HH245" i="3"/>
  <c r="HS324" i="3"/>
  <c r="FV81" i="3"/>
  <c r="DS241" i="3"/>
  <c r="KE308" i="3"/>
  <c r="DQ241" i="3"/>
  <c r="FD296" i="3"/>
  <c r="IB111" i="3"/>
  <c r="KT211" i="3"/>
  <c r="FF188" i="3"/>
  <c r="HU210" i="3"/>
  <c r="CR330" i="3"/>
  <c r="HM278" i="3"/>
  <c r="HN277" i="3"/>
  <c r="IO246" i="3"/>
  <c r="KF256" i="3"/>
  <c r="EF292" i="3"/>
  <c r="JV246" i="3"/>
  <c r="KQ259" i="3"/>
  <c r="HZ159" i="3"/>
  <c r="DD302" i="3"/>
  <c r="FH254" i="3"/>
  <c r="FH197" i="3"/>
  <c r="FI296" i="3"/>
  <c r="JX255" i="3"/>
  <c r="IN267" i="3"/>
  <c r="GI211" i="3"/>
  <c r="KW272" i="3"/>
  <c r="KB319" i="3"/>
  <c r="DW312" i="3"/>
  <c r="FV249" i="3"/>
  <c r="IG329" i="3"/>
  <c r="HR315" i="3"/>
  <c r="FZ173" i="3"/>
  <c r="EE294" i="3"/>
  <c r="IG168" i="3"/>
  <c r="IE179" i="3"/>
  <c r="KT292" i="3"/>
  <c r="DK313" i="3"/>
  <c r="FD313" i="3"/>
  <c r="IR269" i="3"/>
  <c r="GK247" i="3"/>
  <c r="IR219" i="3"/>
  <c r="HZ245" i="3"/>
  <c r="KL50" i="3"/>
  <c r="DO148" i="3"/>
  <c r="CZ154" i="3"/>
  <c r="DU328" i="3"/>
  <c r="KF265" i="3"/>
  <c r="FL275" i="3"/>
  <c r="HZ263" i="3"/>
  <c r="HU324" i="3"/>
  <c r="DN276" i="3"/>
  <c r="KD316" i="3"/>
  <c r="IC218" i="3"/>
  <c r="FN317" i="3"/>
  <c r="IL95" i="3"/>
  <c r="EA271" i="3"/>
  <c r="KI232" i="3"/>
  <c r="HS277" i="3"/>
  <c r="HM208" i="3"/>
  <c r="KV267" i="3"/>
  <c r="II293" i="3"/>
  <c r="KN246" i="3"/>
  <c r="ED104" i="3"/>
  <c r="FH128" i="3"/>
  <c r="IQ179" i="3"/>
  <c r="EF288" i="3"/>
  <c r="JZ276" i="3"/>
  <c r="FU280" i="3"/>
  <c r="IQ281" i="3"/>
  <c r="GF40" i="3"/>
  <c r="HI109" i="3"/>
  <c r="IF217" i="3"/>
  <c r="DQ296" i="3"/>
  <c r="GK99" i="3"/>
  <c r="FU291" i="3"/>
  <c r="GF185" i="3"/>
  <c r="KN280" i="3"/>
  <c r="FM196" i="3"/>
  <c r="FE276" i="3"/>
  <c r="IM298" i="3"/>
  <c r="EH191" i="3"/>
  <c r="EG238" i="3"/>
  <c r="KD250" i="3"/>
  <c r="GB262" i="3"/>
  <c r="JU212" i="3"/>
  <c r="FG233" i="3"/>
  <c r="EE280" i="3"/>
  <c r="CS133" i="3"/>
  <c r="HK324" i="3"/>
  <c r="JM303" i="3"/>
  <c r="HR249" i="3"/>
  <c r="GC217" i="3"/>
  <c r="FR76" i="3"/>
  <c r="DG230" i="3"/>
  <c r="DI324" i="3"/>
  <c r="IC171" i="3"/>
  <c r="KH289" i="3"/>
  <c r="FR203" i="3"/>
  <c r="KB260" i="3"/>
  <c r="KD226" i="3"/>
  <c r="KU111" i="3"/>
  <c r="JM278" i="3"/>
  <c r="DX285" i="3"/>
  <c r="FO330" i="3"/>
  <c r="DW289" i="3"/>
  <c r="DH193" i="3"/>
  <c r="FL239" i="3"/>
  <c r="HI225" i="3"/>
  <c r="KD177" i="3"/>
  <c r="JP100" i="3"/>
  <c r="EH240" i="3"/>
  <c r="DD251" i="3"/>
  <c r="FC182" i="3"/>
  <c r="IP324" i="3"/>
  <c r="FB282" i="3"/>
  <c r="HH170" i="3"/>
  <c r="DN159" i="3"/>
  <c r="KF231" i="3"/>
  <c r="EB170" i="3"/>
  <c r="JM264" i="3"/>
  <c r="EF195" i="3"/>
  <c r="IP315" i="3"/>
  <c r="HR235" i="3"/>
  <c r="JZ303" i="3"/>
  <c r="KK186" i="3"/>
  <c r="DK264" i="3"/>
  <c r="CY330" i="3"/>
  <c r="IF190" i="3"/>
  <c r="EG264" i="3"/>
  <c r="EB152" i="3"/>
  <c r="HR187" i="3"/>
  <c r="DJ251" i="3"/>
  <c r="KB95" i="3"/>
  <c r="IG287" i="3"/>
  <c r="IC282" i="3"/>
  <c r="KE182" i="3"/>
  <c r="FC281" i="3"/>
  <c r="HJ293" i="3"/>
  <c r="IL307" i="3"/>
  <c r="FF224" i="3"/>
  <c r="FG146" i="3"/>
  <c r="HT295" i="3"/>
  <c r="HG172" i="3"/>
  <c r="EE259" i="3"/>
  <c r="JQ240" i="3"/>
  <c r="IG303" i="3"/>
  <c r="FC311" i="3"/>
  <c r="FR111" i="3"/>
  <c r="FE274" i="3"/>
  <c r="EB239" i="3"/>
  <c r="EC165" i="3"/>
  <c r="FZ272" i="3"/>
  <c r="KW197" i="3"/>
  <c r="IE227" i="3"/>
  <c r="IO295" i="3"/>
  <c r="GJ288" i="3"/>
  <c r="DY267" i="3"/>
  <c r="FU251" i="3"/>
  <c r="FH123" i="3"/>
  <c r="IE191" i="3"/>
  <c r="DT226" i="3"/>
  <c r="DF157" i="3"/>
  <c r="KH66" i="3"/>
  <c r="GA197" i="3"/>
  <c r="HO190" i="3"/>
  <c r="DR41" i="3"/>
  <c r="JO31" i="3"/>
  <c r="JT226" i="3"/>
  <c r="DW141" i="3"/>
  <c r="DM281" i="3"/>
  <c r="FW221" i="3"/>
  <c r="FY47" i="3"/>
  <c r="GI218" i="3"/>
  <c r="IO252" i="3"/>
  <c r="IE236" i="3"/>
  <c r="DI198" i="3"/>
  <c r="FV209" i="3"/>
  <c r="JU219" i="3"/>
  <c r="FG276" i="3"/>
  <c r="KV327" i="3"/>
  <c r="KQ166" i="3"/>
  <c r="GF308" i="3"/>
  <c r="HJ327" i="3"/>
  <c r="HG258" i="3"/>
  <c r="EC312" i="3"/>
  <c r="KV278" i="3"/>
  <c r="KN313" i="3"/>
  <c r="KU243" i="3"/>
  <c r="JL290" i="3"/>
  <c r="KV245" i="3"/>
  <c r="KU230" i="3"/>
  <c r="FZ178" i="3"/>
  <c r="JU244" i="3"/>
  <c r="FU325" i="3"/>
  <c r="EA276" i="3"/>
  <c r="HZ269" i="3"/>
  <c r="KP303" i="3"/>
  <c r="IP329" i="3"/>
  <c r="FJ288" i="3"/>
  <c r="JN199" i="3"/>
  <c r="KT182" i="3"/>
  <c r="FL319" i="3"/>
  <c r="DB280" i="3"/>
  <c r="DU254" i="3"/>
  <c r="GL265" i="3"/>
  <c r="FP331" i="3"/>
  <c r="HL249" i="3"/>
  <c r="DF264" i="3"/>
  <c r="KD174" i="3"/>
  <c r="KU307" i="3"/>
  <c r="JY262" i="3"/>
  <c r="FW304" i="3"/>
  <c r="DV205" i="3"/>
  <c r="DH234" i="3"/>
  <c r="KS194" i="3"/>
  <c r="DR327" i="3"/>
  <c r="CX245" i="3"/>
  <c r="HI236" i="3"/>
  <c r="DT211" i="3"/>
  <c r="IR315" i="3"/>
  <c r="IB211" i="3"/>
  <c r="FX279" i="3"/>
  <c r="DA218" i="3"/>
  <c r="DG271" i="3"/>
  <c r="KL80" i="3"/>
  <c r="DO295" i="3"/>
  <c r="FS198" i="3"/>
  <c r="DE305" i="3"/>
  <c r="GD193" i="3"/>
  <c r="KF261" i="3"/>
  <c r="HZ190" i="3"/>
  <c r="EH113" i="3"/>
  <c r="FG294" i="3"/>
  <c r="DJ208" i="3"/>
  <c r="FI299" i="3"/>
  <c r="HP306" i="3"/>
  <c r="HP286" i="3"/>
  <c r="II278" i="3"/>
  <c r="IP328" i="3"/>
  <c r="FE240" i="3"/>
  <c r="GI308" i="3"/>
  <c r="JP215" i="3"/>
  <c r="JL195" i="3"/>
  <c r="HL267" i="3"/>
  <c r="IK254" i="3"/>
  <c r="FX304" i="3"/>
  <c r="GG295" i="3"/>
  <c r="IN328" i="3"/>
  <c r="IP178" i="3"/>
  <c r="ID267" i="3"/>
  <c r="GB39" i="3"/>
  <c r="HG305" i="3"/>
  <c r="JT145" i="3"/>
  <c r="KM314" i="3"/>
  <c r="DI188" i="3"/>
  <c r="EF289" i="3"/>
  <c r="FC318" i="3"/>
  <c r="GC247" i="3"/>
  <c r="HR271" i="3"/>
  <c r="DG329" i="3"/>
  <c r="EH304" i="3"/>
  <c r="FU158" i="3"/>
  <c r="FV315" i="3"/>
  <c r="HN245" i="3"/>
  <c r="FL129" i="3"/>
  <c r="IF289" i="3"/>
  <c r="KQ318" i="3"/>
  <c r="HT320" i="3"/>
  <c r="KP214" i="3"/>
  <c r="IN190" i="3"/>
  <c r="DD258" i="3"/>
  <c r="JU278" i="3"/>
  <c r="JL237" i="3"/>
  <c r="HQ251" i="3"/>
  <c r="FT108" i="3"/>
  <c r="FN307" i="3"/>
  <c r="DE36" i="3"/>
  <c r="KK274" i="3"/>
  <c r="CS222" i="3"/>
  <c r="FY227" i="3"/>
  <c r="KK196" i="3"/>
  <c r="KF180" i="3"/>
  <c r="JU249" i="3"/>
  <c r="IN200" i="3"/>
  <c r="GC302" i="3"/>
  <c r="IK144" i="3"/>
  <c r="HN51" i="3"/>
  <c r="FD248" i="3"/>
  <c r="IK296" i="3"/>
  <c r="FR289" i="3"/>
  <c r="GF227" i="3"/>
  <c r="KW287" i="3"/>
  <c r="IQ326" i="3"/>
  <c r="KU238" i="3"/>
  <c r="DY215" i="3"/>
  <c r="DO316" i="3"/>
  <c r="IC109" i="3"/>
  <c r="HZ165" i="3"/>
  <c r="CW266" i="3"/>
  <c r="ED236" i="3"/>
  <c r="KE48" i="3"/>
  <c r="HT240" i="3"/>
  <c r="ED143" i="3"/>
  <c r="FL300" i="3"/>
  <c r="GA114" i="3"/>
  <c r="FU246" i="3"/>
  <c r="DN299" i="3"/>
  <c r="HM159" i="3"/>
  <c r="JS55" i="3"/>
  <c r="FS251" i="3"/>
  <c r="IP222" i="3"/>
  <c r="KP310" i="3"/>
  <c r="HX248" i="3"/>
  <c r="IL96" i="3"/>
  <c r="EG202" i="3"/>
  <c r="CY243" i="3"/>
  <c r="CS201" i="3"/>
  <c r="DD247" i="3"/>
  <c r="EE91" i="3"/>
  <c r="HU216" i="3"/>
  <c r="JP298" i="3"/>
  <c r="HX228" i="3"/>
  <c r="CR197" i="3"/>
  <c r="FE226" i="3"/>
  <c r="IL219" i="3"/>
  <c r="CW113" i="3"/>
  <c r="EF265" i="3"/>
  <c r="CY286" i="3"/>
  <c r="FD306" i="3"/>
  <c r="CS318" i="3"/>
  <c r="HG264" i="3"/>
  <c r="GI313" i="3"/>
  <c r="IK191" i="3"/>
  <c r="IN231" i="3"/>
  <c r="FW149" i="3"/>
  <c r="DQ197" i="3"/>
  <c r="DX329" i="3"/>
  <c r="FV186" i="3"/>
  <c r="EC306" i="3"/>
  <c r="HH121" i="3"/>
  <c r="FZ148" i="3"/>
  <c r="KF211" i="3"/>
  <c r="DH285" i="3"/>
  <c r="HP250" i="3"/>
  <c r="EF229" i="3"/>
  <c r="GM281" i="3"/>
  <c r="DH315" i="3"/>
  <c r="JM301" i="3"/>
  <c r="HK261" i="3"/>
  <c r="CZ62" i="3"/>
  <c r="KE211" i="3"/>
  <c r="JT60" i="3"/>
  <c r="KI227" i="3"/>
  <c r="GK113" i="3"/>
  <c r="HX215" i="3"/>
  <c r="HZ289" i="3"/>
  <c r="EA190" i="3"/>
  <c r="JZ325" i="3"/>
  <c r="DA274" i="3"/>
  <c r="HX296" i="3"/>
  <c r="DW233" i="3"/>
  <c r="IE199" i="3"/>
  <c r="FZ200" i="3"/>
  <c r="FV218" i="3"/>
  <c r="JP259" i="3"/>
  <c r="DD56" i="3"/>
  <c r="FS61" i="3"/>
  <c r="HO215" i="3"/>
  <c r="KU265" i="3"/>
  <c r="JN200" i="3"/>
  <c r="IQ113" i="3"/>
  <c r="IG298" i="3"/>
  <c r="KJ263" i="3"/>
  <c r="CR283" i="3"/>
  <c r="GM303" i="3"/>
  <c r="KJ222" i="3"/>
  <c r="ED275" i="3"/>
  <c r="GG99" i="3"/>
  <c r="IR317" i="3"/>
  <c r="CW97" i="3"/>
  <c r="GG269" i="3"/>
  <c r="DS303" i="3"/>
  <c r="GI240" i="3"/>
  <c r="FU177" i="3"/>
  <c r="HJ96" i="3"/>
  <c r="HT233" i="3"/>
  <c r="HY58" i="3"/>
  <c r="HU331" i="3"/>
  <c r="IH155" i="3"/>
  <c r="CS315" i="3"/>
  <c r="GD236" i="3"/>
  <c r="DS257" i="3"/>
  <c r="DI241" i="3"/>
  <c r="FV126" i="3"/>
  <c r="JL212" i="3"/>
  <c r="FZ292" i="3"/>
  <c r="JY224" i="3"/>
  <c r="CX48" i="3"/>
  <c r="JP264" i="3"/>
  <c r="IG321" i="3"/>
  <c r="EB304" i="3"/>
  <c r="DG319" i="3"/>
  <c r="DY327" i="3"/>
  <c r="JY309" i="3"/>
  <c r="FP315" i="3"/>
  <c r="HW177" i="3"/>
  <c r="KR316" i="3"/>
  <c r="IA255" i="3"/>
  <c r="FP217" i="3"/>
  <c r="GC270" i="3"/>
  <c r="FR260" i="3"/>
  <c r="DB207" i="3"/>
  <c r="FG180" i="3"/>
  <c r="GC248" i="3"/>
  <c r="DS195" i="3"/>
  <c r="DN275" i="3"/>
  <c r="EG250" i="3"/>
  <c r="IK269" i="3"/>
  <c r="JY295" i="3"/>
  <c r="JM244" i="3"/>
  <c r="FD262" i="3"/>
  <c r="KC143" i="3"/>
  <c r="DU289" i="3"/>
  <c r="HN233" i="3"/>
  <c r="GG245" i="3"/>
  <c r="KF197" i="3"/>
  <c r="IL130" i="3"/>
  <c r="DR127" i="3"/>
  <c r="DK198" i="3"/>
  <c r="FP286" i="3"/>
  <c r="DI273" i="3"/>
  <c r="KC174" i="3"/>
  <c r="KD87" i="3"/>
  <c r="KC195" i="3"/>
  <c r="EH296" i="3"/>
  <c r="JP275" i="3"/>
  <c r="HP66" i="3"/>
  <c r="DR200" i="3"/>
  <c r="KR251" i="3"/>
  <c r="HM259" i="3"/>
  <c r="EG244" i="3"/>
  <c r="JV234" i="3"/>
  <c r="DG68" i="3"/>
  <c r="DT183" i="3"/>
  <c r="EB281" i="3"/>
  <c r="FB99" i="3"/>
  <c r="HJ251" i="3"/>
  <c r="IG153" i="3"/>
  <c r="FJ28" i="3"/>
  <c r="HI210" i="3"/>
  <c r="KE290" i="3"/>
  <c r="FU262" i="3"/>
  <c r="CX327" i="3"/>
  <c r="GD330" i="3"/>
  <c r="DR314" i="3"/>
  <c r="DI260" i="3"/>
  <c r="KE255" i="3"/>
  <c r="JW129" i="3"/>
  <c r="IO317" i="3"/>
  <c r="DD271" i="3"/>
  <c r="DS282" i="3"/>
  <c r="KJ186" i="3"/>
  <c r="IO219" i="3"/>
  <c r="GJ235" i="3"/>
  <c r="KM179" i="3"/>
  <c r="HL327" i="3"/>
  <c r="CY86" i="3"/>
  <c r="HS276" i="3"/>
  <c r="FW296" i="3"/>
  <c r="IR232" i="3"/>
  <c r="JU141" i="3"/>
  <c r="GK273" i="3"/>
  <c r="GI32" i="3"/>
  <c r="CS157" i="3"/>
  <c r="JW234" i="3"/>
  <c r="FN199" i="3"/>
  <c r="HX242" i="3"/>
  <c r="KQ64" i="3"/>
  <c r="KS285" i="3"/>
  <c r="HL301" i="3"/>
  <c r="EE244" i="3"/>
  <c r="HS173" i="3"/>
  <c r="HT305" i="3"/>
  <c r="HM293" i="3"/>
  <c r="JS172" i="3"/>
  <c r="HH131" i="3"/>
  <c r="HZ281" i="3"/>
  <c r="KD257" i="3"/>
  <c r="HG244" i="3"/>
  <c r="KN269" i="3"/>
  <c r="HL189" i="3"/>
  <c r="FV295" i="3"/>
  <c r="KT131" i="3"/>
  <c r="FO208" i="3"/>
  <c r="GL240" i="3"/>
  <c r="IH231" i="3"/>
  <c r="FZ259" i="3"/>
  <c r="JR236" i="3"/>
  <c r="JN295" i="3"/>
  <c r="JQ191" i="3"/>
  <c r="FU307" i="3"/>
  <c r="HH233" i="3"/>
  <c r="GH293" i="3"/>
  <c r="FL241" i="3"/>
  <c r="DD232" i="3"/>
  <c r="KP111" i="3"/>
  <c r="FK303" i="3"/>
  <c r="DT109" i="3"/>
  <c r="KN213" i="3"/>
  <c r="DN308" i="3"/>
  <c r="KL296" i="3"/>
  <c r="JO290" i="3"/>
  <c r="FN248" i="3"/>
  <c r="GL203" i="3"/>
  <c r="HY299" i="3"/>
  <c r="IG294" i="3"/>
  <c r="HO295" i="3"/>
  <c r="KM176" i="3"/>
  <c r="GI307" i="3"/>
  <c r="EG285" i="3"/>
  <c r="FT192" i="3"/>
  <c r="FI325" i="3"/>
  <c r="GH55" i="3"/>
  <c r="HU260" i="3"/>
  <c r="KP175" i="3"/>
  <c r="GL207" i="3"/>
  <c r="DW267" i="3"/>
  <c r="FN277" i="3"/>
  <c r="IP127" i="3"/>
  <c r="HZ234" i="3"/>
  <c r="GM283" i="3"/>
  <c r="KH317" i="3"/>
  <c r="HW247" i="3"/>
  <c r="IL212" i="3"/>
  <c r="KF143" i="3"/>
  <c r="ID196" i="3"/>
  <c r="FT331" i="3"/>
  <c r="FI176" i="3"/>
  <c r="KU125" i="3"/>
  <c r="DV32" i="3"/>
  <c r="FL273" i="3"/>
  <c r="IA38" i="3"/>
  <c r="DA284" i="3"/>
  <c r="KJ103" i="3"/>
  <c r="DW310" i="3"/>
  <c r="DO137" i="3"/>
  <c r="HS278" i="3"/>
  <c r="KB29" i="3"/>
  <c r="HO301" i="3"/>
  <c r="KB193" i="3"/>
  <c r="GF251" i="3"/>
  <c r="FN321" i="3"/>
  <c r="DR245" i="3"/>
  <c r="HO266" i="3"/>
  <c r="JW241" i="3"/>
  <c r="IG296" i="3"/>
  <c r="DN254" i="3"/>
  <c r="EA330" i="3"/>
  <c r="EE329" i="3"/>
  <c r="GI294" i="3"/>
  <c r="DV86" i="3"/>
  <c r="KF45" i="3"/>
  <c r="EE266" i="3"/>
  <c r="JT112" i="3"/>
  <c r="KS282" i="3"/>
  <c r="IF280" i="3"/>
  <c r="FU285" i="3"/>
  <c r="IO223" i="3"/>
  <c r="KF242" i="3"/>
  <c r="JN211" i="3"/>
  <c r="JS197" i="3"/>
  <c r="DB269" i="3"/>
  <c r="GG264" i="3"/>
  <c r="FT56" i="3"/>
  <c r="FT241" i="3"/>
  <c r="IP254" i="3"/>
  <c r="FY265" i="3"/>
  <c r="ED106" i="3"/>
  <c r="FN286" i="3"/>
  <c r="HU183" i="3"/>
  <c r="DT303" i="3"/>
  <c r="EG254" i="3"/>
  <c r="HU311" i="3"/>
  <c r="ED201" i="3"/>
  <c r="EA260" i="3"/>
  <c r="FX152" i="3"/>
  <c r="DO259" i="3"/>
  <c r="KB223" i="3"/>
  <c r="FG261" i="3"/>
  <c r="IR147" i="3"/>
  <c r="KI243" i="3"/>
  <c r="JM263" i="3"/>
  <c r="EB319" i="3"/>
  <c r="GF278" i="3"/>
  <c r="HO278" i="3"/>
  <c r="EA205" i="3"/>
  <c r="IP256" i="3"/>
  <c r="IF272" i="3"/>
  <c r="KG173" i="3"/>
  <c r="FG203" i="3"/>
  <c r="CR258" i="3"/>
  <c r="JY283" i="3"/>
  <c r="GJ165" i="3"/>
  <c r="KS223" i="3"/>
  <c r="ID199" i="3"/>
  <c r="KS268" i="3"/>
  <c r="EA26" i="3"/>
  <c r="KV106" i="3"/>
  <c r="KN251" i="3"/>
  <c r="DJ227" i="3"/>
  <c r="HP135" i="3"/>
  <c r="EE187" i="3"/>
  <c r="GF331" i="3"/>
  <c r="HO101" i="3"/>
  <c r="FX273" i="3"/>
  <c r="EH79" i="3"/>
  <c r="JV308" i="3"/>
  <c r="FH298" i="3"/>
  <c r="EC301" i="3"/>
  <c r="FP309" i="3"/>
  <c r="FC233" i="3"/>
  <c r="HP280" i="3"/>
  <c r="IF156" i="3"/>
  <c r="HO259" i="3"/>
  <c r="FF64" i="3"/>
  <c r="FJ133" i="3"/>
  <c r="HX246" i="3"/>
  <c r="GF269" i="3"/>
  <c r="DM321" i="3"/>
  <c r="DS88" i="3"/>
  <c r="KU259" i="3"/>
  <c r="EB237" i="3"/>
  <c r="DQ68" i="3"/>
  <c r="FR262" i="3"/>
  <c r="CS287" i="3"/>
  <c r="EF192" i="3"/>
  <c r="GJ285" i="3"/>
  <c r="JW329" i="3"/>
  <c r="KB272" i="3"/>
  <c r="FF154" i="3"/>
  <c r="IE232" i="3"/>
  <c r="IQ280" i="3"/>
  <c r="GD328" i="3"/>
  <c r="JR39" i="3"/>
  <c r="HS273" i="3"/>
  <c r="DF276" i="3"/>
  <c r="IR204" i="3"/>
  <c r="IK279" i="3"/>
  <c r="HY329" i="3"/>
  <c r="KP244" i="3"/>
  <c r="IO210" i="3"/>
  <c r="FJ327" i="3"/>
  <c r="HW299" i="3"/>
  <c r="DC254" i="3"/>
  <c r="JW302" i="3"/>
  <c r="DV287" i="3"/>
  <c r="HU252" i="3"/>
  <c r="FW292" i="3"/>
  <c r="HN251" i="3"/>
  <c r="JN304" i="3"/>
  <c r="DV164" i="3"/>
  <c r="GD243" i="3"/>
  <c r="KJ325" i="3"/>
  <c r="FI273" i="3"/>
  <c r="HY320" i="3"/>
  <c r="CY122" i="3"/>
  <c r="HO287" i="3"/>
  <c r="DF294" i="3"/>
  <c r="HZ122" i="3"/>
  <c r="FJ309" i="3"/>
  <c r="GA308" i="3"/>
  <c r="FG214" i="3"/>
  <c r="KU65" i="3"/>
  <c r="EG98" i="3"/>
  <c r="KC208" i="3"/>
  <c r="KW43" i="3"/>
  <c r="IK299" i="3"/>
  <c r="DU226" i="3"/>
  <c r="FB223" i="3"/>
  <c r="DR318" i="3"/>
  <c r="FF196" i="3"/>
  <c r="DS275" i="3"/>
  <c r="KR127" i="3"/>
  <c r="FX98" i="3"/>
  <c r="IR257" i="3"/>
  <c r="GG256" i="3"/>
  <c r="GF43" i="3"/>
  <c r="DG171" i="3"/>
  <c r="FZ90" i="3"/>
  <c r="DB264" i="3"/>
  <c r="DP222" i="3"/>
  <c r="DM200" i="3"/>
  <c r="KK72" i="3"/>
  <c r="JM313" i="3"/>
  <c r="CW318" i="3"/>
  <c r="IO172" i="3"/>
  <c r="CY265" i="3"/>
  <c r="HN303" i="3"/>
  <c r="DR262" i="3"/>
  <c r="HP253" i="3"/>
  <c r="KH318" i="3"/>
  <c r="KG305" i="3"/>
  <c r="DK312" i="3"/>
  <c r="IF294" i="3"/>
  <c r="DO291" i="3"/>
  <c r="FM319" i="3"/>
  <c r="KW269" i="3"/>
  <c r="HM312" i="3"/>
  <c r="HH328" i="3"/>
  <c r="ED231" i="3"/>
  <c r="CZ286" i="3"/>
  <c r="IL243" i="3"/>
  <c r="DO260" i="3"/>
  <c r="IM269" i="3"/>
  <c r="GM261" i="3"/>
  <c r="FN221" i="3"/>
  <c r="DB240" i="3"/>
  <c r="CR302" i="3"/>
  <c r="KS277" i="3"/>
  <c r="DH210" i="3"/>
  <c r="IM291" i="3"/>
  <c r="DY200" i="3"/>
  <c r="IE208" i="3"/>
  <c r="CR277" i="3"/>
  <c r="GA283" i="3"/>
  <c r="JS211" i="3"/>
  <c r="IK81" i="3"/>
  <c r="JN144" i="3"/>
  <c r="FT179" i="3"/>
  <c r="DH151" i="3"/>
  <c r="JN137" i="3"/>
  <c r="EB265" i="3"/>
  <c r="DR188" i="3"/>
  <c r="KW98" i="3"/>
  <c r="KT118" i="3"/>
  <c r="HL40" i="3"/>
  <c r="KH203" i="3"/>
  <c r="DQ246" i="3"/>
  <c r="HZ282" i="3"/>
  <c r="KF81" i="3"/>
  <c r="FF172" i="3"/>
  <c r="JM201" i="3"/>
  <c r="FM151" i="3"/>
  <c r="FS258" i="3"/>
  <c r="JR298" i="3"/>
  <c r="JZ218" i="3"/>
  <c r="IL174" i="3"/>
  <c r="GA243" i="3"/>
  <c r="EB301" i="3"/>
  <c r="HL190" i="3"/>
  <c r="DV218" i="3"/>
  <c r="DP210" i="3"/>
  <c r="EA201" i="3"/>
  <c r="IE25" i="3"/>
  <c r="DV283" i="3"/>
  <c r="DE163" i="3"/>
  <c r="CW219" i="3"/>
  <c r="DN290" i="3"/>
  <c r="FR265" i="3"/>
  <c r="ID243" i="3"/>
  <c r="DD109" i="3"/>
  <c r="II245" i="3"/>
  <c r="IH227" i="3"/>
  <c r="IK283" i="3"/>
  <c r="DP131" i="3"/>
  <c r="IO329" i="3"/>
  <c r="HN238" i="3"/>
  <c r="FM189" i="3"/>
  <c r="HW229" i="3"/>
  <c r="IF262" i="3"/>
  <c r="IE269" i="3"/>
  <c r="EH256" i="3"/>
  <c r="DP314" i="3"/>
  <c r="HI311" i="3"/>
  <c r="HM256" i="3"/>
  <c r="KS252" i="3"/>
  <c r="IM231" i="3"/>
  <c r="FG144" i="3"/>
  <c r="HW261" i="3"/>
  <c r="GL29" i="3"/>
  <c r="EA280" i="3"/>
  <c r="HL243" i="3"/>
  <c r="EE107" i="3"/>
  <c r="JO321" i="3"/>
  <c r="IR308" i="3"/>
  <c r="FR174" i="3"/>
  <c r="CR217" i="3"/>
  <c r="IC291" i="3"/>
  <c r="EG240" i="3"/>
  <c r="JN214" i="3"/>
  <c r="KN277" i="3"/>
  <c r="FK42" i="3"/>
  <c r="DD177" i="3"/>
  <c r="HH103" i="3"/>
  <c r="KT246" i="3"/>
  <c r="HU241" i="3"/>
  <c r="GG175" i="3"/>
  <c r="DN220" i="3"/>
  <c r="IK244" i="3"/>
  <c r="HZ171" i="3"/>
  <c r="FM262" i="3"/>
  <c r="KR264" i="3"/>
  <c r="GL248" i="3"/>
  <c r="ED229" i="3"/>
  <c r="GH292" i="3"/>
  <c r="KG297" i="3"/>
  <c r="DW76" i="3"/>
  <c r="KW285" i="3"/>
  <c r="DB242" i="3"/>
  <c r="DY230" i="3"/>
  <c r="DG91" i="3"/>
  <c r="KG256" i="3"/>
  <c r="FY320" i="3"/>
  <c r="CS273" i="3"/>
  <c r="IM326" i="3"/>
  <c r="FX27" i="3"/>
  <c r="EB175" i="3"/>
  <c r="KB135" i="3"/>
  <c r="FX242" i="3"/>
  <c r="CS248" i="3"/>
  <c r="IM264" i="3"/>
  <c r="FX209" i="3"/>
  <c r="KQ150" i="3"/>
  <c r="JT240" i="3"/>
  <c r="KQ266" i="3"/>
  <c r="HY241" i="3"/>
  <c r="KF252" i="3"/>
  <c r="FM291" i="3"/>
  <c r="DR289" i="3"/>
  <c r="EE285" i="3"/>
  <c r="DF221" i="3"/>
  <c r="ID224" i="3"/>
  <c r="DM167" i="3"/>
  <c r="IA290" i="3"/>
  <c r="HJ210" i="3"/>
  <c r="DO266" i="3"/>
  <c r="HT292" i="3"/>
  <c r="DO265" i="3"/>
  <c r="JN285" i="3"/>
  <c r="GD183" i="3"/>
  <c r="HX227" i="3"/>
  <c r="IA205" i="3"/>
  <c r="KL149" i="3"/>
  <c r="IC192" i="3"/>
  <c r="KM189" i="3"/>
  <c r="HM209" i="3"/>
  <c r="JL267" i="3"/>
  <c r="KS299" i="3"/>
  <c r="CW276" i="3"/>
  <c r="JU326" i="3"/>
  <c r="IE189" i="3"/>
  <c r="GA63" i="3"/>
  <c r="HQ34" i="3"/>
  <c r="KP123" i="3"/>
  <c r="JY246" i="3"/>
  <c r="FS133" i="3"/>
  <c r="KT313" i="3"/>
  <c r="JW244" i="3"/>
  <c r="DR216" i="3"/>
  <c r="DM155" i="3"/>
  <c r="HR151" i="3"/>
  <c r="FB88" i="3"/>
  <c r="FT124" i="3"/>
  <c r="DB194" i="3"/>
  <c r="HW327" i="3"/>
  <c r="CZ142" i="3"/>
  <c r="KQ291" i="3"/>
  <c r="CY331" i="3"/>
  <c r="DU252" i="3"/>
  <c r="FM210" i="3"/>
  <c r="EB258" i="3"/>
  <c r="JT309" i="3"/>
  <c r="DR225" i="3"/>
  <c r="JM294" i="3"/>
  <c r="FG306" i="3"/>
  <c r="II295" i="3"/>
  <c r="FL304" i="3"/>
  <c r="JP36" i="3"/>
  <c r="FY331" i="3"/>
  <c r="DS231" i="3"/>
  <c r="HW241" i="3"/>
  <c r="CY285" i="3"/>
  <c r="FZ251" i="3"/>
  <c r="KE270" i="3"/>
  <c r="HP144" i="3"/>
  <c r="IH221" i="3"/>
  <c r="IO260" i="3"/>
  <c r="KP179" i="3"/>
  <c r="DI318" i="3"/>
  <c r="HN112" i="3"/>
  <c r="CW199" i="3"/>
  <c r="IE288" i="3"/>
  <c r="FI280" i="3"/>
  <c r="DT254" i="3"/>
  <c r="KR43" i="3"/>
  <c r="HW69" i="3"/>
  <c r="FV214" i="3"/>
  <c r="IR150" i="3"/>
  <c r="HL110" i="3"/>
  <c r="JR192" i="3"/>
  <c r="HZ219" i="3"/>
  <c r="FH88" i="3"/>
  <c r="JV267" i="3"/>
  <c r="EE72" i="3"/>
  <c r="JV57" i="3"/>
  <c r="IF244" i="3"/>
  <c r="IM301" i="3"/>
  <c r="DX268" i="3"/>
  <c r="FP281" i="3"/>
  <c r="GK225" i="3"/>
  <c r="FH268" i="3"/>
  <c r="DE293" i="3"/>
  <c r="DB243" i="3"/>
  <c r="KJ269" i="3"/>
  <c r="JP31" i="3"/>
  <c r="DV273" i="3"/>
  <c r="DH244" i="3"/>
  <c r="JU301" i="3"/>
  <c r="KN309" i="3"/>
  <c r="JV225" i="3"/>
  <c r="KU323" i="3"/>
  <c r="DU245" i="3"/>
  <c r="IO331" i="3"/>
  <c r="DR43" i="3"/>
  <c r="CW272" i="3"/>
  <c r="DN195" i="3"/>
  <c r="GA274" i="3"/>
  <c r="JQ304" i="3"/>
  <c r="KK268" i="3"/>
  <c r="HN212" i="3"/>
  <c r="FC200" i="3"/>
  <c r="GM52" i="3"/>
  <c r="FJ291" i="3"/>
  <c r="DM326" i="3"/>
  <c r="GF289" i="3"/>
  <c r="DH270" i="3"/>
  <c r="HJ302" i="3"/>
  <c r="DA204" i="3"/>
  <c r="KT295" i="3"/>
  <c r="GA323" i="3"/>
  <c r="GM317" i="3"/>
  <c r="GM84" i="3"/>
  <c r="KQ253" i="3"/>
  <c r="EC225" i="3"/>
  <c r="DR231" i="3"/>
  <c r="HT251" i="3"/>
  <c r="JS271" i="3"/>
  <c r="EG265" i="3"/>
  <c r="DD219" i="3"/>
  <c r="FU304" i="3"/>
  <c r="GA229" i="3"/>
  <c r="DS250" i="3"/>
  <c r="KN262" i="3"/>
  <c r="KL177" i="3"/>
  <c r="KT85" i="3"/>
  <c r="GC314" i="3"/>
  <c r="CY276" i="3"/>
  <c r="GL267" i="3"/>
  <c r="FJ231" i="3"/>
  <c r="HG322" i="3"/>
  <c r="DA262" i="3"/>
  <c r="IN284" i="3"/>
  <c r="DS247" i="3"/>
  <c r="IN216" i="3"/>
  <c r="FF284" i="3"/>
  <c r="KH204" i="3"/>
  <c r="FF246" i="3"/>
  <c r="GI298" i="3"/>
  <c r="EE66" i="3"/>
  <c r="JU304" i="3"/>
  <c r="DO123" i="3"/>
  <c r="DJ178" i="3"/>
  <c r="DC265" i="3"/>
  <c r="KS303" i="3"/>
  <c r="DP29" i="3"/>
  <c r="IQ202" i="3"/>
  <c r="DM311" i="3"/>
  <c r="KI57" i="3"/>
  <c r="IQ206" i="3"/>
  <c r="DU255" i="3"/>
  <c r="FK260" i="3"/>
  <c r="DH240" i="3"/>
  <c r="EG261" i="3"/>
  <c r="DN236" i="3"/>
  <c r="IC263" i="3"/>
  <c r="HN309" i="3"/>
  <c r="HN244" i="3"/>
  <c r="HL186" i="3"/>
  <c r="IP203" i="3"/>
  <c r="KG313" i="3"/>
  <c r="KI207" i="3"/>
  <c r="FE263" i="3"/>
  <c r="CY46" i="3"/>
  <c r="JM216" i="3"/>
  <c r="DF280" i="3"/>
  <c r="FX305" i="3"/>
  <c r="JZ273" i="3"/>
  <c r="HU268" i="3"/>
  <c r="DK234" i="3"/>
  <c r="JP296" i="3"/>
  <c r="IB202" i="3"/>
  <c r="EE297" i="3"/>
  <c r="EF249" i="3"/>
  <c r="KJ277" i="3"/>
  <c r="HY194" i="3"/>
  <c r="DQ285" i="3"/>
  <c r="JL271" i="3"/>
  <c r="KG252" i="3"/>
  <c r="GK264" i="3"/>
  <c r="FL123" i="3"/>
  <c r="HJ252" i="3"/>
  <c r="JU134" i="3"/>
  <c r="FR269" i="3"/>
  <c r="KH51" i="3"/>
  <c r="HQ278" i="3"/>
  <c r="IL229" i="3"/>
  <c r="HT304" i="3"/>
  <c r="KQ299" i="3"/>
  <c r="DU213" i="3"/>
  <c r="DB251" i="3"/>
  <c r="JP205" i="3"/>
  <c r="HN304" i="3"/>
  <c r="CZ245" i="3"/>
  <c r="IM229" i="3"/>
  <c r="IA213" i="3"/>
  <c r="DG226" i="3"/>
  <c r="KU214" i="3"/>
  <c r="IO306" i="3"/>
  <c r="HG277" i="3"/>
  <c r="FR275" i="3"/>
  <c r="HT192" i="3"/>
  <c r="JW316" i="3"/>
  <c r="DK178" i="3"/>
  <c r="HX55" i="3"/>
  <c r="GM331" i="3"/>
  <c r="FT218" i="3"/>
  <c r="DF174" i="3"/>
  <c r="DV222" i="3"/>
  <c r="DX306" i="3"/>
  <c r="KK250" i="3"/>
  <c r="JS238" i="3"/>
  <c r="HW126" i="3"/>
  <c r="DP192" i="3"/>
  <c r="HO253" i="3"/>
  <c r="KB51" i="3"/>
  <c r="IG282" i="3"/>
  <c r="DH248" i="3"/>
  <c r="HM206" i="3"/>
  <c r="GH301" i="3"/>
  <c r="DH298" i="3"/>
  <c r="JS224" i="3"/>
  <c r="GG250" i="3"/>
  <c r="KF69" i="3"/>
  <c r="EB322" i="3"/>
  <c r="JV283" i="3"/>
  <c r="IF320" i="3"/>
  <c r="IR264" i="3"/>
  <c r="KJ203" i="3"/>
  <c r="HG314" i="3"/>
  <c r="IA307" i="3"/>
  <c r="IM331" i="3"/>
  <c r="FU41" i="3"/>
  <c r="HM261" i="3"/>
  <c r="JR269" i="3"/>
  <c r="HP189" i="3"/>
  <c r="KF318" i="3"/>
  <c r="HU282" i="3"/>
  <c r="KE81" i="3"/>
  <c r="IL184" i="3"/>
  <c r="FE328" i="3"/>
  <c r="JZ320" i="3"/>
  <c r="FR241" i="3"/>
  <c r="KS181" i="3"/>
  <c r="KW271" i="3"/>
  <c r="HU227" i="3"/>
  <c r="IK127" i="3"/>
  <c r="HR218" i="3"/>
  <c r="HY207" i="3"/>
  <c r="IR236" i="3"/>
  <c r="EG322" i="3"/>
  <c r="FS275" i="3"/>
  <c r="ED155" i="3"/>
  <c r="FE300" i="3"/>
  <c r="KQ140" i="3"/>
  <c r="JV192" i="3"/>
  <c r="FE147" i="3"/>
  <c r="EC277" i="3"/>
  <c r="EC89" i="3"/>
  <c r="GD218" i="3"/>
  <c r="FC116" i="3"/>
  <c r="DH278" i="3"/>
  <c r="JQ313" i="3"/>
  <c r="HQ229" i="3"/>
  <c r="DQ330" i="3"/>
  <c r="DC168" i="3"/>
  <c r="FE218" i="3"/>
  <c r="KK209" i="3"/>
  <c r="CW262" i="3"/>
  <c r="KJ302" i="3"/>
  <c r="JV299" i="3"/>
  <c r="GA280" i="3"/>
  <c r="EC330" i="3"/>
  <c r="KF47" i="3"/>
  <c r="GM318" i="3"/>
  <c r="JY173" i="3"/>
  <c r="JX220" i="3"/>
  <c r="GI261" i="3"/>
  <c r="IP240" i="3"/>
  <c r="GJ266" i="3"/>
  <c r="JU263" i="3"/>
  <c r="GF273" i="3"/>
  <c r="FR180" i="3"/>
  <c r="KU248" i="3"/>
  <c r="HH214" i="3"/>
  <c r="IL292" i="3"/>
  <c r="DM258" i="3"/>
  <c r="KF286" i="3"/>
  <c r="KI244" i="3"/>
  <c r="IN223" i="3"/>
  <c r="DA206" i="3"/>
  <c r="DD117" i="3"/>
  <c r="DE298" i="3"/>
  <c r="IN104" i="3"/>
  <c r="DA68" i="3"/>
  <c r="HM319" i="3"/>
  <c r="DB229" i="3"/>
  <c r="FP294" i="3"/>
  <c r="IM274" i="3"/>
  <c r="IC174" i="3"/>
  <c r="GJ233" i="3"/>
  <c r="EF198" i="3"/>
  <c r="JL286" i="3"/>
  <c r="KN239" i="3"/>
  <c r="DV256" i="3"/>
  <c r="KW221" i="3"/>
  <c r="GG325" i="3"/>
  <c r="HW328" i="3"/>
  <c r="IM210" i="3"/>
  <c r="JS231" i="3"/>
  <c r="HW119" i="3"/>
  <c r="FM186" i="3"/>
  <c r="JU294" i="3"/>
  <c r="IL295" i="3"/>
  <c r="FY112" i="3"/>
  <c r="FB234" i="3"/>
  <c r="DK202" i="3"/>
  <c r="IM79" i="3"/>
  <c r="FL316" i="3"/>
  <c r="FZ191" i="3"/>
  <c r="FB281" i="3"/>
  <c r="GM280" i="3"/>
  <c r="HX220" i="3"/>
  <c r="IQ149" i="3"/>
  <c r="DO34" i="3"/>
  <c r="HU276" i="3"/>
  <c r="GF224" i="3"/>
  <c r="FG299" i="3"/>
  <c r="KM307" i="3"/>
  <c r="IE163" i="3"/>
  <c r="DG213" i="3"/>
  <c r="GK277" i="3"/>
  <c r="JV314" i="3"/>
  <c r="HG225" i="3"/>
  <c r="CX274" i="3"/>
  <c r="IG295" i="3"/>
  <c r="EF258" i="3"/>
  <c r="HH230" i="3"/>
  <c r="FV234" i="3"/>
  <c r="GG266" i="3"/>
  <c r="GA267" i="3"/>
  <c r="IQ192" i="3"/>
  <c r="DY319" i="3"/>
  <c r="KQ245" i="3"/>
  <c r="DG311" i="3"/>
  <c r="KE294" i="3"/>
  <c r="FL238" i="3"/>
  <c r="KM173" i="3"/>
  <c r="EH331" i="3"/>
  <c r="KW280" i="3"/>
  <c r="KS302" i="3"/>
  <c r="GB320" i="3"/>
  <c r="JM105" i="3"/>
  <c r="GH197" i="3"/>
  <c r="HY126" i="3"/>
  <c r="HN206" i="3"/>
  <c r="FU85" i="3"/>
  <c r="FH106" i="3"/>
  <c r="IB282" i="3"/>
  <c r="FY233" i="3"/>
  <c r="CX235" i="3"/>
  <c r="DG108" i="3"/>
  <c r="IB292" i="3"/>
  <c r="FJ246" i="3"/>
  <c r="KB277" i="3"/>
  <c r="GK213" i="3"/>
  <c r="JS110" i="3"/>
  <c r="KC286" i="3"/>
  <c r="FX318" i="3"/>
  <c r="IG30" i="3"/>
  <c r="EF96" i="3"/>
  <c r="HO104" i="3"/>
  <c r="IG240" i="3"/>
  <c r="DC200" i="3"/>
  <c r="JP97" i="3"/>
  <c r="ED302" i="3"/>
  <c r="JV245" i="3"/>
  <c r="DA27" i="3"/>
  <c r="KQ242" i="3"/>
  <c r="JM271" i="3"/>
  <c r="FG88" i="3"/>
  <c r="CW265" i="3"/>
  <c r="HH181" i="3"/>
  <c r="DM271" i="3"/>
  <c r="IK153" i="3"/>
  <c r="DV182" i="3"/>
  <c r="KI319" i="3"/>
  <c r="KS199" i="3"/>
  <c r="DW153" i="3"/>
  <c r="KT238" i="3"/>
  <c r="IE284" i="3"/>
  <c r="DO296" i="3"/>
  <c r="HR296" i="3"/>
  <c r="CR326" i="3"/>
  <c r="KM213" i="3"/>
  <c r="KV144" i="3"/>
  <c r="HP209" i="3"/>
  <c r="JT328" i="3"/>
  <c r="FB227" i="3"/>
  <c r="IF239" i="3"/>
  <c r="HJ231" i="3"/>
  <c r="JQ274" i="3"/>
  <c r="HM200" i="3"/>
  <c r="FF269" i="3"/>
  <c r="KG280" i="3"/>
  <c r="FE44" i="3"/>
  <c r="HY327" i="3"/>
  <c r="IC262" i="3"/>
  <c r="KT288" i="3"/>
  <c r="HR284" i="3"/>
  <c r="GB249" i="3"/>
  <c r="HX303" i="3"/>
  <c r="KN249" i="3"/>
  <c r="DF288" i="3"/>
  <c r="IG256" i="3"/>
  <c r="GK221" i="3"/>
  <c r="IL234" i="3"/>
  <c r="EA193" i="3"/>
  <c r="EF271" i="3"/>
  <c r="HS219" i="3"/>
  <c r="IH295" i="3"/>
  <c r="GD300" i="3"/>
  <c r="FX257" i="3"/>
  <c r="CZ271" i="3"/>
  <c r="GB248" i="3"/>
  <c r="HJ227" i="3"/>
  <c r="GM136" i="3"/>
  <c r="FC312" i="3"/>
  <c r="DG301" i="3"/>
  <c r="EA285" i="3"/>
  <c r="CX299" i="3"/>
  <c r="JQ250" i="3"/>
  <c r="KI219" i="3"/>
  <c r="KK245" i="3"/>
  <c r="HH303" i="3"/>
  <c r="KE208" i="3"/>
  <c r="HZ260" i="3"/>
  <c r="GH248" i="3"/>
  <c r="KV230" i="3"/>
  <c r="IQ294" i="3"/>
  <c r="GB309" i="3"/>
  <c r="GI220" i="3"/>
  <c r="IF101" i="3"/>
  <c r="KW188" i="3"/>
  <c r="HX270" i="3"/>
  <c r="FP291" i="3"/>
  <c r="EG231" i="3"/>
  <c r="HY203" i="3"/>
  <c r="HJ49" i="3"/>
  <c r="KS246" i="3"/>
  <c r="JL238" i="3"/>
  <c r="KV275" i="3"/>
  <c r="FL298" i="3"/>
  <c r="JU205" i="3"/>
  <c r="DD318" i="3"/>
  <c r="FE155" i="3"/>
  <c r="EE108" i="3"/>
  <c r="KJ275" i="3"/>
  <c r="FU225" i="3"/>
  <c r="HY52" i="3"/>
  <c r="HM279" i="3"/>
  <c r="ID182" i="3"/>
  <c r="DT232" i="3"/>
  <c r="FL201" i="3"/>
  <c r="JN209" i="3"/>
  <c r="JR87" i="3"/>
  <c r="DH205" i="3"/>
  <c r="HU271" i="3"/>
  <c r="FG291" i="3"/>
  <c r="EH299" i="3"/>
  <c r="KC319" i="3"/>
  <c r="FJ267" i="3"/>
  <c r="JM234" i="3"/>
  <c r="GF267" i="3"/>
  <c r="DM247" i="3"/>
  <c r="DR325" i="3"/>
  <c r="ED241" i="3"/>
  <c r="KW307" i="3"/>
  <c r="FP198" i="3"/>
  <c r="GB301" i="3"/>
  <c r="DQ28" i="3"/>
  <c r="CR320" i="3"/>
  <c r="FL247" i="3"/>
  <c r="IN157" i="3"/>
  <c r="DW183" i="3"/>
  <c r="FR298" i="3"/>
  <c r="KK149" i="3"/>
  <c r="GH43" i="3"/>
  <c r="GG328" i="3"/>
  <c r="IH213" i="3"/>
  <c r="KW65" i="3"/>
  <c r="DN266" i="3"/>
  <c r="DE296" i="3"/>
  <c r="FS236" i="3"/>
  <c r="KG229" i="3"/>
  <c r="DQ245" i="3"/>
  <c r="FN293" i="3"/>
  <c r="CW204" i="3"/>
  <c r="GG211" i="3"/>
  <c r="FS192" i="3"/>
  <c r="IB179" i="3"/>
  <c r="DH300" i="3"/>
  <c r="FC289" i="3"/>
  <c r="JN331" i="3"/>
  <c r="IM259" i="3"/>
  <c r="EE217" i="3"/>
  <c r="DQ243" i="3"/>
  <c r="HT270" i="3"/>
  <c r="KU149" i="3"/>
  <c r="IL180" i="3"/>
  <c r="DK254" i="3"/>
  <c r="FX188" i="3"/>
  <c r="GK276" i="3"/>
  <c r="DB91" i="3"/>
  <c r="KU249" i="3"/>
  <c r="KG234" i="3"/>
  <c r="IP253" i="3"/>
  <c r="IA130" i="3"/>
  <c r="EG239" i="3"/>
  <c r="HY30" i="3"/>
  <c r="FM239" i="3"/>
  <c r="GA259" i="3"/>
  <c r="FW326" i="3"/>
  <c r="FC256" i="3"/>
  <c r="GL49" i="3"/>
  <c r="HL193" i="3"/>
  <c r="GL237" i="3"/>
  <c r="JO164" i="3"/>
  <c r="IE193" i="3"/>
  <c r="HP202" i="3"/>
  <c r="DP156" i="3"/>
  <c r="HR197" i="3"/>
  <c r="KC35" i="3"/>
  <c r="DC39" i="3"/>
  <c r="IN211" i="3"/>
  <c r="HI232" i="3"/>
  <c r="KG322" i="3"/>
  <c r="JT42" i="3"/>
  <c r="KB293" i="3"/>
  <c r="JY285" i="3"/>
  <c r="GM208" i="3"/>
  <c r="HS223" i="3"/>
  <c r="KT256" i="3"/>
  <c r="FM250" i="3"/>
  <c r="DB247" i="3"/>
  <c r="KS253" i="3"/>
  <c r="DC218" i="3"/>
  <c r="IK198" i="3"/>
  <c r="KL205" i="3"/>
  <c r="GH317" i="3"/>
  <c r="CX306" i="3"/>
  <c r="DE326" i="3"/>
  <c r="HU245" i="3"/>
  <c r="HT232" i="3"/>
  <c r="FU168" i="3"/>
  <c r="JO303" i="3"/>
  <c r="DW239" i="3"/>
  <c r="II285" i="3"/>
  <c r="KI270" i="3"/>
  <c r="FC305" i="3"/>
  <c r="FW331" i="3"/>
  <c r="JP278" i="3"/>
  <c r="EB303" i="3"/>
  <c r="ID189" i="3"/>
  <c r="GB54" i="3"/>
  <c r="KL213" i="3"/>
  <c r="FI239" i="3"/>
  <c r="KT229" i="3"/>
  <c r="KP319" i="3"/>
  <c r="HJ312" i="3"/>
  <c r="GL266" i="3"/>
  <c r="FH208" i="3"/>
  <c r="EE149" i="3"/>
  <c r="EB134" i="3"/>
  <c r="HK277" i="3"/>
  <c r="JS314" i="3"/>
  <c r="EB295" i="3"/>
  <c r="DA327" i="3"/>
  <c r="DG216" i="3"/>
  <c r="DH236" i="3"/>
  <c r="JS269" i="3"/>
  <c r="KT28" i="3"/>
  <c r="KW258" i="3"/>
  <c r="KL109" i="3"/>
  <c r="EC197" i="3"/>
  <c r="IE321" i="3"/>
  <c r="KC248" i="3"/>
  <c r="FX139" i="3"/>
  <c r="KG225" i="3"/>
  <c r="GI197" i="3"/>
  <c r="KR30" i="3"/>
  <c r="FU221" i="3"/>
  <c r="IH260" i="3"/>
  <c r="HW291" i="3"/>
  <c r="DP300" i="3"/>
  <c r="JO266" i="3"/>
  <c r="FL330" i="3"/>
  <c r="IO318" i="3"/>
  <c r="KD254" i="3"/>
  <c r="EE298" i="3"/>
  <c r="FO281" i="3"/>
  <c r="GC305" i="3"/>
  <c r="FW250" i="3"/>
  <c r="DF97" i="3"/>
  <c r="FC286" i="3"/>
  <c r="KS279" i="3"/>
  <c r="FD290" i="3"/>
  <c r="JN274" i="3"/>
  <c r="FU35" i="3"/>
  <c r="FW219" i="3"/>
  <c r="HY324" i="3"/>
  <c r="HG270" i="3"/>
  <c r="DA248" i="3"/>
  <c r="KS330" i="3"/>
  <c r="IM143" i="3"/>
  <c r="IM324" i="3"/>
  <c r="IL321" i="3"/>
  <c r="GA235" i="3"/>
  <c r="IR265" i="3"/>
  <c r="FO256" i="3"/>
  <c r="JZ311" i="3"/>
  <c r="GJ57" i="3"/>
  <c r="EG210" i="3"/>
  <c r="KR60" i="3"/>
  <c r="HR226" i="3"/>
  <c r="FP238" i="3"/>
  <c r="CY272" i="3"/>
  <c r="DC131" i="3"/>
  <c r="DF202" i="3"/>
  <c r="HR247" i="3"/>
  <c r="HN264" i="3"/>
  <c r="FO212" i="3"/>
  <c r="FJ202" i="3"/>
  <c r="DM327" i="3"/>
  <c r="KN331" i="3"/>
  <c r="HZ253" i="3"/>
  <c r="DN198" i="3"/>
  <c r="JQ289" i="3"/>
  <c r="FE286" i="3"/>
  <c r="KM243" i="3"/>
  <c r="DG224" i="3"/>
  <c r="KQ99" i="3"/>
  <c r="HI185" i="3"/>
  <c r="CZ278" i="3"/>
  <c r="FZ40" i="3"/>
  <c r="FO264" i="3"/>
  <c r="IH300" i="3"/>
  <c r="HH211" i="3"/>
  <c r="DI313" i="3"/>
  <c r="FE269" i="3"/>
  <c r="JR311" i="3"/>
  <c r="JU227" i="3"/>
  <c r="CY226" i="3"/>
  <c r="EH216" i="3"/>
  <c r="HN236" i="3"/>
  <c r="EH263" i="3"/>
  <c r="KE313" i="3"/>
  <c r="KE298" i="3"/>
  <c r="GH215" i="3"/>
  <c r="IQ265" i="3"/>
  <c r="GK284" i="3"/>
  <c r="DY238" i="3"/>
  <c r="DE288" i="3"/>
  <c r="JW248" i="3"/>
  <c r="KN214" i="3"/>
  <c r="JY314" i="3"/>
  <c r="JQ272" i="3"/>
  <c r="JR244" i="3"/>
  <c r="FL106" i="3"/>
  <c r="DM278" i="3"/>
  <c r="JP255" i="3"/>
  <c r="KM190" i="3"/>
  <c r="GJ281" i="3"/>
  <c r="HR330" i="3"/>
  <c r="DI238" i="3"/>
  <c r="DO252" i="3"/>
  <c r="HK257" i="3"/>
  <c r="DV279" i="3"/>
  <c r="II192" i="3"/>
  <c r="DV234" i="3"/>
  <c r="HI250" i="3"/>
  <c r="DH228" i="3"/>
  <c r="FE241" i="3"/>
  <c r="FI306" i="3"/>
  <c r="KK315" i="3"/>
  <c r="EC249" i="3"/>
  <c r="FB283" i="3"/>
  <c r="II216" i="3"/>
  <c r="DY236" i="3"/>
  <c r="DX324" i="3"/>
  <c r="DD196" i="3"/>
  <c r="GG179" i="3"/>
  <c r="FS96" i="3"/>
  <c r="DD243" i="3"/>
  <c r="JQ170" i="3"/>
  <c r="DG312" i="3"/>
  <c r="DV99" i="3"/>
  <c r="FV244" i="3"/>
  <c r="FK310" i="3"/>
  <c r="DF254" i="3"/>
  <c r="DC264" i="3"/>
  <c r="FP275" i="3"/>
  <c r="IA297" i="3"/>
  <c r="ID236" i="3"/>
  <c r="DI316" i="3"/>
  <c r="HJ322" i="3"/>
  <c r="FL286" i="3"/>
  <c r="EH287" i="3"/>
  <c r="JU60" i="3"/>
  <c r="FC209" i="3"/>
  <c r="GK319" i="3"/>
  <c r="DO325" i="3"/>
  <c r="FU298" i="3"/>
  <c r="CW69" i="3"/>
  <c r="FE245" i="3"/>
  <c r="FJ169" i="3"/>
  <c r="JX234" i="3"/>
  <c r="JL299" i="3"/>
  <c r="KR299" i="3"/>
  <c r="JO304" i="3"/>
  <c r="FI278" i="3"/>
  <c r="FL89" i="3"/>
  <c r="FB44" i="3"/>
  <c r="DQ261" i="3"/>
  <c r="KT215" i="3"/>
  <c r="KH191" i="3"/>
  <c r="EA259" i="3"/>
  <c r="IQ261" i="3"/>
  <c r="JX280" i="3"/>
  <c r="FB255" i="3"/>
  <c r="DS264" i="3"/>
  <c r="KW318" i="3"/>
  <c r="DR241" i="3"/>
  <c r="GF217" i="3"/>
  <c r="FX171" i="3"/>
  <c r="HM294" i="3"/>
  <c r="KF292" i="3"/>
  <c r="KD218" i="3"/>
  <c r="DV327" i="3"/>
  <c r="EC202" i="3"/>
  <c r="IB205" i="3"/>
  <c r="FR276" i="3"/>
  <c r="JZ232" i="3"/>
  <c r="HW194" i="3"/>
  <c r="HH265" i="3"/>
  <c r="KH320" i="3"/>
  <c r="DM286" i="3"/>
  <c r="KB256" i="3"/>
  <c r="EF123" i="3"/>
  <c r="KP249" i="3"/>
  <c r="FL213" i="3"/>
  <c r="GB259" i="3"/>
  <c r="IO154" i="3"/>
  <c r="GA261" i="3"/>
  <c r="DC188" i="3"/>
  <c r="KI187" i="3"/>
  <c r="KW192" i="3"/>
  <c r="DJ291" i="3"/>
  <c r="FN297" i="3"/>
  <c r="EG85" i="3"/>
  <c r="KW115" i="3"/>
  <c r="EE322" i="3"/>
  <c r="HK238" i="3"/>
  <c r="CX56" i="3"/>
  <c r="DG275" i="3"/>
  <c r="FV269" i="3"/>
  <c r="JV269" i="3"/>
  <c r="FR193" i="3"/>
  <c r="KB219" i="3"/>
  <c r="IO312" i="3"/>
  <c r="KT188" i="3"/>
  <c r="KJ217" i="3"/>
  <c r="DW263" i="3"/>
  <c r="GC308" i="3"/>
  <c r="HK328" i="3"/>
  <c r="HL272" i="3"/>
  <c r="EG220" i="3"/>
  <c r="JM295" i="3"/>
  <c r="KE185" i="3"/>
  <c r="HZ178" i="3"/>
  <c r="DJ316" i="3"/>
  <c r="FJ305" i="3"/>
  <c r="DF119" i="3"/>
  <c r="EF317" i="3"/>
  <c r="DF271" i="3"/>
  <c r="DU261" i="3"/>
  <c r="FB238" i="3"/>
  <c r="ED295" i="3"/>
  <c r="IN265" i="3"/>
  <c r="KD214" i="3"/>
  <c r="KI257" i="3"/>
  <c r="HR230" i="3"/>
  <c r="CW329" i="3"/>
  <c r="FU284" i="3"/>
  <c r="EA269" i="3"/>
  <c r="FZ294" i="3"/>
  <c r="IO143" i="3"/>
  <c r="JP196" i="3"/>
  <c r="IQ306" i="3"/>
  <c r="FU207" i="3"/>
  <c r="JM35" i="3"/>
  <c r="HR242" i="3"/>
  <c r="HW82" i="3"/>
  <c r="CY143" i="3"/>
  <c r="IC217" i="3"/>
  <c r="GI212" i="3"/>
  <c r="DN321" i="3"/>
  <c r="KB284" i="3"/>
  <c r="FE233" i="3"/>
  <c r="KP275" i="3"/>
  <c r="HR227" i="3"/>
  <c r="GF98" i="3"/>
  <c r="KI214" i="3"/>
  <c r="EG260" i="3"/>
  <c r="HY251" i="3"/>
  <c r="IQ255" i="3"/>
  <c r="HL103" i="3"/>
  <c r="DM275" i="3"/>
  <c r="ID171" i="3"/>
  <c r="GA64" i="3"/>
  <c r="IH245" i="3"/>
  <c r="EA246" i="3"/>
  <c r="JL190" i="3"/>
  <c r="CW307" i="3"/>
  <c r="KL200" i="3"/>
  <c r="ID107" i="3"/>
  <c r="FO272" i="3"/>
  <c r="HS294" i="3"/>
  <c r="GC316" i="3"/>
  <c r="JS144" i="3"/>
  <c r="DQ312" i="3"/>
  <c r="JP256" i="3"/>
  <c r="HL330" i="3"/>
  <c r="GL247" i="3"/>
  <c r="IO290" i="3"/>
  <c r="HR275" i="3"/>
  <c r="JQ195" i="3"/>
  <c r="EA107" i="3"/>
  <c r="FS216" i="3"/>
  <c r="FT299" i="3"/>
  <c r="HL254" i="3"/>
  <c r="IM249" i="3"/>
  <c r="FF327" i="3"/>
  <c r="IO194" i="3"/>
  <c r="FW254" i="3"/>
  <c r="GA269" i="3"/>
  <c r="DS314" i="3"/>
  <c r="KI179" i="3"/>
  <c r="FI316" i="3"/>
  <c r="IB331" i="3"/>
  <c r="FR281" i="3"/>
  <c r="ED256" i="3"/>
  <c r="IA273" i="3"/>
  <c r="DW116" i="3"/>
  <c r="HQ247" i="3"/>
  <c r="KN256" i="3"/>
  <c r="EA325" i="3"/>
  <c r="DB320" i="3"/>
  <c r="JL80" i="3"/>
  <c r="JV298" i="3"/>
  <c r="KP70" i="3"/>
  <c r="JQ283" i="3"/>
  <c r="FD298" i="3"/>
  <c r="HH237" i="3"/>
  <c r="HY123" i="3"/>
  <c r="DY284" i="3"/>
  <c r="II249" i="3"/>
  <c r="GD228" i="3"/>
  <c r="FT295" i="3"/>
  <c r="KH243" i="3"/>
  <c r="IO321" i="3"/>
  <c r="IK288" i="3"/>
  <c r="DB161" i="3"/>
  <c r="KF191" i="3"/>
  <c r="KP251" i="3"/>
  <c r="HZ312" i="3"/>
  <c r="HK242" i="3"/>
  <c r="GH254" i="3"/>
  <c r="FX177" i="3"/>
  <c r="EB289" i="3"/>
  <c r="DS252" i="3"/>
  <c r="DE306" i="3"/>
  <c r="HL264" i="3"/>
  <c r="JN262" i="3"/>
  <c r="JN325" i="3"/>
  <c r="HP45" i="3"/>
  <c r="FP324" i="3"/>
  <c r="FR243" i="3"/>
  <c r="DR233" i="3"/>
  <c r="DA212" i="3"/>
  <c r="IK253" i="3"/>
  <c r="DQ273" i="3"/>
  <c r="ED303" i="3"/>
  <c r="IM307" i="3"/>
  <c r="DB321" i="3"/>
  <c r="HL215" i="3"/>
  <c r="IR286" i="3"/>
  <c r="JW318" i="3"/>
  <c r="IM187" i="3"/>
  <c r="KF253" i="3"/>
  <c r="ED291" i="3"/>
  <c r="HO241" i="3"/>
  <c r="KB189" i="3"/>
  <c r="JP252" i="3"/>
  <c r="II247" i="3"/>
  <c r="KC257" i="3"/>
  <c r="DF156" i="3"/>
  <c r="FX227" i="3"/>
  <c r="HG252" i="3"/>
  <c r="IA256" i="3"/>
  <c r="FW245" i="3"/>
  <c r="HQ191" i="3"/>
  <c r="DH323" i="3"/>
  <c r="KG219" i="3"/>
  <c r="FE261" i="3"/>
  <c r="HZ331" i="3"/>
  <c r="DB215" i="3"/>
  <c r="HX305" i="3"/>
  <c r="EA279" i="3"/>
  <c r="JV287" i="3"/>
  <c r="GG212" i="3"/>
  <c r="KV329" i="3"/>
  <c r="ID250" i="3"/>
  <c r="KG106" i="3"/>
  <c r="JL123" i="3"/>
  <c r="CY305" i="3"/>
  <c r="FW318" i="3"/>
  <c r="EG228" i="3"/>
  <c r="HU290" i="3"/>
  <c r="DE315" i="3"/>
  <c r="HZ230" i="3"/>
  <c r="HS221" i="3"/>
  <c r="IA274" i="3"/>
  <c r="HS267" i="3"/>
  <c r="HL114" i="3"/>
  <c r="HM228" i="3"/>
  <c r="FU314" i="3"/>
  <c r="HO255" i="3"/>
  <c r="KW330" i="3"/>
  <c r="DH327" i="3"/>
  <c r="FH278" i="3"/>
  <c r="HK251" i="3"/>
  <c r="KW264" i="3"/>
  <c r="IF212" i="3"/>
  <c r="JZ296" i="3"/>
  <c r="DG153" i="3"/>
  <c r="IM98" i="3"/>
  <c r="GM272" i="3"/>
  <c r="DA328" i="3"/>
  <c r="HL239" i="3"/>
  <c r="HO236" i="3"/>
  <c r="DA213" i="3"/>
  <c r="DI208" i="3"/>
  <c r="EG229" i="3"/>
  <c r="KK59" i="3"/>
  <c r="KL219" i="3"/>
  <c r="HX138" i="3"/>
  <c r="HX126" i="3"/>
  <c r="KK114" i="3"/>
  <c r="GD226" i="3"/>
  <c r="IR249" i="3"/>
  <c r="IK262" i="3"/>
  <c r="GG40" i="3"/>
  <c r="JW217" i="3"/>
  <c r="IF27" i="3"/>
  <c r="KI40" i="3"/>
  <c r="FH260" i="3"/>
  <c r="GD297" i="3"/>
  <c r="DE213" i="3"/>
  <c r="FD226" i="3"/>
  <c r="DA72" i="3"/>
  <c r="DC259" i="3"/>
  <c r="FM181" i="3"/>
  <c r="JN26" i="3"/>
  <c r="DN272" i="3"/>
  <c r="HN109" i="3"/>
  <c r="EF267" i="3"/>
  <c r="CX308" i="3"/>
  <c r="JQ316" i="3"/>
  <c r="DB308" i="3"/>
  <c r="HO32" i="3"/>
  <c r="KC194" i="3"/>
  <c r="II287" i="3"/>
  <c r="GG147" i="3"/>
  <c r="HG286" i="3"/>
  <c r="IH229" i="3"/>
  <c r="FC267" i="3"/>
  <c r="GH278" i="3"/>
  <c r="DK265" i="3"/>
  <c r="DU272" i="3"/>
  <c r="CS306" i="3"/>
  <c r="GG46" i="3"/>
  <c r="CZ318" i="3"/>
  <c r="II323" i="3"/>
  <c r="CX234" i="3"/>
  <c r="GB235" i="3"/>
  <c r="FC262" i="3"/>
  <c r="JN96" i="3"/>
  <c r="GD303" i="3"/>
  <c r="ID266" i="3"/>
  <c r="DO88" i="3"/>
  <c r="KH253" i="3"/>
  <c r="FT243" i="3"/>
  <c r="IE175" i="3"/>
  <c r="KM186" i="3"/>
  <c r="KT139" i="3"/>
  <c r="KI224" i="3"/>
  <c r="JN271" i="3"/>
  <c r="JY250" i="3"/>
  <c r="FZ262" i="3"/>
  <c r="FP240" i="3"/>
  <c r="DY264" i="3"/>
  <c r="DM316" i="3"/>
  <c r="GJ36" i="3"/>
  <c r="CY173" i="3"/>
  <c r="FF329" i="3"/>
  <c r="GG329" i="3"/>
  <c r="HR199" i="3"/>
  <c r="JV207" i="3"/>
  <c r="KB231" i="3"/>
  <c r="KP213" i="3"/>
  <c r="IO30" i="3"/>
  <c r="DO246" i="3"/>
  <c r="HT261" i="3"/>
  <c r="FP234" i="3"/>
  <c r="IB274" i="3"/>
  <c r="JL295" i="3"/>
  <c r="FY223" i="3"/>
  <c r="FJ240" i="3"/>
  <c r="KL326" i="3"/>
  <c r="DC217" i="3"/>
  <c r="HW262" i="3"/>
  <c r="JX299" i="3"/>
  <c r="JX271" i="3"/>
  <c r="KJ108" i="3"/>
  <c r="KK275" i="3"/>
  <c r="EE241" i="3"/>
  <c r="DC231" i="3"/>
  <c r="IO173" i="3"/>
  <c r="DN256" i="3"/>
  <c r="FD285" i="3"/>
  <c r="DD269" i="3"/>
  <c r="JY218" i="3"/>
  <c r="KK279" i="3"/>
  <c r="ED261" i="3"/>
  <c r="JY323" i="3"/>
  <c r="DF240" i="3"/>
  <c r="JR327" i="3"/>
  <c r="IN250" i="3"/>
  <c r="HQ259" i="3"/>
  <c r="KH130" i="3"/>
  <c r="FU324" i="3"/>
  <c r="JU245" i="3"/>
  <c r="HG260" i="3"/>
  <c r="FI243" i="3"/>
  <c r="DG264" i="3"/>
  <c r="JS60" i="3"/>
  <c r="FU327" i="3"/>
  <c r="HO54" i="3"/>
  <c r="JV224" i="3"/>
  <c r="JT244" i="3"/>
  <c r="IB180" i="3"/>
  <c r="GA319" i="3"/>
  <c r="IR125" i="3"/>
  <c r="KP312" i="3"/>
  <c r="FW45" i="3"/>
  <c r="FT236" i="3"/>
  <c r="FH265" i="3"/>
  <c r="GA251" i="3"/>
  <c r="GM213" i="3"/>
  <c r="KU240" i="3"/>
  <c r="DK275" i="3"/>
  <c r="HK109" i="3"/>
  <c r="JS236" i="3"/>
  <c r="FR242" i="3"/>
  <c r="FN315" i="3"/>
  <c r="KQ80" i="3"/>
  <c r="IK304" i="3"/>
  <c r="EG139" i="3"/>
  <c r="JV188" i="3"/>
  <c r="GC192" i="3"/>
  <c r="CY193" i="3"/>
  <c r="KQ302" i="3"/>
  <c r="CX171" i="3"/>
  <c r="DC306" i="3"/>
  <c r="IC211" i="3"/>
  <c r="FR280" i="3"/>
  <c r="CR179" i="3"/>
  <c r="KT263" i="3"/>
  <c r="FY61" i="3"/>
  <c r="HR317" i="3"/>
  <c r="FM302" i="3"/>
  <c r="HN216" i="3"/>
  <c r="HJ197" i="3"/>
  <c r="JR261" i="3"/>
  <c r="FE163" i="3"/>
  <c r="JU224" i="3"/>
  <c r="DG207" i="3"/>
  <c r="KK314" i="3"/>
  <c r="FY288" i="3"/>
  <c r="HU328" i="3"/>
  <c r="HQ262" i="3"/>
  <c r="KC326" i="3"/>
  <c r="IN268" i="3"/>
  <c r="IF287" i="3"/>
  <c r="DQ244" i="3"/>
  <c r="FJ249" i="3"/>
  <c r="KI276" i="3"/>
  <c r="GM234" i="3"/>
  <c r="KB66" i="3"/>
  <c r="GC164" i="3"/>
  <c r="IH321" i="3"/>
  <c r="IK32" i="3"/>
  <c r="DX251" i="3"/>
  <c r="GD177" i="3"/>
  <c r="DJ275" i="3"/>
  <c r="KM254" i="3"/>
  <c r="IH283" i="3"/>
  <c r="FP282" i="3"/>
  <c r="EC288" i="3"/>
  <c r="IM233" i="3"/>
  <c r="IH246" i="3"/>
  <c r="JO296" i="3"/>
  <c r="JX219" i="3"/>
  <c r="DU323" i="3"/>
  <c r="DM209" i="3"/>
  <c r="JS206" i="3"/>
  <c r="GI71" i="3"/>
  <c r="DA265" i="3"/>
  <c r="GB294" i="3"/>
  <c r="IA214" i="3"/>
  <c r="DW261" i="3"/>
  <c r="GK258" i="3"/>
  <c r="KD273" i="3"/>
  <c r="HI227" i="3"/>
  <c r="DA239" i="3"/>
  <c r="FV205" i="3"/>
  <c r="JN251" i="3"/>
  <c r="KT287" i="3"/>
  <c r="FV290" i="3"/>
  <c r="JX296" i="3"/>
  <c r="FG223" i="3"/>
  <c r="DF107" i="3"/>
  <c r="FJ325" i="3"/>
  <c r="DN164" i="3"/>
  <c r="KC321" i="3"/>
  <c r="FU188" i="3"/>
  <c r="DT318" i="3"/>
  <c r="JY260" i="3"/>
  <c r="HZ277" i="3"/>
  <c r="DX325" i="3"/>
  <c r="EE290" i="3"/>
  <c r="HZ228" i="3"/>
  <c r="FU290" i="3"/>
  <c r="DU234" i="3"/>
  <c r="FI295" i="3"/>
  <c r="EH288" i="3"/>
  <c r="FH280" i="3"/>
  <c r="DH178" i="3"/>
  <c r="EG235" i="3"/>
  <c r="KP223" i="3"/>
  <c r="HY264" i="3"/>
  <c r="FT322" i="3"/>
  <c r="FI277" i="3"/>
  <c r="IB221" i="3"/>
  <c r="DC241" i="3"/>
  <c r="KV265" i="3"/>
  <c r="KG197" i="3"/>
  <c r="GG257" i="3"/>
  <c r="HH50" i="3"/>
  <c r="DA316" i="3"/>
  <c r="DM288" i="3"/>
  <c r="IA232" i="3"/>
  <c r="DJ269" i="3"/>
  <c r="CS212" i="3"/>
  <c r="HS304" i="3"/>
  <c r="HI199" i="3"/>
  <c r="GD260" i="3"/>
  <c r="IF305" i="3"/>
  <c r="DV236" i="3"/>
  <c r="HS238" i="3"/>
  <c r="DM193" i="3"/>
  <c r="IC308" i="3"/>
  <c r="KR106" i="3"/>
  <c r="ID326" i="3"/>
  <c r="DU54" i="3"/>
  <c r="HM288" i="3"/>
  <c r="CS158" i="3"/>
  <c r="KP189" i="3"/>
  <c r="DO275" i="3"/>
  <c r="FT311" i="3"/>
  <c r="DD307" i="3"/>
  <c r="HU270" i="3"/>
  <c r="JM260" i="3"/>
  <c r="DU240" i="3"/>
  <c r="DE285" i="3"/>
  <c r="JR272" i="3"/>
  <c r="KJ287" i="3"/>
  <c r="DJ287" i="3"/>
  <c r="DA225" i="3"/>
  <c r="GG223" i="3"/>
  <c r="DW207" i="3"/>
  <c r="KD327" i="3"/>
  <c r="GD254" i="3"/>
  <c r="GL233" i="3"/>
  <c r="HU291" i="3"/>
  <c r="HY284" i="3"/>
  <c r="JO282" i="3"/>
  <c r="KP306" i="3"/>
  <c r="KL283" i="3"/>
  <c r="HY224" i="3"/>
  <c r="FZ239" i="3"/>
  <c r="FX307" i="3"/>
  <c r="FV233" i="3"/>
  <c r="KU216" i="3"/>
  <c r="JX284" i="3"/>
  <c r="JU229" i="3"/>
  <c r="KT199" i="3"/>
  <c r="FO204" i="3"/>
  <c r="GG225" i="3"/>
  <c r="JU183" i="3"/>
  <c r="IN320" i="3"/>
  <c r="DR209" i="3"/>
  <c r="DI227" i="3"/>
  <c r="HM290" i="3"/>
  <c r="FM275" i="3"/>
  <c r="KD311" i="3"/>
  <c r="EG327" i="3"/>
  <c r="FF258" i="3"/>
  <c r="GG213" i="3"/>
  <c r="FW224" i="3"/>
  <c r="FB229" i="3"/>
  <c r="DQ227" i="3"/>
  <c r="EG286" i="3"/>
  <c r="FY274" i="3"/>
  <c r="KW310" i="3"/>
  <c r="DD253" i="3"/>
  <c r="FH256" i="3"/>
  <c r="DE261" i="3"/>
  <c r="GC321" i="3"/>
  <c r="EC251" i="3"/>
  <c r="FC229" i="3"/>
  <c r="JQ271" i="3"/>
  <c r="HW287" i="3"/>
  <c r="HH132" i="3"/>
  <c r="JN320" i="3"/>
  <c r="JT315" i="3"/>
  <c r="FT310" i="3"/>
  <c r="DX304" i="3"/>
  <c r="FM207" i="3"/>
  <c r="FD209" i="3"/>
  <c r="EE326" i="3"/>
  <c r="ED233" i="3"/>
  <c r="FX218" i="3"/>
  <c r="IE141" i="3"/>
  <c r="EE201" i="3"/>
  <c r="DJ296" i="3"/>
  <c r="JS307" i="3"/>
  <c r="JZ278" i="3"/>
  <c r="JU262" i="3"/>
  <c r="KU275" i="3"/>
  <c r="DF230" i="3"/>
  <c r="KW190" i="3"/>
  <c r="JY303" i="3"/>
  <c r="JV99" i="3"/>
  <c r="KL293" i="3"/>
  <c r="DA83" i="3"/>
  <c r="JX189" i="3"/>
  <c r="FM312" i="3"/>
  <c r="FH216" i="3"/>
  <c r="FO240" i="3"/>
  <c r="JS274" i="3"/>
  <c r="DF301" i="3"/>
  <c r="JZ328" i="3"/>
  <c r="HJ66" i="3"/>
  <c r="HG263" i="3"/>
  <c r="CY202" i="3"/>
  <c r="ED216" i="3"/>
  <c r="JY231" i="3"/>
  <c r="FO217" i="3"/>
  <c r="EF290" i="3"/>
  <c r="GI237" i="3"/>
  <c r="DM295" i="3"/>
  <c r="DX307" i="3"/>
  <c r="GF312" i="3"/>
  <c r="DX182" i="3"/>
  <c r="IK225" i="3"/>
  <c r="JY230" i="3"/>
  <c r="DY292" i="3"/>
  <c r="KM199" i="3"/>
  <c r="FR75" i="3"/>
  <c r="KP215" i="3"/>
  <c r="ID191" i="3"/>
  <c r="HT242" i="3"/>
  <c r="FN310" i="3"/>
  <c r="FP261" i="3"/>
  <c r="GB319" i="3"/>
  <c r="HR116" i="3"/>
  <c r="HS315" i="3"/>
  <c r="EC322" i="3"/>
  <c r="JP233" i="3"/>
  <c r="FG198" i="3"/>
  <c r="EH320" i="3"/>
  <c r="HS314" i="3"/>
  <c r="EH326" i="3"/>
  <c r="DV325" i="3"/>
  <c r="FK214" i="3"/>
  <c r="HY270" i="3"/>
  <c r="DV199" i="3"/>
  <c r="JY311" i="3"/>
  <c r="KG291" i="3"/>
  <c r="KB314" i="3"/>
  <c r="FU329" i="3"/>
  <c r="FX249" i="3"/>
  <c r="II229" i="3"/>
  <c r="KS124" i="3"/>
  <c r="HM205" i="3"/>
  <c r="KE293" i="3"/>
  <c r="IR238" i="3"/>
  <c r="GM247" i="3"/>
  <c r="HJ224" i="3"/>
  <c r="HU206" i="3"/>
  <c r="IK286" i="3"/>
  <c r="DR136" i="3"/>
  <c r="IL75" i="3"/>
  <c r="DJ228" i="3"/>
  <c r="DN296" i="3"/>
  <c r="DV154" i="3"/>
  <c r="DO277" i="3"/>
  <c r="EA71" i="3"/>
  <c r="FX329" i="3"/>
  <c r="DP205" i="3"/>
  <c r="IB247" i="3"/>
  <c r="HY160" i="3"/>
  <c r="GG322" i="3"/>
  <c r="GF192" i="3"/>
  <c r="IC41" i="3"/>
  <c r="GF327" i="3"/>
  <c r="HY305" i="3"/>
  <c r="FH131" i="3"/>
  <c r="HX169" i="3"/>
  <c r="DB328" i="3"/>
  <c r="HT188" i="3"/>
  <c r="GB261" i="3"/>
  <c r="IE331" i="3"/>
  <c r="EE305" i="3"/>
  <c r="KH304" i="3"/>
  <c r="GH288" i="3"/>
  <c r="HR321" i="3"/>
  <c r="DU144" i="3"/>
  <c r="CX42" i="3"/>
  <c r="KQ331" i="3"/>
  <c r="KD287" i="3"/>
  <c r="KN216" i="3"/>
  <c r="HZ251" i="3"/>
  <c r="JX311" i="3"/>
  <c r="GG302" i="3"/>
  <c r="KI326" i="3"/>
  <c r="EB278" i="3"/>
  <c r="EB64" i="3"/>
  <c r="FU318" i="3"/>
  <c r="FX266" i="3"/>
  <c r="HY204" i="3"/>
  <c r="HG218" i="3"/>
  <c r="HL283" i="3"/>
  <c r="IO215" i="3"/>
  <c r="DU315" i="3"/>
  <c r="FC215" i="3"/>
  <c r="IG139" i="3"/>
  <c r="HI297" i="3"/>
  <c r="IP274" i="3"/>
  <c r="FK328" i="3"/>
  <c r="FL296" i="3"/>
  <c r="IN310" i="3"/>
  <c r="DQ156" i="3"/>
  <c r="DG298" i="3"/>
  <c r="HJ183" i="3"/>
  <c r="FH251" i="3"/>
  <c r="HU215" i="3"/>
  <c r="DY220" i="3"/>
  <c r="KT164" i="3"/>
  <c r="FX320" i="3"/>
  <c r="GB321" i="3"/>
  <c r="GG239" i="3"/>
  <c r="ED62" i="3"/>
  <c r="DW28" i="3"/>
  <c r="IM270" i="3"/>
  <c r="JS210" i="3"/>
  <c r="IL225" i="3"/>
  <c r="EE98" i="3"/>
  <c r="KV298" i="3"/>
  <c r="GD266" i="3"/>
  <c r="HI319" i="3"/>
  <c r="DF237" i="3"/>
  <c r="HY287" i="3"/>
  <c r="EG273" i="3"/>
  <c r="DP160" i="3"/>
  <c r="JP29" i="3"/>
  <c r="DY325" i="3"/>
  <c r="CZ274" i="3"/>
  <c r="HO291" i="3"/>
  <c r="IR182" i="3"/>
  <c r="KQ235" i="3"/>
  <c r="KB235" i="3"/>
  <c r="FF130" i="3"/>
  <c r="FH234" i="3"/>
  <c r="HR312" i="3"/>
  <c r="JL224" i="3"/>
  <c r="KF236" i="3"/>
  <c r="HQ322" i="3"/>
  <c r="DH267" i="3"/>
  <c r="CS329" i="3"/>
  <c r="JZ300" i="3"/>
  <c r="KQ280" i="3"/>
  <c r="DB318" i="3"/>
  <c r="GM308" i="3"/>
  <c r="DV263" i="3"/>
  <c r="FX244" i="3"/>
  <c r="HI329" i="3"/>
  <c r="KH282" i="3"/>
  <c r="JS177" i="3"/>
  <c r="KE288" i="3"/>
  <c r="DC310" i="3"/>
  <c r="FN186" i="3"/>
  <c r="IK190" i="3"/>
  <c r="FI313" i="3"/>
  <c r="ED119" i="3"/>
  <c r="DF260" i="3"/>
  <c r="KD282" i="3"/>
  <c r="JS116" i="3"/>
  <c r="IM257" i="3"/>
  <c r="JM28" i="3"/>
  <c r="JT317" i="3"/>
  <c r="KQ214" i="3"/>
  <c r="FT269" i="3"/>
  <c r="HX219" i="3"/>
  <c r="DH280" i="3"/>
  <c r="FH175" i="3"/>
  <c r="IP217" i="3"/>
  <c r="JO262" i="3"/>
  <c r="DC195" i="3"/>
  <c r="HZ298" i="3"/>
  <c r="GG34" i="3"/>
  <c r="JX259" i="3"/>
  <c r="DO239" i="3"/>
  <c r="GJ284" i="3"/>
  <c r="FO275" i="3"/>
  <c r="DX261" i="3"/>
  <c r="JL314" i="3"/>
  <c r="KN203" i="3"/>
  <c r="FY33" i="3"/>
  <c r="KI204" i="3"/>
  <c r="IG238" i="3"/>
  <c r="IE206" i="3"/>
  <c r="IQ129" i="3"/>
  <c r="EA306" i="3"/>
  <c r="HW216" i="3"/>
  <c r="KJ185" i="3"/>
  <c r="FG300" i="3"/>
  <c r="FX77" i="3"/>
  <c r="IO315" i="3"/>
  <c r="JT202" i="3"/>
  <c r="DU276" i="3"/>
  <c r="GB260" i="3"/>
  <c r="FO291" i="3"/>
  <c r="DA238" i="3"/>
  <c r="HK223" i="3"/>
  <c r="HM229" i="3"/>
  <c r="HZ51" i="3"/>
  <c r="DV81" i="3"/>
  <c r="FO263" i="3"/>
  <c r="GK180" i="3"/>
  <c r="DB238" i="3"/>
  <c r="KM317" i="3"/>
  <c r="DE64" i="3"/>
  <c r="FN252" i="3"/>
  <c r="KU322" i="3"/>
  <c r="DU163" i="3"/>
  <c r="FM165" i="3"/>
  <c r="KL262" i="3"/>
  <c r="HM180" i="3"/>
  <c r="GD194" i="3"/>
  <c r="DH198" i="3"/>
  <c r="GM276" i="3"/>
  <c r="GA133" i="3"/>
  <c r="DB179" i="3"/>
  <c r="GK181" i="3"/>
  <c r="FT320" i="3"/>
  <c r="HI307" i="3"/>
  <c r="FG183" i="3"/>
  <c r="ID125" i="3"/>
  <c r="FZ325" i="3"/>
  <c r="DN214" i="3"/>
  <c r="JU201" i="3"/>
  <c r="FM245" i="3"/>
  <c r="KS281" i="3"/>
  <c r="IO299" i="3"/>
  <c r="FR274" i="3"/>
  <c r="EB138" i="3"/>
  <c r="HK231" i="3"/>
  <c r="HS249" i="3"/>
  <c r="FX283" i="3"/>
  <c r="IA226" i="3"/>
  <c r="DI329" i="3"/>
  <c r="HQ221" i="3"/>
  <c r="EF209" i="3"/>
  <c r="IH285" i="3"/>
  <c r="HS260" i="3"/>
  <c r="GI296" i="3"/>
  <c r="FU209" i="3"/>
  <c r="ED279" i="3"/>
  <c r="GK222" i="3"/>
  <c r="HZ304" i="3"/>
  <c r="IN155" i="3"/>
  <c r="DY164" i="3"/>
  <c r="JO131" i="3"/>
  <c r="CW42" i="3"/>
  <c r="CW119" i="3"/>
  <c r="DD64" i="3"/>
  <c r="DJ293" i="3"/>
  <c r="IG232" i="3"/>
  <c r="KC316" i="3"/>
  <c r="DP297" i="3"/>
  <c r="HU304" i="3"/>
  <c r="DA191" i="3"/>
  <c r="FH195" i="3"/>
  <c r="DV230" i="3"/>
  <c r="HS201" i="3"/>
  <c r="DK182" i="3"/>
  <c r="GI57" i="3"/>
  <c r="KS93" i="3"/>
  <c r="CW319" i="3"/>
  <c r="KL225" i="3"/>
  <c r="ID244" i="3"/>
  <c r="II269" i="3"/>
  <c r="DE221" i="3"/>
  <c r="FV190" i="3"/>
  <c r="HI40" i="3"/>
  <c r="FF259" i="3"/>
  <c r="FD217" i="3"/>
  <c r="EC321" i="3"/>
  <c r="JT251" i="3"/>
  <c r="FD280" i="3"/>
  <c r="HR322" i="3"/>
  <c r="FY31" i="3"/>
  <c r="DX228" i="3"/>
  <c r="FG318" i="3"/>
  <c r="JY331" i="3"/>
  <c r="KJ313" i="3"/>
  <c r="KH322" i="3"/>
  <c r="HS213" i="3"/>
  <c r="JQ115" i="3"/>
  <c r="DK301" i="3"/>
  <c r="JZ257" i="3"/>
  <c r="CW60" i="3"/>
  <c r="JT323" i="3"/>
  <c r="FS280" i="3"/>
  <c r="IB100" i="3"/>
  <c r="EC310" i="3"/>
  <c r="CX184" i="3"/>
  <c r="HM295" i="3"/>
  <c r="FI224" i="3"/>
  <c r="GC310" i="3"/>
  <c r="EF157" i="3"/>
  <c r="JQ174" i="3"/>
  <c r="DF304" i="3"/>
  <c r="IN217" i="3"/>
  <c r="EA100" i="3"/>
  <c r="CZ306" i="3"/>
  <c r="HX203" i="3"/>
  <c r="FS254" i="3"/>
  <c r="DN208" i="3"/>
  <c r="KT281" i="3"/>
  <c r="EG232" i="3"/>
  <c r="DQ262" i="3"/>
  <c r="HQ270" i="3"/>
  <c r="FB327" i="3"/>
  <c r="JS56" i="3"/>
  <c r="FY172" i="3"/>
  <c r="IM272" i="3"/>
  <c r="KD234" i="3"/>
  <c r="GI271" i="3"/>
  <c r="GM198" i="3"/>
  <c r="HZ261" i="3"/>
  <c r="IC261" i="3"/>
  <c r="JR308" i="3"/>
  <c r="JY206" i="3"/>
  <c r="DM52" i="3"/>
  <c r="FX315" i="3"/>
  <c r="KU52" i="3"/>
  <c r="IB314" i="3"/>
  <c r="DM226" i="3"/>
  <c r="DP214" i="3"/>
  <c r="JL273" i="3"/>
  <c r="EH289" i="3"/>
  <c r="JR303" i="3"/>
  <c r="DF217" i="3"/>
  <c r="IL200" i="3"/>
  <c r="KH298" i="3"/>
  <c r="CW171" i="3"/>
  <c r="JY199" i="3"/>
  <c r="GG251" i="3"/>
  <c r="DN237" i="3"/>
  <c r="FZ285" i="3"/>
  <c r="KT309" i="3"/>
  <c r="EA234" i="3"/>
  <c r="IQ157" i="3"/>
  <c r="HR270" i="3"/>
  <c r="JW188" i="3"/>
  <c r="JV172" i="3"/>
  <c r="KB259" i="3"/>
  <c r="FN242" i="3"/>
  <c r="FI329" i="3"/>
  <c r="HH252" i="3"/>
  <c r="IP243" i="3"/>
  <c r="KQ156" i="3"/>
  <c r="JX286" i="3"/>
  <c r="IM278" i="3"/>
  <c r="HH310" i="3"/>
  <c r="KI284" i="3"/>
  <c r="DO156" i="3"/>
  <c r="DM216" i="3"/>
  <c r="EH177" i="3"/>
  <c r="DU151" i="3"/>
  <c r="GL89" i="3"/>
  <c r="GA214" i="3"/>
  <c r="GB315" i="3"/>
  <c r="FE293" i="3"/>
  <c r="DJ326" i="3"/>
  <c r="IL181" i="3"/>
  <c r="DO224" i="3"/>
  <c r="IB258" i="3"/>
  <c r="DG285" i="3"/>
  <c r="KS241" i="3"/>
  <c r="JW218" i="3"/>
  <c r="JX218" i="3"/>
  <c r="KN274" i="3"/>
  <c r="HR264" i="3"/>
  <c r="FP223" i="3"/>
  <c r="DO300" i="3"/>
  <c r="IP216" i="3"/>
  <c r="IR288" i="3"/>
  <c r="IQ201" i="3"/>
  <c r="FF278" i="3"/>
  <c r="FM256" i="3"/>
  <c r="ID304" i="3"/>
  <c r="KH55" i="3"/>
  <c r="JT254" i="3"/>
  <c r="IE251" i="3"/>
  <c r="JQ187" i="3"/>
  <c r="DK309" i="3"/>
  <c r="KG107" i="3"/>
  <c r="HT282" i="3"/>
  <c r="DN192" i="3"/>
  <c r="FD97" i="3"/>
  <c r="DT231" i="3"/>
  <c r="HX235" i="3"/>
  <c r="IR319" i="3"/>
  <c r="KI105" i="3"/>
  <c r="EE214" i="3"/>
  <c r="GC177" i="3"/>
  <c r="HO142" i="3"/>
  <c r="HG315" i="3"/>
  <c r="KJ272" i="3"/>
  <c r="HZ252" i="3"/>
  <c r="DR62" i="3"/>
  <c r="KW329" i="3"/>
  <c r="DQ215" i="3"/>
  <c r="FX293" i="3"/>
  <c r="FF216" i="3"/>
  <c r="DS146" i="3"/>
  <c r="FD311" i="3"/>
  <c r="CR146" i="3"/>
  <c r="DS147" i="3"/>
  <c r="IN164" i="3"/>
  <c r="IO271" i="3"/>
  <c r="IG249" i="3"/>
  <c r="FT176" i="3"/>
  <c r="FZ265" i="3"/>
  <c r="HO188" i="3"/>
  <c r="II306" i="3"/>
  <c r="IQ314" i="3"/>
  <c r="IQ311" i="3"/>
  <c r="HZ195" i="3"/>
  <c r="IG297" i="3"/>
  <c r="GF279" i="3"/>
  <c r="KL252" i="3"/>
  <c r="GC287" i="3"/>
  <c r="EE313" i="3"/>
  <c r="FF66" i="3"/>
  <c r="IN298" i="3"/>
  <c r="CR276" i="3"/>
  <c r="DT212" i="3"/>
  <c r="KJ197" i="3"/>
  <c r="FI309" i="3"/>
  <c r="JW283" i="3"/>
  <c r="FD276" i="3"/>
  <c r="IC143" i="3"/>
  <c r="JL277" i="3"/>
  <c r="KC300" i="3"/>
  <c r="IE203" i="3"/>
  <c r="CX309" i="3"/>
  <c r="FS288" i="3"/>
  <c r="EH307" i="3"/>
  <c r="DR222" i="3"/>
  <c r="JN253" i="3"/>
  <c r="KN286" i="3"/>
  <c r="IQ291" i="3"/>
  <c r="CW47" i="3"/>
  <c r="FM272" i="3"/>
  <c r="KU186" i="3"/>
  <c r="FT257" i="3"/>
  <c r="KW144" i="3"/>
  <c r="FL258" i="3"/>
  <c r="HM262" i="3"/>
  <c r="FN217" i="3"/>
  <c r="FR307" i="3"/>
  <c r="HK208" i="3"/>
  <c r="IB320" i="3"/>
  <c r="FS318" i="3"/>
  <c r="JN140" i="3"/>
  <c r="GK189" i="3"/>
  <c r="DA230" i="3"/>
  <c r="IK271" i="3"/>
  <c r="FX255" i="3"/>
  <c r="IN252" i="3"/>
  <c r="GL176" i="3"/>
  <c r="FN206" i="3"/>
  <c r="FL253" i="3"/>
  <c r="FN283" i="3"/>
  <c r="DA304" i="3"/>
  <c r="KH171" i="3"/>
  <c r="JW209" i="3"/>
  <c r="JR105" i="3"/>
  <c r="ID35" i="3"/>
  <c r="JM309" i="3"/>
  <c r="DK263" i="3"/>
  <c r="FZ296" i="3"/>
  <c r="EA298" i="3"/>
  <c r="KM221" i="3"/>
  <c r="FX254" i="3"/>
  <c r="GJ93" i="3"/>
  <c r="IQ287" i="3"/>
  <c r="DN171" i="3"/>
  <c r="HU326" i="3"/>
  <c r="FB304" i="3"/>
  <c r="KK237" i="3"/>
  <c r="DT180" i="3"/>
  <c r="FR52" i="3"/>
  <c r="DJ206" i="3"/>
  <c r="HN258" i="3"/>
  <c r="FY292" i="3"/>
  <c r="CW226" i="3"/>
  <c r="IP224" i="3"/>
  <c r="DC293" i="3"/>
  <c r="CZ317" i="3"/>
  <c r="DB217" i="3"/>
  <c r="DO256" i="3"/>
  <c r="HM323" i="3"/>
  <c r="DH161" i="3"/>
  <c r="KR302" i="3"/>
  <c r="CW294" i="3"/>
  <c r="FZ317" i="3"/>
  <c r="FU276" i="3"/>
  <c r="JU160" i="3"/>
  <c r="IA184" i="3"/>
  <c r="DP198" i="3"/>
  <c r="GG274" i="3"/>
  <c r="IH243" i="3"/>
  <c r="DS82" i="3"/>
  <c r="HQ241" i="3"/>
  <c r="DK179" i="3"/>
  <c r="KW260" i="3"/>
  <c r="DD274" i="3"/>
  <c r="DF329" i="3"/>
  <c r="FK326" i="3"/>
  <c r="CZ47" i="3"/>
  <c r="CR204" i="3"/>
  <c r="CW291" i="3"/>
  <c r="JR282" i="3"/>
  <c r="FG166" i="3"/>
  <c r="FH213" i="3"/>
  <c r="KQ171" i="3"/>
  <c r="CY287" i="3"/>
  <c r="JO208" i="3"/>
  <c r="EG182" i="3"/>
  <c r="DQ93" i="3"/>
  <c r="DA260" i="3"/>
  <c r="DU215" i="3"/>
  <c r="DA323" i="3"/>
  <c r="HP285" i="3"/>
  <c r="IH287" i="3"/>
  <c r="DD328" i="3"/>
  <c r="DJ286" i="3"/>
  <c r="DY213" i="3"/>
  <c r="KC236" i="3"/>
  <c r="HJ159" i="3"/>
  <c r="FD204" i="3"/>
  <c r="KE159" i="3"/>
  <c r="IP223" i="3"/>
  <c r="JP254" i="3"/>
  <c r="FW197" i="3"/>
  <c r="KJ276" i="3"/>
  <c r="ED290" i="3"/>
  <c r="KS186" i="3"/>
  <c r="JR331" i="3"/>
  <c r="FH72" i="3"/>
  <c r="HL236" i="3"/>
  <c r="JU290" i="3"/>
  <c r="HI176" i="3"/>
  <c r="JW208" i="3"/>
  <c r="GK178" i="3"/>
  <c r="HG280" i="3"/>
  <c r="KP116" i="3"/>
  <c r="DN264" i="3"/>
  <c r="IP35" i="3"/>
  <c r="IH271" i="3"/>
  <c r="FI251" i="3"/>
  <c r="FU265" i="3"/>
  <c r="FS208" i="3"/>
  <c r="KE146" i="3"/>
  <c r="DB292" i="3"/>
  <c r="KK263" i="3"/>
  <c r="GM259" i="3"/>
  <c r="GJ90" i="3"/>
  <c r="HX265" i="3"/>
  <c r="HQ285" i="3"/>
  <c r="DW280" i="3"/>
  <c r="DG307" i="3"/>
  <c r="IA65" i="3"/>
  <c r="II241" i="3"/>
  <c r="FP237" i="3"/>
  <c r="KJ179" i="3"/>
  <c r="FK204" i="3"/>
  <c r="FG171" i="3"/>
  <c r="IN47" i="3"/>
  <c r="FX311" i="3"/>
  <c r="FL171" i="3"/>
  <c r="FE303" i="3"/>
  <c r="GB213" i="3"/>
  <c r="DG279" i="3"/>
  <c r="KQ271" i="3"/>
  <c r="IA208" i="3"/>
  <c r="JS306" i="3"/>
  <c r="KG235" i="3"/>
  <c r="FJ273" i="3"/>
  <c r="HQ193" i="3"/>
  <c r="HX239" i="3"/>
  <c r="HN280" i="3"/>
  <c r="JR144" i="3"/>
  <c r="DT246" i="3"/>
  <c r="IM217" i="3"/>
  <c r="HU177" i="3"/>
  <c r="DR258" i="3"/>
  <c r="KN236" i="3"/>
  <c r="HT276" i="3"/>
  <c r="DN250" i="3"/>
  <c r="JR169" i="3"/>
  <c r="DB323" i="3"/>
  <c r="DK252" i="3"/>
  <c r="DA290" i="3"/>
  <c r="DR252" i="3"/>
  <c r="DN161" i="3"/>
  <c r="JW258" i="3"/>
  <c r="KC199" i="3"/>
  <c r="KQ193" i="3"/>
  <c r="FD203" i="3"/>
  <c r="DX282" i="3"/>
  <c r="FG119" i="3"/>
  <c r="KG227" i="3"/>
  <c r="HM130" i="3"/>
  <c r="HX268" i="3"/>
  <c r="DW105" i="3"/>
  <c r="GD255" i="3"/>
  <c r="FL259" i="3"/>
  <c r="CW327" i="3"/>
  <c r="GK265" i="3"/>
  <c r="HJ218" i="3"/>
  <c r="HI258" i="3"/>
  <c r="HM322" i="3"/>
  <c r="JV110" i="3"/>
  <c r="EC267" i="3"/>
  <c r="IG228" i="3"/>
  <c r="DU222" i="3"/>
  <c r="DF297" i="3"/>
  <c r="HJ36" i="3"/>
  <c r="KV131" i="3"/>
  <c r="KJ317" i="3"/>
  <c r="CW86" i="3"/>
  <c r="FY187" i="3"/>
  <c r="FN322" i="3"/>
  <c r="KT267" i="3"/>
  <c r="ED211" i="3"/>
  <c r="JY245" i="3"/>
  <c r="HI316" i="3"/>
  <c r="KM320" i="3"/>
  <c r="FV196" i="3"/>
  <c r="IH269" i="3"/>
  <c r="JQ203" i="3"/>
  <c r="GJ271" i="3"/>
  <c r="FF272" i="3"/>
  <c r="DD42" i="3"/>
  <c r="HI265" i="3"/>
  <c r="FE298" i="3"/>
  <c r="FL265" i="3"/>
  <c r="HZ295" i="3"/>
  <c r="KW254" i="3"/>
  <c r="HO322" i="3"/>
  <c r="EB317" i="3"/>
  <c r="FB280" i="3"/>
  <c r="IP249" i="3"/>
  <c r="IN45" i="3"/>
  <c r="IR205" i="3"/>
  <c r="KS315" i="3"/>
  <c r="JO203" i="3"/>
  <c r="HS302" i="3"/>
  <c r="JZ310" i="3"/>
  <c r="FU229" i="3"/>
  <c r="CZ322" i="3"/>
  <c r="GH316" i="3"/>
  <c r="HK297" i="3"/>
  <c r="HU233" i="3"/>
  <c r="FH292" i="3"/>
  <c r="IN258" i="3"/>
  <c r="DU317" i="3"/>
  <c r="HG287" i="3"/>
  <c r="JN312" i="3"/>
  <c r="IA233" i="3"/>
  <c r="KE317" i="3"/>
  <c r="CY329" i="3"/>
  <c r="DX248" i="3"/>
  <c r="IA292" i="3"/>
  <c r="GG319" i="3"/>
  <c r="JM213" i="3"/>
  <c r="EC271" i="3"/>
  <c r="KW326" i="3"/>
  <c r="IG227" i="3"/>
  <c r="FJ258" i="3"/>
  <c r="KC282" i="3"/>
  <c r="DR238" i="3"/>
  <c r="FV54" i="3"/>
  <c r="KM282" i="3"/>
  <c r="JQ227" i="3"/>
  <c r="KH136" i="3"/>
  <c r="JU193" i="3"/>
  <c r="FU292" i="3"/>
  <c r="JO110" i="3"/>
  <c r="FO318" i="3"/>
  <c r="IC322" i="3"/>
  <c r="IM220" i="3"/>
  <c r="HJ184" i="3"/>
  <c r="GA116" i="3"/>
  <c r="DW176" i="3"/>
  <c r="DC213" i="3"/>
  <c r="DQ173" i="3"/>
  <c r="DC59" i="3"/>
  <c r="FZ283" i="3"/>
  <c r="KU196" i="3"/>
  <c r="FH307" i="3"/>
  <c r="FH271" i="3"/>
  <c r="HR229" i="3"/>
  <c r="FM187" i="3"/>
  <c r="FZ194" i="3"/>
  <c r="DG320" i="3"/>
  <c r="HG238" i="3"/>
  <c r="GM257" i="3"/>
  <c r="GK224" i="3"/>
  <c r="IF87" i="3"/>
  <c r="HT250" i="3"/>
  <c r="KH232" i="3"/>
  <c r="JP317" i="3"/>
  <c r="FV211" i="3"/>
  <c r="FS298" i="3"/>
  <c r="DN27" i="3"/>
  <c r="IE219" i="3"/>
  <c r="FP226" i="3"/>
  <c r="CR287" i="3"/>
  <c r="EE209" i="3"/>
  <c r="FD174" i="3"/>
  <c r="CY262" i="3"/>
  <c r="DY317" i="3"/>
  <c r="HX210" i="3"/>
  <c r="HU228" i="3"/>
  <c r="IG214" i="3"/>
  <c r="HQ117" i="3"/>
  <c r="JN246" i="3"/>
  <c r="KE241" i="3"/>
  <c r="IC28" i="3"/>
  <c r="EC223" i="3"/>
  <c r="KF274" i="3"/>
  <c r="HI295" i="3"/>
  <c r="KE284" i="3"/>
  <c r="IC212" i="3"/>
  <c r="CY69" i="3"/>
  <c r="HZ320" i="3"/>
  <c r="JN165" i="3"/>
  <c r="FW308" i="3"/>
  <c r="IK285" i="3"/>
  <c r="ID132" i="3"/>
  <c r="DB299" i="3"/>
  <c r="CW244" i="3"/>
  <c r="GJ258" i="3"/>
  <c r="DB260" i="3"/>
  <c r="KV253" i="3"/>
  <c r="CZ218" i="3"/>
  <c r="HT208" i="3"/>
  <c r="KC249" i="3"/>
  <c r="KB146" i="3"/>
  <c r="IC269" i="3"/>
  <c r="EC263" i="3"/>
  <c r="DJ308" i="3"/>
  <c r="KT228" i="3"/>
  <c r="KP315" i="3"/>
  <c r="GK286" i="3"/>
  <c r="HX207" i="3"/>
  <c r="FW238" i="3"/>
  <c r="CY53" i="3"/>
  <c r="KK264" i="3"/>
  <c r="KN218" i="3"/>
  <c r="DY283" i="3"/>
  <c r="KJ250" i="3"/>
  <c r="DE38" i="3"/>
  <c r="II296" i="3"/>
  <c r="JQ228" i="3"/>
  <c r="HH256" i="3"/>
  <c r="DI235" i="3"/>
  <c r="IA261" i="3"/>
  <c r="KF182" i="3"/>
  <c r="IM208" i="3"/>
  <c r="FR84" i="3"/>
  <c r="IC287" i="3"/>
  <c r="HZ65" i="3"/>
  <c r="DW167" i="3"/>
  <c r="IO205" i="3"/>
  <c r="EG183" i="3"/>
  <c r="KB265" i="3"/>
  <c r="JP163" i="3"/>
  <c r="DY205" i="3"/>
  <c r="HW282" i="3"/>
  <c r="GF231" i="3"/>
  <c r="DB268" i="3"/>
  <c r="DE224" i="3"/>
  <c r="KM168" i="3"/>
  <c r="FV191" i="3"/>
  <c r="DM111" i="3"/>
  <c r="FE253" i="3"/>
  <c r="HU236" i="3"/>
  <c r="GB221" i="3"/>
  <c r="DC212" i="3"/>
  <c r="KD255" i="3"/>
  <c r="FZ329" i="3"/>
  <c r="DC243" i="3"/>
  <c r="FM227" i="3"/>
  <c r="JQ236" i="3"/>
  <c r="CZ281" i="3"/>
  <c r="FY214" i="3"/>
  <c r="KQ310" i="3"/>
  <c r="KD83" i="3"/>
  <c r="DO318" i="3"/>
  <c r="DX238" i="3"/>
  <c r="GL213" i="3"/>
  <c r="KE291" i="3"/>
  <c r="KM325" i="3"/>
  <c r="IA230" i="3"/>
  <c r="FU200" i="3"/>
  <c r="JY178" i="3"/>
  <c r="KP206" i="3"/>
  <c r="EA250" i="3"/>
  <c r="FW305" i="3"/>
  <c r="FF72" i="3"/>
  <c r="FX292" i="3"/>
  <c r="GK214" i="3"/>
  <c r="ED296" i="3"/>
  <c r="IP279" i="3"/>
  <c r="FT250" i="3"/>
  <c r="DW210" i="3"/>
  <c r="HM30" i="3"/>
  <c r="JW226" i="3"/>
  <c r="GL290" i="3"/>
  <c r="IP262" i="3"/>
  <c r="IG330" i="3"/>
  <c r="DK270" i="3"/>
  <c r="HJ228" i="3"/>
  <c r="CX214" i="3"/>
  <c r="FK251" i="3"/>
  <c r="ED191" i="3"/>
  <c r="DN94" i="3"/>
  <c r="GG192" i="3"/>
  <c r="CZ191" i="3"/>
  <c r="HM241" i="3"/>
  <c r="DO274" i="3"/>
  <c r="CX222" i="3"/>
  <c r="IB329" i="3"/>
  <c r="DR181" i="3"/>
  <c r="HU316" i="3"/>
  <c r="KE310" i="3"/>
  <c r="HX224" i="3"/>
  <c r="GD246" i="3"/>
  <c r="GJ31" i="3"/>
  <c r="JV320" i="3"/>
  <c r="HI303" i="3"/>
  <c r="HP179" i="3"/>
  <c r="FH284" i="3"/>
  <c r="IH239" i="3"/>
  <c r="HW178" i="3"/>
  <c r="FN202" i="3"/>
  <c r="HQ62" i="3"/>
  <c r="IP236" i="3"/>
  <c r="EB283" i="3"/>
  <c r="IF304" i="3"/>
  <c r="KI322" i="3"/>
  <c r="KC303" i="3"/>
  <c r="IL170" i="3"/>
  <c r="DH183" i="3"/>
  <c r="IK302" i="3"/>
  <c r="DS96" i="3"/>
  <c r="DA259" i="3"/>
  <c r="DW297" i="3"/>
  <c r="FY299" i="3"/>
  <c r="HK240" i="3"/>
  <c r="DE268" i="3"/>
  <c r="HO314" i="3"/>
  <c r="DG239" i="3"/>
  <c r="IB230" i="3"/>
  <c r="HL217" i="3"/>
  <c r="FI256" i="3"/>
  <c r="JV108" i="3"/>
  <c r="DM270" i="3"/>
  <c r="DN248" i="3"/>
  <c r="FH301" i="3"/>
  <c r="DB310" i="3"/>
  <c r="GB296" i="3"/>
  <c r="JP206" i="3"/>
  <c r="DC281" i="3"/>
  <c r="CZ329" i="3"/>
  <c r="DU321" i="3"/>
  <c r="DW317" i="3"/>
  <c r="EA221" i="3"/>
  <c r="FT226" i="3"/>
  <c r="GH310" i="3"/>
  <c r="FJ136" i="3"/>
  <c r="DU26" i="3"/>
  <c r="KS204" i="3"/>
  <c r="DY316" i="3"/>
  <c r="FU215" i="3"/>
  <c r="FT202" i="3"/>
  <c r="EB285" i="3"/>
  <c r="KK324" i="3"/>
  <c r="EE231" i="3"/>
  <c r="JM326" i="3"/>
  <c r="FU143" i="3"/>
  <c r="CW259" i="3"/>
  <c r="CR178" i="3"/>
  <c r="EH181" i="3"/>
  <c r="EG230" i="3"/>
  <c r="JX201" i="3"/>
  <c r="GM294" i="3"/>
  <c r="GM260" i="3"/>
  <c r="FH309" i="3"/>
  <c r="IG269" i="3"/>
  <c r="IR129" i="3"/>
  <c r="IL232" i="3"/>
  <c r="GK323" i="3"/>
  <c r="ID299" i="3"/>
  <c r="DT286" i="3"/>
  <c r="JS252" i="3"/>
  <c r="HU266" i="3"/>
  <c r="DO279" i="3"/>
  <c r="IB184" i="3"/>
  <c r="HR232" i="3"/>
  <c r="FZ280" i="3"/>
  <c r="JT270" i="3"/>
  <c r="FI211" i="3"/>
  <c r="JM308" i="3"/>
  <c r="KR291" i="3"/>
  <c r="FT262" i="3"/>
  <c r="GF86" i="3"/>
  <c r="DE274" i="3"/>
  <c r="FM247" i="3"/>
  <c r="EH265" i="3"/>
  <c r="FD273" i="3"/>
  <c r="GC197" i="3"/>
  <c r="DT292" i="3"/>
  <c r="KG301" i="3"/>
  <c r="CY242" i="3"/>
  <c r="IR305" i="3"/>
  <c r="DK223" i="3"/>
  <c r="JS319" i="3"/>
  <c r="IA94" i="3"/>
  <c r="EG292" i="3"/>
  <c r="KH239" i="3"/>
  <c r="JW268" i="3"/>
  <c r="FW309" i="3"/>
  <c r="IN294" i="3"/>
  <c r="DH279" i="3"/>
  <c r="DI305" i="3"/>
  <c r="IL173" i="3"/>
  <c r="EH217" i="3"/>
  <c r="FG277" i="3"/>
  <c r="DY307" i="3"/>
  <c r="DA183" i="3"/>
  <c r="DF204" i="3"/>
  <c r="HR299" i="3"/>
  <c r="FR183" i="3"/>
  <c r="EE224" i="3"/>
  <c r="FS259" i="3"/>
  <c r="DU184" i="3"/>
  <c r="DW331" i="3"/>
  <c r="ED220" i="3"/>
  <c r="FX288" i="3"/>
  <c r="HY330" i="3"/>
  <c r="IE316" i="3"/>
  <c r="HN181" i="3"/>
  <c r="DI233" i="3"/>
  <c r="CX259" i="3"/>
  <c r="FM271" i="3"/>
  <c r="EB249" i="3"/>
  <c r="HK174" i="3"/>
  <c r="KJ265" i="3"/>
  <c r="GC221" i="3"/>
  <c r="KP253" i="3"/>
  <c r="FF239" i="3"/>
  <c r="EH269" i="3"/>
  <c r="HS312" i="3"/>
  <c r="KD109" i="3"/>
  <c r="IE172" i="3"/>
  <c r="CY281" i="3"/>
  <c r="JO260" i="3"/>
  <c r="GB324" i="3"/>
  <c r="GH58" i="3"/>
  <c r="JN183" i="3"/>
  <c r="HP327" i="3"/>
  <c r="DS218" i="3"/>
  <c r="HM265" i="3"/>
  <c r="FU312" i="3"/>
  <c r="IP316" i="3"/>
  <c r="FH295" i="3"/>
  <c r="JM302" i="3"/>
  <c r="HW296" i="3"/>
  <c r="IH116" i="3"/>
  <c r="DH258" i="3"/>
  <c r="GJ253" i="3"/>
  <c r="IM323" i="3"/>
  <c r="HJ241" i="3"/>
  <c r="IL236" i="3"/>
  <c r="GC249" i="3"/>
  <c r="KG330" i="3"/>
  <c r="DE278" i="3"/>
  <c r="DS186" i="3"/>
  <c r="CS187" i="3"/>
  <c r="CS293" i="3"/>
  <c r="CZ225" i="3"/>
  <c r="KE249" i="3"/>
  <c r="FS294" i="3"/>
  <c r="HL68" i="3"/>
  <c r="GD235" i="3"/>
  <c r="JR131" i="3"/>
  <c r="EA127" i="3"/>
  <c r="JW252" i="3"/>
  <c r="DY226" i="3"/>
  <c r="KN303" i="3"/>
  <c r="IL322" i="3"/>
  <c r="JQ72" i="3"/>
  <c r="GI250" i="3"/>
  <c r="GJ206" i="3"/>
  <c r="FF277" i="3"/>
  <c r="CS225" i="3"/>
  <c r="DG195" i="3"/>
  <c r="KW240" i="3"/>
  <c r="DK176" i="3"/>
  <c r="EA122" i="3"/>
  <c r="FW157" i="3"/>
  <c r="DY305" i="3"/>
  <c r="JV307" i="3"/>
  <c r="EG211" i="3"/>
  <c r="KT232" i="3"/>
  <c r="HR161" i="3"/>
  <c r="CR278" i="3"/>
  <c r="IB165" i="3"/>
  <c r="IL216" i="3"/>
  <c r="EE142" i="3"/>
  <c r="IH254" i="3"/>
  <c r="DK326" i="3"/>
  <c r="JP225" i="3"/>
  <c r="FR221" i="3"/>
  <c r="DW324" i="3"/>
  <c r="JQ232" i="3"/>
  <c r="IC241" i="3"/>
  <c r="KS174" i="3"/>
  <c r="GK266" i="3"/>
  <c r="KD210" i="3"/>
  <c r="JX180" i="3"/>
  <c r="HT310" i="3"/>
  <c r="FD282" i="3"/>
  <c r="JS221" i="3"/>
  <c r="KC244" i="3"/>
  <c r="IM330" i="3"/>
  <c r="KQ290" i="3"/>
  <c r="EG300" i="3"/>
  <c r="GB314" i="3"/>
  <c r="JV154" i="3"/>
  <c r="DW321" i="3"/>
  <c r="GJ273" i="3"/>
  <c r="JP250" i="3"/>
  <c r="DH190" i="3"/>
  <c r="KH252" i="3"/>
  <c r="IL271" i="3"/>
  <c r="DI298" i="3"/>
  <c r="CW324" i="3"/>
  <c r="KB307" i="3"/>
  <c r="DF121" i="3"/>
  <c r="HL284" i="3"/>
  <c r="FI95" i="3"/>
  <c r="DH180" i="3"/>
  <c r="HL83" i="3"/>
  <c r="JL243" i="3"/>
  <c r="DR144" i="3"/>
  <c r="CR284" i="3"/>
  <c r="DB226" i="3"/>
  <c r="DK218" i="3"/>
  <c r="GI138" i="3"/>
  <c r="HM196" i="3"/>
  <c r="KM223" i="3"/>
  <c r="FH287" i="3"/>
  <c r="IR212" i="3"/>
  <c r="KE314" i="3"/>
  <c r="DR112" i="3"/>
  <c r="FP188" i="3"/>
  <c r="FH165" i="3"/>
  <c r="JM247" i="3"/>
  <c r="GM60" i="3"/>
  <c r="FS319" i="3"/>
  <c r="FI266" i="3"/>
  <c r="IF303" i="3"/>
  <c r="HO86" i="3"/>
  <c r="JL226" i="3"/>
  <c r="KU324" i="3"/>
  <c r="IE310" i="3"/>
  <c r="KR103" i="3"/>
  <c r="DY248" i="3"/>
  <c r="FK241" i="3"/>
  <c r="GI193" i="3"/>
  <c r="KE198" i="3"/>
  <c r="CS322" i="3"/>
  <c r="JT320" i="3"/>
  <c r="JO267" i="3"/>
  <c r="FD232" i="3"/>
  <c r="KD303" i="3"/>
  <c r="GH250" i="3"/>
  <c r="DE253" i="3"/>
  <c r="FI267" i="3"/>
  <c r="HX315" i="3"/>
  <c r="GI295" i="3"/>
  <c r="FF293" i="3"/>
  <c r="CS269" i="3"/>
  <c r="HN84" i="3"/>
  <c r="KC275" i="3"/>
  <c r="HJ77" i="3"/>
  <c r="IH250" i="3"/>
  <c r="KV212" i="3"/>
  <c r="DW273" i="3"/>
  <c r="JW230" i="3"/>
  <c r="DG286" i="3"/>
  <c r="HK199" i="3"/>
  <c r="KB197" i="3"/>
  <c r="EC293" i="3"/>
  <c r="DG321" i="3"/>
  <c r="DK241" i="3"/>
  <c r="HG324" i="3"/>
  <c r="KU165" i="3"/>
  <c r="GF235" i="3"/>
  <c r="DV266" i="3"/>
  <c r="FK243" i="3"/>
  <c r="HH238" i="3"/>
  <c r="HS279" i="3"/>
  <c r="KH39" i="3"/>
  <c r="JU327" i="3"/>
  <c r="KM315" i="3"/>
  <c r="FM280" i="3"/>
  <c r="DP251" i="3"/>
  <c r="JM325" i="3"/>
  <c r="FL260" i="3"/>
  <c r="DS35" i="3"/>
  <c r="JT293" i="3"/>
  <c r="IG270" i="3"/>
  <c r="FB297" i="3"/>
  <c r="KK43" i="3"/>
  <c r="ED258" i="3"/>
  <c r="JZ274" i="3"/>
  <c r="JM306" i="3"/>
  <c r="JL116" i="3"/>
  <c r="DP231" i="3"/>
  <c r="IQ205" i="3"/>
  <c r="DG240" i="3"/>
  <c r="HH158" i="3"/>
  <c r="DJ306" i="3"/>
  <c r="DC223" i="3"/>
  <c r="IR65" i="3"/>
  <c r="KE218" i="3"/>
  <c r="HO273" i="3"/>
  <c r="IQ251" i="3"/>
  <c r="FR321" i="3"/>
  <c r="HM213" i="3"/>
  <c r="JO289" i="3"/>
  <c r="DO306" i="3"/>
  <c r="HS251" i="3"/>
  <c r="JM168" i="3"/>
  <c r="IN208" i="3"/>
  <c r="IB31" i="3"/>
  <c r="JM224" i="3"/>
  <c r="FO307" i="3"/>
  <c r="FI320" i="3"/>
  <c r="ED251" i="3"/>
  <c r="DG331" i="3"/>
  <c r="GL331" i="3"/>
  <c r="JZ316" i="3"/>
  <c r="HR269" i="3"/>
  <c r="GJ260" i="3"/>
  <c r="GM316" i="3"/>
  <c r="KI310" i="3"/>
  <c r="HL109" i="3"/>
  <c r="JN303" i="3"/>
  <c r="EH233" i="3"/>
  <c r="FD241" i="3"/>
  <c r="GI259" i="3"/>
  <c r="JP195" i="3"/>
  <c r="JT223" i="3"/>
  <c r="JT273" i="3"/>
  <c r="HG191" i="3"/>
  <c r="DO77" i="3"/>
  <c r="IQ298" i="3"/>
  <c r="KT330" i="3"/>
  <c r="DD311" i="3"/>
  <c r="IA326" i="3"/>
  <c r="JV282" i="3"/>
  <c r="DC285" i="3"/>
  <c r="EE270" i="3"/>
  <c r="CY308" i="3"/>
  <c r="FC244" i="3"/>
  <c r="KV59" i="3"/>
  <c r="FU31" i="3"/>
  <c r="DW241" i="3"/>
  <c r="GI223" i="3"/>
  <c r="JL319" i="3"/>
  <c r="DX278" i="3"/>
  <c r="HW165" i="3"/>
  <c r="DU318" i="3"/>
  <c r="EE177" i="3"/>
  <c r="HS216" i="3"/>
  <c r="DS172" i="3"/>
  <c r="KF298" i="3"/>
  <c r="FS295" i="3"/>
  <c r="FK306" i="3"/>
  <c r="HS193" i="3"/>
  <c r="EC215" i="3"/>
  <c r="KP230" i="3"/>
  <c r="EG70" i="3"/>
  <c r="DF307" i="3"/>
  <c r="FH326" i="3"/>
  <c r="IQ187" i="3"/>
  <c r="HS268" i="3"/>
  <c r="KG239" i="3"/>
  <c r="FL291" i="3"/>
  <c r="KT259" i="3"/>
  <c r="FZ266" i="3"/>
  <c r="KC285" i="3"/>
  <c r="KE320" i="3"/>
  <c r="DC323" i="3"/>
  <c r="DG273" i="3"/>
  <c r="HO261" i="3"/>
  <c r="HQ257" i="3"/>
  <c r="FI216" i="3"/>
  <c r="DO251" i="3"/>
  <c r="HS200" i="3"/>
  <c r="CX300" i="3"/>
  <c r="IM223" i="3"/>
  <c r="HG241" i="3"/>
  <c r="HN243" i="3"/>
  <c r="GA315" i="3"/>
  <c r="FM264" i="3"/>
  <c r="FD62" i="3"/>
  <c r="HY285" i="3"/>
  <c r="JR99" i="3"/>
  <c r="FY134" i="3"/>
  <c r="DW88" i="3"/>
  <c r="HY185" i="3"/>
  <c r="HI132" i="3"/>
  <c r="FC72" i="3"/>
  <c r="KB172" i="3"/>
  <c r="CX287" i="3"/>
  <c r="KU46" i="3"/>
  <c r="GH269" i="3"/>
  <c r="HG250" i="3"/>
  <c r="IA198" i="3"/>
  <c r="HM311" i="3"/>
  <c r="HU224" i="3"/>
  <c r="JV134" i="3"/>
  <c r="DV220" i="3"/>
  <c r="ID164" i="3"/>
  <c r="DY294" i="3"/>
  <c r="HY237" i="3"/>
  <c r="CX201" i="3"/>
  <c r="DG261" i="3"/>
  <c r="HM273" i="3"/>
  <c r="IG266" i="3"/>
  <c r="KI220" i="3"/>
  <c r="HT257" i="3"/>
  <c r="EF301" i="3"/>
  <c r="GM221" i="3"/>
  <c r="FI245" i="3"/>
  <c r="JV226" i="3"/>
  <c r="ED97" i="3"/>
  <c r="KM280" i="3"/>
  <c r="KE242" i="3"/>
  <c r="KF316" i="3"/>
  <c r="DU307" i="3"/>
  <c r="KS284" i="3"/>
  <c r="FV175" i="3"/>
  <c r="IR323" i="3"/>
  <c r="DV285" i="3"/>
  <c r="DG96" i="3"/>
  <c r="FM170" i="3"/>
  <c r="ED108" i="3"/>
  <c r="GA271" i="3"/>
  <c r="DQ239" i="3"/>
  <c r="GL219" i="3"/>
  <c r="KS173" i="3"/>
  <c r="FT32" i="3"/>
  <c r="IE239" i="3"/>
  <c r="DS201" i="3"/>
  <c r="HI64" i="3"/>
  <c r="DB84" i="3"/>
  <c r="IF316" i="3"/>
  <c r="JU265" i="3"/>
  <c r="FK286" i="3"/>
  <c r="FZ146" i="3"/>
  <c r="FX252" i="3"/>
  <c r="EC221" i="3"/>
  <c r="DF262" i="3"/>
  <c r="IG176" i="3"/>
  <c r="FI171" i="3"/>
  <c r="GF241" i="3"/>
  <c r="FX213" i="3"/>
  <c r="JR312" i="3"/>
  <c r="DY223" i="3"/>
  <c r="IF290" i="3"/>
  <c r="HG212" i="3"/>
  <c r="GM320" i="3"/>
  <c r="EC211" i="3"/>
  <c r="KJ245" i="3"/>
  <c r="GG275" i="3"/>
  <c r="FY277" i="3"/>
  <c r="JU276" i="3"/>
  <c r="IB294" i="3"/>
  <c r="HX195" i="3"/>
  <c r="GL68" i="3"/>
  <c r="HZ297" i="3"/>
  <c r="DA275" i="3"/>
  <c r="DX138" i="3"/>
  <c r="KM152" i="3"/>
  <c r="IL324" i="3"/>
  <c r="GB196" i="3"/>
  <c r="KQ216" i="3"/>
  <c r="GL211" i="3"/>
  <c r="GF288" i="3"/>
  <c r="DP204" i="3"/>
  <c r="EA261" i="3"/>
  <c r="DT320" i="3"/>
  <c r="KJ239" i="3"/>
  <c r="HI243" i="3"/>
  <c r="KQ283" i="3"/>
  <c r="DF295" i="3"/>
  <c r="DK331" i="3"/>
  <c r="FV312" i="3"/>
  <c r="GH161" i="3"/>
  <c r="KI106" i="3"/>
  <c r="JS76" i="3"/>
  <c r="KB240" i="3"/>
  <c r="FJ210" i="3"/>
  <c r="HG295" i="3"/>
  <c r="EC303" i="3"/>
  <c r="HM63" i="3"/>
  <c r="JT139" i="3"/>
  <c r="JO249" i="3"/>
  <c r="HN229" i="3"/>
  <c r="FH313" i="3"/>
  <c r="DO209" i="3"/>
  <c r="DD285" i="3"/>
  <c r="DH283" i="3"/>
  <c r="JN212" i="3"/>
  <c r="IE228" i="3"/>
  <c r="KE276" i="3"/>
  <c r="GL289" i="3"/>
  <c r="HJ219" i="3"/>
  <c r="FB276" i="3"/>
  <c r="CZ216" i="3"/>
  <c r="FB257" i="3"/>
  <c r="FG282" i="3"/>
  <c r="HP234" i="3"/>
  <c r="HJ320" i="3"/>
  <c r="HL297" i="3"/>
  <c r="JX314" i="3"/>
  <c r="FV68" i="3"/>
  <c r="HN315" i="3"/>
  <c r="FI219" i="3"/>
  <c r="DP258" i="3"/>
  <c r="IE271" i="3"/>
  <c r="FG207" i="3"/>
  <c r="FS331" i="3"/>
  <c r="JN219" i="3"/>
  <c r="HO284" i="3"/>
  <c r="EG288" i="3"/>
  <c r="IN301" i="3"/>
  <c r="KR116" i="3"/>
  <c r="HI213" i="3"/>
  <c r="DS279" i="3"/>
  <c r="IQ279" i="3"/>
  <c r="JZ315" i="3"/>
  <c r="EB165" i="3"/>
  <c r="DW238" i="3"/>
  <c r="HO249" i="3"/>
  <c r="JN292" i="3"/>
  <c r="KR229" i="3"/>
  <c r="HH281" i="3"/>
  <c r="GK183" i="3"/>
  <c r="ID121" i="3"/>
  <c r="HX306" i="3"/>
  <c r="KV279" i="3"/>
  <c r="KG273" i="3"/>
  <c r="DS301" i="3"/>
  <c r="CX204" i="3"/>
  <c r="IN234" i="3"/>
  <c r="HG220" i="3"/>
  <c r="KJ234" i="3"/>
  <c r="DR307" i="3"/>
  <c r="IR173" i="3"/>
  <c r="GA189" i="3"/>
  <c r="FT305" i="3"/>
  <c r="FC220" i="3"/>
  <c r="JX270" i="3"/>
  <c r="HJ255" i="3"/>
  <c r="DY258" i="3"/>
  <c r="DH318" i="3"/>
  <c r="HJ288" i="3"/>
  <c r="JV51" i="3"/>
  <c r="DA247" i="3"/>
  <c r="DC308" i="3"/>
  <c r="DU299" i="3"/>
  <c r="DJ250" i="3"/>
  <c r="GD199" i="3"/>
  <c r="IC194" i="3"/>
  <c r="DN231" i="3"/>
  <c r="FF97" i="3"/>
  <c r="FI236" i="3"/>
  <c r="KL96" i="3"/>
  <c r="EF219" i="3"/>
  <c r="FH275" i="3"/>
  <c r="IM266" i="3"/>
  <c r="IR273" i="3"/>
  <c r="FB251" i="3"/>
  <c r="KE152" i="3"/>
  <c r="FS187" i="3"/>
  <c r="GM240" i="3"/>
  <c r="DX252" i="3"/>
  <c r="JW236" i="3"/>
  <c r="JU310" i="3"/>
  <c r="HJ292" i="3"/>
  <c r="IK290" i="3"/>
  <c r="FM285" i="3"/>
  <c r="GD308" i="3"/>
  <c r="IL210" i="3"/>
  <c r="GI268" i="3"/>
  <c r="GK260" i="3"/>
  <c r="JX257" i="3"/>
  <c r="JM262" i="3"/>
  <c r="HK250" i="3"/>
  <c r="FE248" i="3"/>
  <c r="FV274" i="3"/>
  <c r="JR278" i="3"/>
  <c r="HY221" i="3"/>
  <c r="DP243" i="3"/>
  <c r="HJ187" i="3"/>
  <c r="FL168" i="3"/>
  <c r="FV303" i="3"/>
  <c r="HU229" i="3"/>
  <c r="FX247" i="3"/>
  <c r="KJ323" i="3"/>
  <c r="JU331" i="3"/>
  <c r="HH324" i="3"/>
  <c r="GM325" i="3"/>
  <c r="KI248" i="3"/>
  <c r="KV276" i="3"/>
  <c r="CZ207" i="3"/>
  <c r="HZ100" i="3"/>
  <c r="HH270" i="3"/>
  <c r="KJ259" i="3"/>
  <c r="CR285" i="3"/>
  <c r="DX143" i="3"/>
  <c r="JR40" i="3"/>
  <c r="JU190" i="3"/>
  <c r="EA213" i="3"/>
  <c r="JN299" i="3"/>
  <c r="EE235" i="3"/>
  <c r="JO265" i="3"/>
  <c r="EH254" i="3"/>
  <c r="FE238" i="3"/>
  <c r="IM234" i="3"/>
  <c r="CR298" i="3"/>
  <c r="IO100" i="3"/>
  <c r="GK144" i="3"/>
  <c r="KM215" i="3"/>
  <c r="CZ230" i="3"/>
  <c r="HJ188" i="3"/>
  <c r="EC203" i="3"/>
  <c r="DF206" i="3"/>
  <c r="JN270" i="3"/>
  <c r="DE75" i="3"/>
  <c r="EC208" i="3"/>
  <c r="KS212" i="3"/>
  <c r="FC313" i="3"/>
  <c r="IB53" i="3"/>
  <c r="HN266" i="3"/>
  <c r="KM251" i="3"/>
  <c r="FH127" i="3"/>
  <c r="FK321" i="3"/>
  <c r="FB233" i="3"/>
  <c r="GJ326" i="3"/>
  <c r="JL309" i="3"/>
  <c r="KC279" i="3"/>
  <c r="EF210" i="3"/>
  <c r="FX210" i="3"/>
  <c r="DD46" i="3"/>
  <c r="JO291" i="3"/>
  <c r="EA208" i="3"/>
  <c r="FY215" i="3"/>
  <c r="DM268" i="3"/>
  <c r="KE235" i="3"/>
  <c r="JL203" i="3"/>
  <c r="EF242" i="3"/>
  <c r="FF292" i="3"/>
  <c r="FD331" i="3"/>
  <c r="DW113" i="3"/>
  <c r="CR261" i="3"/>
  <c r="KW305" i="3"/>
  <c r="FR125" i="3"/>
  <c r="GF296" i="3"/>
  <c r="ED319" i="3"/>
  <c r="FF288" i="3"/>
  <c r="KB270" i="3"/>
  <c r="GK309" i="3"/>
  <c r="CS223" i="3"/>
  <c r="KS271" i="3"/>
  <c r="IB270" i="3"/>
  <c r="HZ41" i="3"/>
  <c r="JX321" i="3"/>
  <c r="KR294" i="3"/>
  <c r="KH131" i="3"/>
  <c r="KD222" i="3"/>
  <c r="IE309" i="3"/>
  <c r="EC314" i="3"/>
  <c r="HP289" i="3"/>
  <c r="JS313" i="3"/>
  <c r="CS327" i="3"/>
  <c r="DT284" i="3"/>
  <c r="DP166" i="3"/>
  <c r="GD331" i="3"/>
  <c r="KV310" i="3"/>
  <c r="KH184" i="3"/>
  <c r="GF205" i="3"/>
  <c r="CS172" i="3"/>
  <c r="DW61" i="3"/>
  <c r="DQ196" i="3"/>
  <c r="KM192" i="3"/>
  <c r="KQ328" i="3"/>
  <c r="GM179" i="3"/>
  <c r="HZ36" i="3"/>
  <c r="JO313" i="3"/>
  <c r="HP222" i="3"/>
  <c r="GL33" i="3"/>
  <c r="KD266" i="3"/>
  <c r="GL270" i="3"/>
  <c r="HQ177" i="3"/>
  <c r="FU326" i="3"/>
  <c r="DB265" i="3"/>
  <c r="GL128" i="3"/>
  <c r="DN295" i="3"/>
  <c r="HM222" i="3"/>
  <c r="FW319" i="3"/>
  <c r="HZ78" i="3"/>
  <c r="FZ267" i="3"/>
  <c r="GJ246" i="3"/>
  <c r="IF99" i="3"/>
  <c r="DQ321" i="3"/>
  <c r="HG97" i="3"/>
  <c r="JM177" i="3"/>
  <c r="DD325" i="3"/>
  <c r="DP225" i="3"/>
  <c r="GF309" i="3"/>
  <c r="DG206" i="3"/>
  <c r="FI217" i="3"/>
  <c r="JS326" i="3"/>
  <c r="HO250" i="3"/>
  <c r="DC279" i="3"/>
  <c r="IO214" i="3"/>
  <c r="HG247" i="3"/>
  <c r="HX199" i="3"/>
  <c r="IB284" i="3"/>
  <c r="HW264" i="3"/>
  <c r="HP314" i="3"/>
  <c r="GI247" i="3"/>
  <c r="IF277" i="3"/>
  <c r="DW212" i="3"/>
  <c r="KS295" i="3"/>
  <c r="JP246" i="3"/>
  <c r="GK252" i="3"/>
  <c r="FU248" i="3"/>
  <c r="FW259" i="3"/>
  <c r="HN195" i="3"/>
  <c r="DA302" i="3"/>
  <c r="FO310" i="3"/>
  <c r="KG146" i="3"/>
  <c r="GL242" i="3"/>
  <c r="IN199" i="3"/>
  <c r="KH168" i="3"/>
  <c r="GJ298" i="3"/>
  <c r="CY310" i="3"/>
  <c r="FT181" i="3"/>
  <c r="HH295" i="3"/>
  <c r="FW203" i="3"/>
  <c r="KW313" i="3"/>
  <c r="GD270" i="3"/>
  <c r="JR328" i="3"/>
  <c r="HI268" i="3"/>
  <c r="CR273" i="3"/>
  <c r="GA176" i="3"/>
  <c r="EC210" i="3"/>
  <c r="HT200" i="3"/>
  <c r="EH202" i="3"/>
  <c r="IO326" i="3"/>
  <c r="KE131" i="3"/>
  <c r="JL315" i="3"/>
  <c r="GC309" i="3"/>
  <c r="JM279" i="3"/>
  <c r="HH282" i="3"/>
  <c r="KB258" i="3"/>
  <c r="GJ247" i="3"/>
  <c r="DP228" i="3"/>
  <c r="DA54" i="3"/>
  <c r="FT300" i="3"/>
  <c r="DC330" i="3"/>
  <c r="EA66" i="3"/>
  <c r="GC329" i="3"/>
  <c r="GJ164" i="3"/>
  <c r="EA262" i="3"/>
  <c r="HI194" i="3"/>
  <c r="JL288" i="3"/>
  <c r="IQ190" i="3"/>
  <c r="FJ287" i="3"/>
  <c r="HP323" i="3"/>
  <c r="JZ318" i="3"/>
  <c r="HL326" i="3"/>
  <c r="IC236" i="3"/>
  <c r="JX209" i="3"/>
  <c r="DQ325" i="3"/>
  <c r="IB278" i="3"/>
  <c r="FF324" i="3"/>
  <c r="HW218" i="3"/>
  <c r="IN242" i="3"/>
  <c r="JQ320" i="3"/>
  <c r="FK311" i="3"/>
  <c r="HK203" i="3"/>
  <c r="IQ162" i="3"/>
  <c r="DC198" i="3"/>
  <c r="KW248" i="3"/>
  <c r="JL269" i="3"/>
  <c r="JS49" i="3"/>
  <c r="DD320" i="3"/>
  <c r="EA275" i="3"/>
  <c r="CY168" i="3"/>
  <c r="HZ214" i="3"/>
  <c r="CW187" i="3"/>
  <c r="HX87" i="3"/>
  <c r="GM291" i="3"/>
  <c r="FZ202" i="3"/>
  <c r="HP254" i="3"/>
  <c r="CX326" i="3"/>
  <c r="KD223" i="3"/>
  <c r="HW310" i="3"/>
  <c r="HQ163" i="3"/>
  <c r="DK294" i="3"/>
  <c r="JR229" i="3"/>
  <c r="KV141" i="3"/>
  <c r="JO52" i="3"/>
  <c r="DA29" i="3"/>
  <c r="DJ257" i="3"/>
  <c r="JY211" i="3"/>
  <c r="HO223" i="3"/>
  <c r="IQ277" i="3"/>
  <c r="KT318" i="3"/>
  <c r="JP330" i="3"/>
  <c r="HP224" i="3"/>
  <c r="KL325" i="3"/>
  <c r="FK285" i="3"/>
  <c r="KG295" i="3"/>
  <c r="DE287" i="3"/>
  <c r="KB106" i="3"/>
  <c r="IE259" i="3"/>
  <c r="FX330" i="3"/>
  <c r="KW175" i="3"/>
  <c r="KL36" i="3"/>
  <c r="FJ302" i="3"/>
  <c r="CR194" i="3"/>
  <c r="FE79" i="3"/>
  <c r="JX243" i="3"/>
  <c r="CX328" i="3"/>
  <c r="HL122" i="3"/>
  <c r="DX263" i="3"/>
  <c r="HM102" i="3"/>
  <c r="EH323" i="3"/>
  <c r="FL311" i="3"/>
  <c r="DN246" i="3"/>
  <c r="CS195" i="3"/>
  <c r="DO315" i="3"/>
  <c r="DF201" i="3"/>
  <c r="GD209" i="3"/>
  <c r="DW166" i="3"/>
  <c r="HM187" i="3"/>
  <c r="IB322" i="3"/>
  <c r="CX206" i="3"/>
  <c r="CW251" i="3"/>
  <c r="KW245" i="3"/>
  <c r="KE195" i="3"/>
  <c r="CR190" i="3"/>
  <c r="EB161" i="3"/>
  <c r="II221" i="3"/>
  <c r="GM297" i="3"/>
  <c r="JW279" i="3"/>
  <c r="HM304" i="3"/>
  <c r="FC188" i="3"/>
  <c r="GI38" i="3"/>
  <c r="GJ317" i="3"/>
  <c r="EG310" i="3"/>
  <c r="DV169" i="3"/>
  <c r="JQ331" i="3"/>
  <c r="CX295" i="3"/>
  <c r="HT210" i="3"/>
  <c r="FF314" i="3"/>
  <c r="JQ96" i="3"/>
  <c r="DC290" i="3"/>
  <c r="GB326" i="3"/>
  <c r="JU287" i="3"/>
  <c r="FL218" i="3"/>
  <c r="EC127" i="3"/>
  <c r="FW282" i="3"/>
  <c r="FI71" i="3"/>
  <c r="IH291" i="3"/>
  <c r="FL216" i="3"/>
  <c r="FT279" i="3"/>
  <c r="CY213" i="3"/>
  <c r="KH242" i="3"/>
  <c r="FT198" i="3"/>
  <c r="FY156" i="3"/>
  <c r="DI297" i="3"/>
  <c r="JV222" i="3"/>
  <c r="KF126" i="3"/>
  <c r="KE75" i="3"/>
  <c r="FS292" i="3"/>
  <c r="KQ292" i="3"/>
  <c r="JV318" i="3"/>
  <c r="FL268" i="3"/>
  <c r="IE318" i="3"/>
  <c r="IA265" i="3"/>
  <c r="KM289" i="3"/>
  <c r="IE274" i="3"/>
  <c r="DT200" i="3"/>
  <c r="IQ175" i="3"/>
  <c r="HX159" i="3"/>
  <c r="FV277" i="3"/>
  <c r="FJ62" i="3"/>
  <c r="FM191" i="3"/>
  <c r="HH264" i="3"/>
  <c r="DY224" i="3"/>
  <c r="IG264" i="3"/>
  <c r="FZ254" i="3"/>
  <c r="JY233" i="3"/>
  <c r="JV223" i="3"/>
  <c r="KD245" i="3"/>
  <c r="FE222" i="3"/>
  <c r="JU130" i="3"/>
  <c r="HN177" i="3"/>
  <c r="IN193" i="3"/>
  <c r="HX186" i="3"/>
  <c r="FP208" i="3"/>
  <c r="DW223" i="3"/>
  <c r="DT305" i="3"/>
  <c r="FZ243" i="3"/>
  <c r="FV302" i="3"/>
  <c r="KW325" i="3"/>
  <c r="CZ275" i="3"/>
  <c r="FS256" i="3"/>
  <c r="KC231" i="3"/>
  <c r="KU285" i="3"/>
  <c r="JR325" i="3"/>
  <c r="DH214" i="3"/>
  <c r="FD314" i="3"/>
  <c r="JR300" i="3"/>
  <c r="GK166" i="3"/>
  <c r="KU279" i="3"/>
  <c r="DX187" i="3"/>
  <c r="FP224" i="3"/>
  <c r="JT268" i="3"/>
  <c r="DK314" i="3"/>
  <c r="IN257" i="3"/>
  <c r="KH292" i="3"/>
  <c r="JN215" i="3"/>
  <c r="FW312" i="3"/>
  <c r="DC248" i="3"/>
  <c r="EG205" i="3"/>
  <c r="HU323" i="3"/>
  <c r="GF170" i="3"/>
  <c r="JM99" i="3"/>
  <c r="HX330" i="3"/>
  <c r="ID325" i="3"/>
  <c r="DR130" i="3"/>
  <c r="DA58" i="3"/>
  <c r="HN273" i="3"/>
  <c r="GD267" i="3"/>
  <c r="HO248" i="3"/>
  <c r="HT287" i="3"/>
  <c r="HK287" i="3"/>
  <c r="EH125" i="3"/>
  <c r="FG242" i="3"/>
  <c r="KM244" i="3"/>
  <c r="KG181" i="3"/>
  <c r="FE223" i="3"/>
  <c r="GI176" i="3"/>
  <c r="FI125" i="3"/>
  <c r="KQ321" i="3"/>
  <c r="FR143" i="3"/>
  <c r="CX229" i="3"/>
  <c r="IN264" i="3"/>
  <c r="CW300" i="3"/>
  <c r="HP277" i="3"/>
  <c r="DF305" i="3"/>
  <c r="IN46" i="3"/>
  <c r="JO194" i="3"/>
  <c r="HO76" i="3"/>
  <c r="KR173" i="3"/>
  <c r="FT319" i="3"/>
  <c r="DA56" i="3"/>
  <c r="JP199" i="3"/>
  <c r="KQ54" i="3"/>
  <c r="HZ205" i="3"/>
  <c r="GF324" i="3"/>
  <c r="JZ249" i="3"/>
  <c r="DB214" i="3"/>
  <c r="DV280" i="3"/>
  <c r="KJ176" i="3"/>
  <c r="KW319" i="3"/>
  <c r="DH157" i="3"/>
  <c r="FZ182" i="3"/>
  <c r="FC221" i="3"/>
  <c r="HK210" i="3"/>
  <c r="FV259" i="3"/>
  <c r="IP310" i="3"/>
  <c r="GL283" i="3"/>
  <c r="EA187" i="3"/>
  <c r="GB32" i="3"/>
  <c r="KV233" i="3"/>
  <c r="KI303" i="3"/>
  <c r="GA291" i="3"/>
  <c r="IM252" i="3"/>
  <c r="KB280" i="3"/>
  <c r="KM277" i="3"/>
  <c r="JP305" i="3"/>
  <c r="FC317" i="3"/>
  <c r="HG255" i="3"/>
  <c r="IL248" i="3"/>
  <c r="HK279" i="3"/>
  <c r="JQ159" i="3"/>
  <c r="FT130" i="3"/>
  <c r="II214" i="3"/>
  <c r="JN232" i="3"/>
  <c r="FK294" i="3"/>
  <c r="JR207" i="3"/>
  <c r="DP256" i="3"/>
  <c r="KQ241" i="3"/>
  <c r="FX331" i="3"/>
  <c r="DR244" i="3"/>
  <c r="CR262" i="3"/>
  <c r="DI323" i="3"/>
  <c r="KQ96" i="3"/>
  <c r="DW216" i="3"/>
  <c r="FJ192" i="3"/>
  <c r="FH306" i="3"/>
  <c r="DV295" i="3"/>
  <c r="FM266" i="3"/>
  <c r="FC242" i="3"/>
  <c r="IR247" i="3"/>
  <c r="KV290" i="3"/>
  <c r="JQ243" i="3"/>
  <c r="FP298" i="3"/>
  <c r="FY293" i="3"/>
  <c r="EF182" i="3"/>
  <c r="KB39" i="3"/>
  <c r="DS274" i="3"/>
  <c r="KR218" i="3"/>
  <c r="DK317" i="3"/>
  <c r="HX328" i="3"/>
  <c r="FD270" i="3"/>
  <c r="HO245" i="3"/>
  <c r="DR154" i="3"/>
  <c r="HL104" i="3"/>
  <c r="KH258" i="3"/>
  <c r="GK231" i="3"/>
  <c r="EC243" i="3"/>
  <c r="JR309" i="3"/>
  <c r="FC241" i="3"/>
  <c r="HO274" i="3"/>
  <c r="IC169" i="3"/>
  <c r="CZ212" i="3"/>
  <c r="FF247" i="3"/>
  <c r="HW149" i="3"/>
  <c r="HI320" i="3"/>
  <c r="CZ294" i="3"/>
  <c r="FW306" i="3"/>
  <c r="HL285" i="3"/>
  <c r="EB292" i="3"/>
  <c r="ED273" i="3"/>
  <c r="HS244" i="3"/>
  <c r="FY330" i="3"/>
  <c r="DW218" i="3"/>
  <c r="DW221" i="3"/>
  <c r="FJ298" i="3"/>
  <c r="HU306" i="3"/>
  <c r="KE330" i="3"/>
  <c r="HK313" i="3"/>
  <c r="DF324" i="3"/>
  <c r="KK187" i="3"/>
  <c r="IN325" i="3"/>
  <c r="IL306" i="3"/>
  <c r="II308" i="3"/>
  <c r="EF309" i="3"/>
  <c r="GB304" i="3"/>
  <c r="GJ229" i="3"/>
  <c r="IG262" i="3"/>
  <c r="KQ311" i="3"/>
  <c r="KF326" i="3"/>
  <c r="HK327" i="3"/>
  <c r="KH218" i="3"/>
  <c r="IG80" i="3"/>
  <c r="KP277" i="3"/>
  <c r="IA236" i="3"/>
  <c r="FK193" i="3"/>
  <c r="DI271" i="3"/>
  <c r="IR252" i="3"/>
  <c r="HJ267" i="3"/>
  <c r="KG258" i="3"/>
  <c r="KQ269" i="3"/>
  <c r="KN322" i="3"/>
  <c r="HX311" i="3"/>
  <c r="FE318" i="3"/>
  <c r="EF255" i="3"/>
  <c r="KL272" i="3"/>
  <c r="FZ205" i="3"/>
  <c r="HN231" i="3"/>
  <c r="JU280" i="3"/>
  <c r="DE227" i="3"/>
  <c r="FK263" i="3"/>
  <c r="IA35" i="3"/>
  <c r="IN201" i="3"/>
  <c r="JO271" i="3"/>
  <c r="DR285" i="3"/>
  <c r="JZ290" i="3"/>
  <c r="KI259" i="3"/>
  <c r="KE210" i="3"/>
  <c r="DB302" i="3"/>
  <c r="JR295" i="3"/>
  <c r="JZ185" i="3"/>
  <c r="FO259" i="3"/>
  <c r="JM54" i="3"/>
  <c r="FP279" i="3"/>
  <c r="DS191" i="3"/>
  <c r="GL303" i="3"/>
  <c r="KB97" i="3"/>
  <c r="JL282" i="3"/>
  <c r="HI251" i="3"/>
  <c r="GK226" i="3"/>
  <c r="FH324" i="3"/>
  <c r="HW331" i="3"/>
  <c r="HN311" i="3"/>
  <c r="KQ325" i="3"/>
  <c r="JS195" i="3"/>
  <c r="KJ301" i="3"/>
  <c r="CR306" i="3"/>
  <c r="KL199" i="3"/>
  <c r="IM300" i="3"/>
  <c r="KQ209" i="3"/>
  <c r="KT239" i="3"/>
  <c r="FS291" i="3"/>
  <c r="FD268" i="3"/>
  <c r="CR310" i="3"/>
  <c r="DP274" i="3"/>
  <c r="DN287" i="3"/>
  <c r="DT43" i="3"/>
  <c r="FJ314" i="3"/>
  <c r="HK229" i="3"/>
  <c r="DO229" i="3"/>
  <c r="FB87" i="3"/>
  <c r="EF279" i="3"/>
  <c r="HK123" i="3"/>
  <c r="HZ262" i="3"/>
  <c r="HM300" i="3"/>
  <c r="DI258" i="3"/>
  <c r="CX216" i="3"/>
  <c r="IC253" i="3"/>
  <c r="DF128" i="3"/>
  <c r="FX312" i="3"/>
  <c r="HW170" i="3"/>
  <c r="IG284" i="3"/>
  <c r="FZ189" i="3"/>
  <c r="ID176" i="3"/>
  <c r="DS298" i="3"/>
  <c r="HW254" i="3"/>
  <c r="HZ330" i="3"/>
  <c r="DP257" i="3"/>
  <c r="FJ189" i="3"/>
  <c r="IA216" i="3"/>
  <c r="JS199" i="3"/>
  <c r="JN261" i="3"/>
  <c r="HM286" i="3"/>
  <c r="HP216" i="3"/>
  <c r="KU253" i="3"/>
  <c r="DD322" i="3"/>
  <c r="CZ258" i="3"/>
  <c r="HT246" i="3"/>
  <c r="KE248" i="3"/>
  <c r="FP219" i="3"/>
  <c r="DI325" i="3"/>
  <c r="GM238" i="3"/>
  <c r="GL321" i="3"/>
  <c r="HH60" i="3"/>
  <c r="KF319" i="3"/>
  <c r="KJ331" i="3"/>
  <c r="IR280" i="3"/>
  <c r="HM280" i="3"/>
  <c r="GL82" i="3"/>
  <c r="GI326" i="3"/>
  <c r="HP309" i="3"/>
  <c r="EG217" i="3"/>
  <c r="FF230" i="3"/>
  <c r="JR102" i="3"/>
  <c r="DX301" i="3"/>
  <c r="HL184" i="3"/>
  <c r="HY323" i="3"/>
  <c r="ED288" i="3"/>
  <c r="DD283" i="3"/>
  <c r="JO276" i="3"/>
  <c r="JO244" i="3"/>
  <c r="DG90" i="3"/>
  <c r="FK301" i="3"/>
  <c r="KH148" i="3"/>
  <c r="CZ301" i="3"/>
  <c r="FB310" i="3"/>
  <c r="JY251" i="3"/>
  <c r="JW247" i="3"/>
  <c r="KG174" i="3"/>
  <c r="IC233" i="3"/>
  <c r="EE303" i="3"/>
  <c r="FB299" i="3"/>
  <c r="HN283" i="3"/>
  <c r="HI209" i="3"/>
  <c r="DD256" i="3"/>
  <c r="JY315" i="3"/>
  <c r="HW209" i="3"/>
  <c r="DQ118" i="3"/>
  <c r="HZ243" i="3"/>
  <c r="FG186" i="3"/>
  <c r="KK199" i="3"/>
  <c r="KE214" i="3"/>
  <c r="JQ281" i="3"/>
  <c r="DD316" i="3"/>
  <c r="GL241" i="3"/>
  <c r="FR126" i="3"/>
  <c r="FT205" i="3"/>
  <c r="EE83" i="3"/>
  <c r="CX278" i="3"/>
  <c r="FK208" i="3"/>
  <c r="FH177" i="3"/>
  <c r="HI214" i="3"/>
  <c r="IA270" i="3"/>
  <c r="HN247" i="3"/>
  <c r="EB93" i="3"/>
  <c r="II277" i="3"/>
  <c r="DY206" i="3"/>
  <c r="CZ305" i="3"/>
  <c r="GD325" i="3"/>
  <c r="HM307" i="3"/>
  <c r="FL281" i="3"/>
  <c r="JW314" i="3"/>
  <c r="HT278" i="3"/>
  <c r="FP221" i="3"/>
  <c r="HI281" i="3"/>
  <c r="IQ209" i="3"/>
  <c r="HL221" i="3"/>
  <c r="GA286" i="3"/>
  <c r="JT286" i="3"/>
  <c r="JO310" i="3"/>
  <c r="IP286" i="3"/>
  <c r="KS296" i="3"/>
  <c r="FN330" i="3"/>
  <c r="KT245" i="3"/>
  <c r="GB141" i="3"/>
  <c r="FK187" i="3"/>
  <c r="KI328" i="3"/>
  <c r="JR304" i="3"/>
  <c r="DM323" i="3"/>
  <c r="HM178" i="3"/>
  <c r="FM217" i="3"/>
  <c r="IA315" i="3"/>
  <c r="IP142" i="3"/>
  <c r="KR288" i="3"/>
  <c r="FP239" i="3"/>
  <c r="CX87" i="3"/>
  <c r="DF300" i="3"/>
  <c r="CR303" i="3"/>
  <c r="IN41" i="3"/>
  <c r="DQ228" i="3"/>
  <c r="CR220" i="3"/>
  <c r="EF83" i="3"/>
  <c r="DG258" i="3"/>
  <c r="GL204" i="3"/>
  <c r="DB301" i="3"/>
  <c r="KT250" i="3"/>
  <c r="DG259" i="3"/>
  <c r="GJ146" i="3"/>
  <c r="DE310" i="3"/>
  <c r="IB313" i="3"/>
  <c r="JP170" i="3"/>
  <c r="KQ306" i="3"/>
  <c r="HT245" i="3"/>
  <c r="IA277" i="3"/>
  <c r="GH282" i="3"/>
  <c r="DD241" i="3"/>
  <c r="CS288" i="3"/>
  <c r="JL229" i="3"/>
  <c r="HU308" i="3"/>
  <c r="FL227" i="3"/>
  <c r="JS261" i="3"/>
  <c r="IR187" i="3"/>
  <c r="KS222" i="3"/>
  <c r="CX313" i="3"/>
  <c r="JY322" i="3"/>
  <c r="HM324" i="3"/>
  <c r="CS177" i="3"/>
  <c r="DM312" i="3"/>
  <c r="DH121" i="3"/>
  <c r="HH280" i="3"/>
  <c r="IH146" i="3"/>
  <c r="IN55" i="3"/>
  <c r="JW260" i="3"/>
  <c r="HW214" i="3"/>
  <c r="DD305" i="3"/>
  <c r="KV218" i="3"/>
  <c r="DH153" i="3"/>
  <c r="FJ253" i="3"/>
  <c r="EH151" i="3"/>
  <c r="DA317" i="3"/>
  <c r="DP191" i="3"/>
  <c r="GH297" i="3"/>
  <c r="DJ216" i="3"/>
  <c r="KK326" i="3"/>
  <c r="IC196" i="3"/>
  <c r="CR189" i="3"/>
  <c r="KV237" i="3"/>
  <c r="KR215" i="3"/>
  <c r="KE324" i="3"/>
  <c r="GG255" i="3"/>
  <c r="JU317" i="3"/>
  <c r="HW317" i="3"/>
  <c r="DX273" i="3"/>
  <c r="CS279" i="3"/>
  <c r="HH49" i="3"/>
  <c r="HJ207" i="3"/>
  <c r="FT288" i="3"/>
  <c r="KW255" i="3"/>
  <c r="JR323" i="3"/>
  <c r="JL201" i="3"/>
  <c r="JL292" i="3"/>
  <c r="IK89" i="3"/>
  <c r="KJ284" i="3"/>
  <c r="KQ289" i="3"/>
  <c r="HL228" i="3"/>
  <c r="JM243" i="3"/>
  <c r="GM199" i="3"/>
  <c r="KB288" i="3"/>
  <c r="FW295" i="3"/>
  <c r="HZ181" i="3"/>
  <c r="GI142" i="3"/>
  <c r="KP269" i="3"/>
  <c r="DA129" i="3"/>
  <c r="KL124" i="3"/>
  <c r="DT329" i="3"/>
  <c r="KV322" i="3"/>
  <c r="ED322" i="3"/>
  <c r="HW311" i="3"/>
  <c r="DM280" i="3"/>
  <c r="JW308" i="3"/>
  <c r="KT325" i="3"/>
  <c r="EA253" i="3"/>
  <c r="FE324" i="3"/>
  <c r="FN235" i="3"/>
  <c r="HK320" i="3"/>
  <c r="HT207" i="3"/>
  <c r="KN329" i="3"/>
  <c r="HP102" i="3"/>
  <c r="HP259" i="3"/>
  <c r="EB62" i="3"/>
  <c r="DQ304" i="3"/>
  <c r="IQ272" i="3"/>
  <c r="II279" i="3"/>
  <c r="DX269" i="3"/>
  <c r="KU221" i="3"/>
  <c r="HR319" i="3"/>
  <c r="KE300" i="3"/>
  <c r="FC171" i="3"/>
  <c r="KC219" i="3"/>
  <c r="JS300" i="3"/>
  <c r="IP228" i="3"/>
  <c r="JL265" i="3"/>
  <c r="KV330" i="3"/>
  <c r="HX225" i="3"/>
  <c r="KG58" i="3"/>
  <c r="JM151" i="3"/>
  <c r="HQ186" i="3"/>
  <c r="JS213" i="3"/>
  <c r="HR301" i="3"/>
  <c r="FW256" i="3"/>
  <c r="GM217" i="3"/>
  <c r="HY199" i="3"/>
  <c r="KQ248" i="3"/>
  <c r="JV148" i="3"/>
  <c r="FE316" i="3"/>
  <c r="GF189" i="3"/>
  <c r="JN300" i="3"/>
  <c r="CW191" i="3"/>
  <c r="DR125" i="3"/>
  <c r="KV112" i="3"/>
  <c r="IB214" i="3"/>
  <c r="FS281" i="3"/>
  <c r="FZ289" i="3"/>
  <c r="FN273" i="3"/>
  <c r="GL253" i="3"/>
  <c r="DP285" i="3"/>
  <c r="JP327" i="3"/>
  <c r="KN272" i="3"/>
  <c r="DG48" i="3"/>
  <c r="IB177" i="3"/>
  <c r="GD272" i="3"/>
  <c r="FB266" i="3"/>
  <c r="IC220" i="3"/>
  <c r="EA229" i="3"/>
  <c r="KH69" i="3"/>
  <c r="KV271" i="3"/>
  <c r="KV89" i="3"/>
  <c r="JW297" i="3"/>
  <c r="JP150" i="3"/>
  <c r="GM176" i="3"/>
  <c r="IG279" i="3"/>
  <c r="JR255" i="3"/>
  <c r="DW245" i="3"/>
  <c r="DJ238" i="3"/>
  <c r="GH303" i="3"/>
  <c r="FL269" i="3"/>
  <c r="FT220" i="3"/>
  <c r="HG85" i="3"/>
  <c r="JL325" i="3"/>
  <c r="HX319" i="3"/>
  <c r="DT237" i="3"/>
  <c r="DE246" i="3"/>
  <c r="DQ209" i="3"/>
  <c r="KK304" i="3"/>
  <c r="GG287" i="3"/>
  <c r="GG300" i="3"/>
  <c r="FE307" i="3"/>
  <c r="EC298" i="3"/>
  <c r="KF216" i="3"/>
  <c r="HG246" i="3"/>
  <c r="KS238" i="3"/>
  <c r="IQ250" i="3"/>
  <c r="HU256" i="3"/>
  <c r="FX267" i="3"/>
  <c r="KM313" i="3"/>
  <c r="DI253" i="3"/>
  <c r="JO326" i="3"/>
  <c r="KQ190" i="3"/>
  <c r="DB262" i="3"/>
  <c r="DO113" i="3"/>
  <c r="DT178" i="3"/>
  <c r="CX267" i="3"/>
  <c r="JO302" i="3"/>
  <c r="HY56" i="3"/>
  <c r="EE324" i="3"/>
  <c r="JV211" i="3"/>
  <c r="KU296" i="3"/>
  <c r="JN276" i="3"/>
  <c r="JN311" i="3"/>
  <c r="KR315" i="3"/>
  <c r="KR311" i="3"/>
  <c r="JU246" i="3"/>
  <c r="FJ268" i="3"/>
  <c r="HI201" i="3"/>
  <c r="HK252" i="3"/>
  <c r="JY223" i="3"/>
  <c r="KR243" i="3"/>
  <c r="HJ185" i="3"/>
  <c r="JQ190" i="3"/>
  <c r="HK204" i="3"/>
  <c r="KP191" i="3"/>
  <c r="IC172" i="3"/>
  <c r="DE99" i="3"/>
  <c r="KL314" i="3"/>
  <c r="KK124" i="3"/>
  <c r="DQ36" i="3"/>
  <c r="DQ251" i="3"/>
  <c r="DW170" i="3"/>
  <c r="GD289" i="3"/>
  <c r="EA45" i="3"/>
  <c r="JT87" i="3"/>
  <c r="IN287" i="3"/>
  <c r="GD234" i="3"/>
  <c r="HS237" i="3"/>
  <c r="JX306" i="3"/>
  <c r="EG129" i="3"/>
  <c r="JW138" i="3"/>
  <c r="JS289" i="3"/>
  <c r="KC311" i="3"/>
  <c r="EB141" i="3"/>
  <c r="DF252" i="3"/>
  <c r="HX291" i="3"/>
  <c r="GJ35" i="3"/>
  <c r="DI229" i="3"/>
  <c r="FL190" i="3"/>
  <c r="FX260" i="3"/>
  <c r="JN268" i="3"/>
  <c r="HR300" i="3"/>
  <c r="KS257" i="3"/>
  <c r="IO250" i="3"/>
  <c r="HW256" i="3"/>
  <c r="JW289" i="3"/>
  <c r="HU217" i="3"/>
  <c r="JM189" i="3"/>
  <c r="DX298" i="3"/>
  <c r="JQ46" i="3"/>
  <c r="EA265" i="3"/>
  <c r="JX309" i="3"/>
  <c r="JP194" i="3"/>
  <c r="HM284" i="3"/>
  <c r="KJ60" i="3"/>
  <c r="DV195" i="3"/>
  <c r="HQ207" i="3"/>
  <c r="FI149" i="3"/>
  <c r="KB180" i="3"/>
  <c r="FT314" i="3"/>
  <c r="FI102" i="3"/>
  <c r="HX308" i="3"/>
  <c r="GB208" i="3"/>
  <c r="KR328" i="3"/>
  <c r="CW271" i="3"/>
  <c r="HH291" i="3"/>
  <c r="IP207" i="3"/>
  <c r="DA179" i="3"/>
  <c r="IR283" i="3"/>
  <c r="DH170" i="3"/>
  <c r="HG316" i="3"/>
  <c r="JY291" i="3"/>
  <c r="GA254" i="3"/>
  <c r="FM204" i="3"/>
  <c r="IA286" i="3"/>
  <c r="FU152" i="3"/>
  <c r="FP270" i="3"/>
  <c r="IG265" i="3"/>
  <c r="FN263" i="3"/>
  <c r="DW276" i="3"/>
  <c r="GF295" i="3"/>
  <c r="GB247" i="3"/>
  <c r="EH172" i="3"/>
  <c r="FG257" i="3"/>
  <c r="KQ162" i="3"/>
  <c r="JO76" i="3"/>
  <c r="KQ324" i="3"/>
  <c r="KL98" i="3"/>
  <c r="IQ285" i="3"/>
  <c r="KV240" i="3"/>
  <c r="HW301" i="3"/>
  <c r="GD278" i="3"/>
  <c r="HP320" i="3"/>
  <c r="KL238" i="3"/>
  <c r="GD327" i="3"/>
  <c r="DB252" i="3"/>
  <c r="HS242" i="3"/>
  <c r="JS264" i="3"/>
  <c r="JV155" i="3"/>
  <c r="FZ61" i="3"/>
  <c r="KF119" i="3"/>
  <c r="HX263" i="3"/>
  <c r="IM247" i="3"/>
  <c r="JZ243" i="3"/>
  <c r="KS32" i="3"/>
  <c r="KH237" i="3"/>
  <c r="EF310" i="3"/>
  <c r="FB225" i="3"/>
  <c r="CY263" i="3"/>
  <c r="FU239" i="3"/>
  <c r="FM225" i="3"/>
  <c r="DT296" i="3"/>
  <c r="IR118" i="3"/>
  <c r="FR292" i="3"/>
  <c r="ED230" i="3"/>
  <c r="HR331" i="3"/>
  <c r="GC261" i="3"/>
  <c r="HQ255" i="3"/>
  <c r="DI209" i="3"/>
  <c r="FV284" i="3"/>
  <c r="KQ251" i="3"/>
  <c r="JN216" i="3"/>
  <c r="EF232" i="3"/>
  <c r="IH305" i="3"/>
  <c r="CS302" i="3"/>
  <c r="CW282" i="3"/>
  <c r="HY280" i="3"/>
  <c r="HW248" i="3"/>
  <c r="JV329" i="3"/>
  <c r="FZ300" i="3"/>
  <c r="IA186" i="3"/>
  <c r="JZ280" i="3"/>
  <c r="IH293" i="3"/>
  <c r="CR254" i="3"/>
  <c r="DX326" i="3"/>
  <c r="FZ307" i="3"/>
  <c r="DV277" i="3"/>
  <c r="IA323" i="3"/>
  <c r="HI212" i="3"/>
  <c r="KC306" i="3"/>
  <c r="KL295" i="3"/>
  <c r="JL262" i="3"/>
  <c r="DN323" i="3"/>
  <c r="DV223" i="3"/>
  <c r="FK239" i="3"/>
  <c r="DK236" i="3"/>
  <c r="HP140" i="3"/>
  <c r="GL278" i="3"/>
  <c r="HR294" i="3"/>
  <c r="KV194" i="3"/>
  <c r="KW191" i="3"/>
  <c r="KW263" i="3"/>
  <c r="IN292" i="3"/>
  <c r="HM277" i="3"/>
  <c r="DY313" i="3"/>
  <c r="IF181" i="3"/>
  <c r="GF225" i="3"/>
  <c r="DM304" i="3"/>
  <c r="JN196" i="3"/>
  <c r="DP290" i="3"/>
  <c r="KW324" i="3"/>
  <c r="JR141" i="3"/>
  <c r="GM101" i="3"/>
  <c r="KD104" i="3"/>
  <c r="IF96" i="3"/>
  <c r="HX267" i="3"/>
  <c r="DC220" i="3"/>
  <c r="FZ311" i="3"/>
  <c r="CZ243" i="3"/>
  <c r="JU300" i="3"/>
  <c r="HQ115" i="3"/>
  <c r="FD194" i="3"/>
  <c r="DH261" i="3"/>
  <c r="EB310" i="3"/>
  <c r="EH64" i="3"/>
  <c r="FX182" i="3"/>
  <c r="DR248" i="3"/>
  <c r="GH275" i="3"/>
  <c r="HW321" i="3"/>
  <c r="FJ252" i="3"/>
  <c r="IM255" i="3"/>
  <c r="DJ225" i="3"/>
  <c r="GK71" i="3"/>
  <c r="IC173" i="3"/>
  <c r="KD281" i="3"/>
  <c r="HQ268" i="3"/>
  <c r="FM268" i="3"/>
  <c r="HJ306" i="3"/>
  <c r="KD96" i="3"/>
  <c r="EB293" i="3"/>
  <c r="JO259" i="3"/>
  <c r="II325" i="3"/>
  <c r="DC296" i="3"/>
  <c r="EG88" i="3"/>
  <c r="HG59" i="3"/>
  <c r="FJ262" i="3"/>
  <c r="JP303" i="3"/>
  <c r="DI277" i="3"/>
  <c r="KF303" i="3"/>
  <c r="EF313" i="3"/>
  <c r="HG279" i="3"/>
  <c r="HY246" i="3"/>
  <c r="FF192" i="3"/>
  <c r="GF128" i="3"/>
  <c r="DH265" i="3"/>
  <c r="KS310" i="3"/>
  <c r="FM235" i="3"/>
  <c r="GA321" i="3"/>
  <c r="FI311" i="3"/>
  <c r="JO225" i="3"/>
  <c r="GD292" i="3"/>
  <c r="EC275" i="3"/>
  <c r="HI285" i="3"/>
  <c r="GI319" i="3"/>
  <c r="HW212" i="3"/>
  <c r="IK195" i="3"/>
  <c r="EA293" i="3"/>
  <c r="DV180" i="3"/>
  <c r="DG313" i="3"/>
  <c r="FB295" i="3"/>
  <c r="FV195" i="3"/>
  <c r="IK240" i="3"/>
  <c r="FJ32" i="3"/>
  <c r="GJ226" i="3"/>
  <c r="IF253" i="3"/>
  <c r="IC189" i="3"/>
  <c r="HM329" i="3"/>
  <c r="DE244" i="3"/>
  <c r="KU210" i="3"/>
  <c r="KU213" i="3"/>
  <c r="GA245" i="3"/>
  <c r="KC253" i="3"/>
  <c r="FK280" i="3"/>
  <c r="JU196" i="3"/>
  <c r="FW321" i="3"/>
  <c r="JV326" i="3"/>
  <c r="FG320" i="3"/>
  <c r="DQ35" i="3"/>
  <c r="IG229" i="3"/>
  <c r="DV312" i="3"/>
  <c r="DE209" i="3"/>
  <c r="EF276" i="3"/>
  <c r="IG188" i="3"/>
  <c r="JN260" i="3"/>
  <c r="EE197" i="3"/>
  <c r="DJ199" i="3"/>
  <c r="KV288" i="3"/>
  <c r="FC196" i="3"/>
  <c r="JN204" i="3"/>
  <c r="KP281" i="3"/>
  <c r="CW216" i="3"/>
  <c r="FU277" i="3"/>
  <c r="FY127" i="3"/>
  <c r="JX249" i="3"/>
  <c r="IA185" i="3"/>
  <c r="KC232" i="3"/>
  <c r="KK280" i="3"/>
  <c r="HO309" i="3"/>
  <c r="EE261" i="3"/>
  <c r="FP329" i="3"/>
  <c r="HR191" i="3"/>
  <c r="FW283" i="3"/>
  <c r="FR302" i="3"/>
  <c r="DJ322" i="3"/>
  <c r="IA325" i="3"/>
  <c r="FG322" i="3"/>
  <c r="HK259" i="3"/>
  <c r="FF303" i="3"/>
  <c r="HO260" i="3"/>
  <c r="DV299" i="3"/>
  <c r="IF292" i="3"/>
  <c r="HG329" i="3"/>
  <c r="GD320" i="3"/>
  <c r="DR246" i="3"/>
  <c r="FP229" i="3"/>
  <c r="HN237" i="3"/>
  <c r="HJ329" i="3"/>
  <c r="HL256" i="3"/>
  <c r="FC280" i="3"/>
  <c r="HL230" i="3"/>
  <c r="KC297" i="3"/>
  <c r="IG305" i="3"/>
  <c r="IM295" i="3"/>
  <c r="GI279" i="3"/>
  <c r="HW318" i="3"/>
  <c r="DN324" i="3"/>
  <c r="KQ43" i="3"/>
  <c r="JV199" i="3"/>
  <c r="GB331" i="3"/>
  <c r="DO304" i="3"/>
  <c r="ID319" i="3"/>
  <c r="HL262" i="3"/>
  <c r="GG80" i="3"/>
  <c r="GL318" i="3"/>
  <c r="DQ320" i="3"/>
  <c r="DV311" i="3"/>
  <c r="CZ257" i="3"/>
  <c r="FO312" i="3"/>
  <c r="FH272" i="3"/>
  <c r="JY292" i="3"/>
  <c r="FN207" i="3"/>
  <c r="HW260" i="3"/>
  <c r="IG174" i="3"/>
  <c r="IP275" i="3"/>
  <c r="FN320" i="3"/>
  <c r="ID277" i="3"/>
  <c r="KB309" i="3"/>
  <c r="CX275" i="3"/>
  <c r="FD27" i="3"/>
  <c r="FL267" i="3"/>
  <c r="CS283" i="3"/>
  <c r="JQ312" i="3"/>
  <c r="FD90" i="3"/>
  <c r="DU268" i="3"/>
  <c r="GK298" i="3"/>
  <c r="FC197" i="3"/>
  <c r="EH201" i="3"/>
  <c r="IA262" i="3"/>
  <c r="KG248" i="3"/>
  <c r="FM238" i="3"/>
  <c r="CX319" i="3"/>
  <c r="EC316" i="3"/>
  <c r="HP223" i="3"/>
  <c r="JY247" i="3"/>
  <c r="HK275" i="3"/>
  <c r="HZ258" i="3"/>
  <c r="JP181" i="3"/>
  <c r="IF188" i="3"/>
  <c r="KT205" i="3"/>
  <c r="FR155" i="3"/>
  <c r="JT255" i="3"/>
  <c r="DY263" i="3"/>
  <c r="IC304" i="3"/>
  <c r="JT35" i="3"/>
  <c r="KQ330" i="3"/>
  <c r="FF283" i="3"/>
  <c r="EG194" i="3"/>
  <c r="FM278" i="3"/>
  <c r="CY325" i="3"/>
  <c r="KV225" i="3"/>
  <c r="KL59" i="3"/>
  <c r="DB235" i="3"/>
  <c r="GI317" i="3"/>
  <c r="KJ175" i="3"/>
  <c r="KV149" i="3"/>
  <c r="DU305" i="3"/>
  <c r="KK297" i="3"/>
  <c r="IL132" i="3"/>
  <c r="GB177" i="3"/>
  <c r="HP193" i="3"/>
  <c r="GA282" i="3"/>
  <c r="JU258" i="3"/>
  <c r="DA223" i="3"/>
  <c r="JW159" i="3"/>
  <c r="IF226" i="3"/>
  <c r="DP322" i="3"/>
  <c r="FF201" i="3"/>
  <c r="FH253" i="3"/>
  <c r="JN256" i="3"/>
  <c r="GH201" i="3"/>
  <c r="KM246" i="3"/>
  <c r="FU247" i="3"/>
  <c r="ED305" i="3"/>
  <c r="EF244" i="3"/>
  <c r="HL204" i="3"/>
  <c r="JR317" i="3"/>
  <c r="JO301" i="3"/>
  <c r="IG277" i="3"/>
  <c r="DM254" i="3"/>
  <c r="FO220" i="3"/>
  <c r="IC67" i="3"/>
  <c r="GB182" i="3"/>
  <c r="KS136" i="3"/>
  <c r="DQ316" i="3"/>
  <c r="FI101" i="3"/>
  <c r="IG291" i="3"/>
  <c r="FM246" i="3"/>
  <c r="FB269" i="3"/>
  <c r="KR320" i="3"/>
  <c r="DN265" i="3"/>
  <c r="KT222" i="3"/>
  <c r="IQ319" i="3"/>
  <c r="IE297" i="3"/>
  <c r="FC253" i="3"/>
  <c r="KS324" i="3"/>
  <c r="KP103" i="3"/>
  <c r="FI324" i="3"/>
  <c r="GG145" i="3"/>
  <c r="GH231" i="3"/>
  <c r="EH183" i="3"/>
  <c r="HM66" i="3"/>
  <c r="JT215" i="3"/>
  <c r="FN281" i="3"/>
  <c r="EG170" i="3"/>
  <c r="JT291" i="3"/>
  <c r="GL122" i="3"/>
  <c r="FU60" i="3"/>
  <c r="IF314" i="3"/>
  <c r="CY294" i="3"/>
  <c r="DT196" i="3"/>
  <c r="KB196" i="3"/>
  <c r="FH225" i="3"/>
  <c r="FF232" i="3"/>
  <c r="KI246" i="3"/>
  <c r="DJ241" i="3"/>
  <c r="DE223" i="3"/>
  <c r="KN221" i="3"/>
  <c r="IR55" i="3"/>
  <c r="CX282" i="3"/>
  <c r="JM237" i="3"/>
  <c r="DB220" i="3"/>
  <c r="DE212" i="3"/>
  <c r="EH152" i="3"/>
  <c r="KB292" i="3"/>
  <c r="HI221" i="3"/>
  <c r="KU289" i="3"/>
  <c r="HM243" i="3"/>
  <c r="GC166" i="3"/>
  <c r="IO232" i="3"/>
  <c r="DK306" i="3"/>
  <c r="DS327" i="3"/>
  <c r="HJ285" i="3"/>
  <c r="GM302" i="3"/>
  <c r="HU226" i="3"/>
  <c r="DW259" i="3"/>
  <c r="DK297" i="3"/>
  <c r="GC331" i="3"/>
  <c r="EE304" i="3"/>
  <c r="HZ318" i="3"/>
  <c r="FS276" i="3"/>
  <c r="GF218" i="3"/>
  <c r="JU320" i="3"/>
  <c r="DT265" i="3"/>
  <c r="JW259" i="3"/>
  <c r="HX266" i="3"/>
  <c r="DK227" i="3"/>
  <c r="KE190" i="3"/>
  <c r="IL329" i="3"/>
  <c r="IP181" i="3"/>
  <c r="IO284" i="3"/>
  <c r="HW166" i="3"/>
  <c r="HL203" i="3"/>
  <c r="DC283" i="3"/>
  <c r="GC253" i="3"/>
  <c r="GL322" i="3"/>
  <c r="DR170" i="3"/>
  <c r="JZ207" i="3"/>
  <c r="GC279" i="3"/>
  <c r="KH256" i="3"/>
  <c r="DF60" i="3"/>
  <c r="HQ280" i="3"/>
  <c r="GL269" i="3"/>
  <c r="FH55" i="3"/>
  <c r="GC283" i="3"/>
  <c r="IH289" i="3"/>
  <c r="HZ309" i="3"/>
  <c r="ED272" i="3"/>
  <c r="JQ277" i="3"/>
  <c r="GC237" i="3"/>
  <c r="EH328" i="3"/>
  <c r="DT234" i="3"/>
  <c r="HX232" i="3"/>
  <c r="KI212" i="3"/>
  <c r="DB61" i="3"/>
  <c r="FW210" i="3"/>
  <c r="EH270" i="3"/>
  <c r="KM212" i="3"/>
  <c r="HW303" i="3"/>
  <c r="CR235" i="3"/>
  <c r="KQ215" i="3"/>
  <c r="IH137" i="3"/>
  <c r="DN182" i="3"/>
  <c r="GI224" i="3"/>
  <c r="KL164" i="3"/>
  <c r="FW251" i="3"/>
  <c r="KC217" i="3"/>
  <c r="JL235" i="3"/>
  <c r="KI280" i="3"/>
  <c r="HP192" i="3"/>
  <c r="KH262" i="3"/>
  <c r="HP244" i="3"/>
  <c r="FV314" i="3"/>
  <c r="DR324" i="3"/>
  <c r="KE256" i="3"/>
  <c r="HG245" i="3"/>
  <c r="HM318" i="3"/>
  <c r="KB325" i="3"/>
  <c r="IO287" i="3"/>
  <c r="GA221" i="3"/>
  <c r="FW88" i="3"/>
  <c r="EF254" i="3"/>
  <c r="KB322" i="3"/>
  <c r="DI327" i="3"/>
  <c r="KM256" i="3"/>
  <c r="KB234" i="3"/>
  <c r="JM274" i="3"/>
  <c r="FE330" i="3"/>
  <c r="IR254" i="3"/>
  <c r="KU314" i="3"/>
  <c r="DC269" i="3"/>
  <c r="EG31" i="3"/>
  <c r="DP266" i="3"/>
  <c r="KI172" i="3"/>
  <c r="FL293" i="3"/>
  <c r="HQ202" i="3"/>
  <c r="FJ236" i="3"/>
  <c r="KN247" i="3"/>
  <c r="GJ287" i="3"/>
  <c r="DO226" i="3"/>
  <c r="FD321" i="3"/>
  <c r="JT176" i="3"/>
  <c r="EH252" i="3"/>
  <c r="IA238" i="3"/>
  <c r="ED243" i="3"/>
  <c r="DX243" i="3"/>
  <c r="FL280" i="3"/>
  <c r="DX231" i="3"/>
  <c r="HY279" i="3"/>
  <c r="KU326" i="3"/>
  <c r="FF326" i="3"/>
  <c r="FY297" i="3"/>
  <c r="KQ247" i="3"/>
  <c r="DG249" i="3"/>
  <c r="DK269" i="3"/>
  <c r="FW222" i="3"/>
  <c r="GF174" i="3"/>
  <c r="EH231" i="3"/>
  <c r="HL268" i="3"/>
  <c r="GK198" i="3"/>
  <c r="DJ205" i="3"/>
  <c r="KF300" i="3"/>
  <c r="KF247" i="3"/>
  <c r="FJ294" i="3"/>
  <c r="GC301" i="3"/>
  <c r="HL138" i="3"/>
  <c r="JL125" i="3"/>
  <c r="DW42" i="3"/>
  <c r="FE84" i="3"/>
  <c r="FG307" i="3"/>
  <c r="GG221" i="3"/>
  <c r="FW199" i="3"/>
  <c r="GA313" i="3"/>
  <c r="FJ60" i="3"/>
  <c r="GH319" i="3"/>
  <c r="HT321" i="3"/>
  <c r="KU283" i="3"/>
  <c r="DC246" i="3"/>
  <c r="FV228" i="3"/>
  <c r="ED254" i="3"/>
  <c r="ID292" i="3"/>
  <c r="KP193" i="3"/>
  <c r="DT327" i="3"/>
  <c r="GM203" i="3"/>
  <c r="JM210" i="3"/>
  <c r="IF230" i="3"/>
  <c r="DC258" i="3"/>
  <c r="KS209" i="3"/>
  <c r="HU262" i="3"/>
  <c r="CX322" i="3"/>
  <c r="KV284" i="3"/>
  <c r="EF256" i="3"/>
  <c r="FD291" i="3"/>
  <c r="DE277" i="3"/>
  <c r="GJ331" i="3"/>
  <c r="HU301" i="3"/>
  <c r="HQ218" i="3"/>
  <c r="KS258" i="3"/>
  <c r="DO309" i="3"/>
  <c r="EG249" i="3"/>
  <c r="DD312" i="3"/>
  <c r="KC256" i="3"/>
  <c r="ID281" i="3"/>
  <c r="IK243" i="3"/>
  <c r="FW208" i="3"/>
  <c r="KR223" i="3"/>
  <c r="KQ168" i="3"/>
  <c r="KG193" i="3"/>
  <c r="ID286" i="3"/>
  <c r="GH237" i="3"/>
  <c r="IN202" i="3"/>
  <c r="ED266" i="3"/>
  <c r="GB98" i="3"/>
  <c r="EE251" i="3"/>
  <c r="KJ290" i="3"/>
  <c r="HK326" i="3"/>
  <c r="CX290" i="3"/>
  <c r="DA308" i="3"/>
  <c r="GD175" i="3"/>
  <c r="CZ244" i="3"/>
  <c r="HO244" i="3"/>
  <c r="JO192" i="3"/>
  <c r="GM268" i="3"/>
  <c r="GC322" i="3"/>
  <c r="DF67" i="3"/>
  <c r="ED248" i="3"/>
  <c r="CY207" i="3"/>
  <c r="DI293" i="3"/>
  <c r="CX223" i="3"/>
  <c r="KS236" i="3"/>
  <c r="FE251" i="3"/>
  <c r="DA313" i="3"/>
  <c r="JV244" i="3"/>
  <c r="DU303" i="3"/>
  <c r="CZ196" i="3"/>
  <c r="KP243" i="3"/>
  <c r="II213" i="3"/>
  <c r="FZ328" i="3"/>
  <c r="HM289" i="3"/>
  <c r="JS225" i="3"/>
  <c r="FX263" i="3"/>
  <c r="DR269" i="3"/>
  <c r="DK285" i="3"/>
  <c r="FL36" i="3"/>
  <c r="HO194" i="3"/>
  <c r="KJ252" i="3"/>
  <c r="FS214" i="3"/>
  <c r="DP306" i="3"/>
  <c r="DS221" i="3"/>
  <c r="IH290" i="3"/>
  <c r="JN220" i="3"/>
  <c r="FH320" i="3"/>
  <c r="JZ327" i="3"/>
  <c r="EH285" i="3"/>
  <c r="HQ183" i="3"/>
  <c r="DH224" i="3"/>
  <c r="JX251" i="3"/>
  <c r="HN278" i="3"/>
  <c r="CR213" i="3"/>
  <c r="CS301" i="3"/>
  <c r="IH299" i="3"/>
  <c r="HI328" i="3"/>
  <c r="IP302" i="3"/>
  <c r="KK307" i="3"/>
  <c r="JW267" i="3"/>
  <c r="DQ278" i="3"/>
  <c r="JP226" i="3"/>
  <c r="EA185" i="3"/>
  <c r="EC259" i="3"/>
  <c r="KR268" i="3"/>
  <c r="KU245" i="3"/>
  <c r="HM232" i="3"/>
  <c r="DX257" i="3"/>
  <c r="IG311" i="3"/>
  <c r="DF247" i="3"/>
  <c r="DA303" i="3"/>
  <c r="GF286" i="3"/>
  <c r="HY175" i="3"/>
  <c r="FR297" i="3"/>
  <c r="HI259" i="3"/>
  <c r="HZ322" i="3"/>
  <c r="HR253" i="3"/>
  <c r="JZ289" i="3"/>
  <c r="CR184" i="3"/>
  <c r="KD261" i="3"/>
  <c r="CY258" i="3"/>
  <c r="HQ240" i="3"/>
  <c r="KD290" i="3"/>
  <c r="IR277" i="3"/>
  <c r="JS201" i="3"/>
  <c r="DP224" i="3"/>
  <c r="FS286" i="3"/>
  <c r="GH322" i="3"/>
  <c r="KS214" i="3"/>
  <c r="FP263" i="3"/>
  <c r="FO207" i="3"/>
  <c r="JN230" i="3"/>
  <c r="JW277" i="3"/>
  <c r="JM226" i="3"/>
  <c r="HH307" i="3"/>
  <c r="HP235" i="3"/>
  <c r="KF175" i="3"/>
  <c r="FC160" i="3"/>
  <c r="KI312" i="3"/>
  <c r="KI87" i="3"/>
  <c r="JR274" i="3"/>
  <c r="DC184" i="3"/>
  <c r="GF317" i="3"/>
  <c r="DG260" i="3"/>
  <c r="GK193" i="3"/>
  <c r="DM292" i="3"/>
  <c r="DV262" i="3"/>
  <c r="JR281" i="3"/>
  <c r="DO322" i="3"/>
  <c r="KD233" i="3"/>
  <c r="KE295" i="3"/>
  <c r="HO320" i="3"/>
  <c r="GH241" i="3"/>
  <c r="JT305" i="3"/>
  <c r="JY258" i="3"/>
  <c r="GF260" i="3"/>
  <c r="GM174" i="3"/>
  <c r="JU228" i="3"/>
  <c r="HU249" i="3"/>
  <c r="FK299" i="3"/>
  <c r="IP174" i="3"/>
  <c r="CW221" i="3"/>
  <c r="FV300" i="3"/>
  <c r="DD276" i="3"/>
  <c r="KF307" i="3"/>
  <c r="JM85" i="3"/>
  <c r="FN303" i="3"/>
  <c r="JV317" i="3"/>
  <c r="EC206" i="3"/>
  <c r="EA191" i="3"/>
  <c r="FG235" i="3"/>
  <c r="CX273" i="3"/>
  <c r="DO254" i="3"/>
  <c r="DB304" i="3"/>
  <c r="JO212" i="3"/>
  <c r="GD306" i="3"/>
  <c r="KL303" i="3"/>
  <c r="IM327" i="3"/>
  <c r="CY315" i="3"/>
  <c r="DB298" i="3"/>
  <c r="JM259" i="3"/>
  <c r="DJ202" i="3"/>
  <c r="KB41" i="3"/>
  <c r="KQ94" i="3"/>
  <c r="JQ214" i="3"/>
  <c r="KU295" i="3"/>
  <c r="GD313" i="3"/>
  <c r="JS317" i="3"/>
  <c r="KJ282" i="3"/>
  <c r="HN48" i="3"/>
  <c r="DE323" i="3"/>
  <c r="FD316" i="3"/>
  <c r="FL310" i="3"/>
  <c r="DJ185" i="3"/>
  <c r="HL300" i="3"/>
  <c r="DD282" i="3"/>
  <c r="DP84" i="3"/>
  <c r="IG263" i="3"/>
  <c r="EA282" i="3"/>
  <c r="FF270" i="3"/>
  <c r="GK307" i="3"/>
  <c r="JW274" i="3"/>
  <c r="EC238" i="3"/>
  <c r="JT245" i="3"/>
  <c r="JL106" i="3"/>
  <c r="DM269" i="3"/>
  <c r="JU248" i="3"/>
  <c r="JU323" i="3"/>
  <c r="EA267" i="3"/>
  <c r="KF249" i="3"/>
  <c r="JZ216" i="3"/>
  <c r="ID306" i="3"/>
  <c r="KJ187" i="3"/>
  <c r="DN301" i="3"/>
  <c r="JV274" i="3"/>
  <c r="GB303" i="3"/>
  <c r="FJ214" i="3"/>
  <c r="IP271" i="3"/>
  <c r="DV308" i="3"/>
  <c r="IN170" i="3"/>
  <c r="FM263" i="3"/>
  <c r="DS325" i="3"/>
  <c r="II237" i="3"/>
  <c r="HY316" i="3"/>
  <c r="FB309" i="3"/>
  <c r="FP260" i="3"/>
  <c r="GG292" i="3"/>
  <c r="IO225" i="3"/>
  <c r="DM283" i="3"/>
  <c r="KH314" i="3"/>
  <c r="GB312" i="3"/>
  <c r="EG270" i="3"/>
  <c r="FP262" i="3"/>
  <c r="FK220" i="3"/>
  <c r="HL293" i="3"/>
  <c r="EB325" i="3"/>
  <c r="DY270" i="3"/>
  <c r="HJ117" i="3"/>
  <c r="JZ279" i="3"/>
  <c r="GA224" i="3"/>
  <c r="ID318" i="3"/>
  <c r="CS233" i="3"/>
  <c r="EF291" i="3"/>
  <c r="DF78" i="3"/>
  <c r="FV308" i="3"/>
  <c r="FU300" i="3"/>
  <c r="FW188" i="3"/>
  <c r="EA232" i="3"/>
  <c r="HT306" i="3"/>
  <c r="IR40" i="3"/>
  <c r="IB288" i="3"/>
  <c r="HL192" i="3"/>
  <c r="FF296" i="3"/>
  <c r="EB270" i="3"/>
  <c r="EC323" i="3"/>
  <c r="DC147" i="3"/>
  <c r="FZ330" i="3"/>
  <c r="DQ234" i="3"/>
  <c r="GM243" i="3"/>
  <c r="EC253" i="3"/>
  <c r="DH215" i="3"/>
  <c r="II254" i="3"/>
  <c r="FJ216" i="3"/>
  <c r="IB268" i="3"/>
  <c r="DK261" i="3"/>
  <c r="DU273" i="3"/>
  <c r="GA324" i="3"/>
  <c r="FC268" i="3"/>
  <c r="IE324" i="3"/>
  <c r="JS240" i="3"/>
  <c r="HZ250" i="3"/>
  <c r="JL216" i="3"/>
  <c r="FB300" i="3"/>
  <c r="JN278" i="3"/>
  <c r="GG283" i="3"/>
  <c r="HZ299" i="3"/>
  <c r="KL250" i="3"/>
  <c r="KM276" i="3"/>
  <c r="FF235" i="3"/>
  <c r="DU309" i="3"/>
  <c r="FT261" i="3"/>
  <c r="KF33" i="3"/>
  <c r="KT231" i="3"/>
  <c r="KT248" i="3"/>
  <c r="KJ232" i="3"/>
  <c r="EA278" i="3"/>
  <c r="EH100" i="3"/>
  <c r="HT227" i="3"/>
  <c r="HS247" i="3"/>
  <c r="EF39" i="3"/>
  <c r="HK292" i="3"/>
  <c r="HX255" i="3"/>
  <c r="ED323" i="3"/>
  <c r="FX280" i="3"/>
  <c r="DO270" i="3"/>
  <c r="KL306" i="3"/>
  <c r="HS303" i="3"/>
  <c r="DX292" i="3"/>
  <c r="KD238" i="3"/>
  <c r="HO319" i="3"/>
  <c r="HI308" i="3"/>
  <c r="FF276" i="3"/>
  <c r="FF316" i="3"/>
  <c r="CW242" i="3"/>
  <c r="KP299" i="3"/>
  <c r="ED141" i="3"/>
  <c r="FM121" i="3"/>
  <c r="IQ215" i="3"/>
  <c r="EC258" i="3"/>
  <c r="KN289" i="3"/>
  <c r="CZ175" i="3"/>
  <c r="DC127" i="3"/>
  <c r="HN255" i="3"/>
  <c r="HX205" i="3"/>
  <c r="DT307" i="3"/>
  <c r="IR222" i="3"/>
  <c r="GG298" i="3"/>
  <c r="DE331" i="3"/>
  <c r="JY289" i="3"/>
  <c r="DT298" i="3"/>
  <c r="CW200" i="3"/>
  <c r="HK218" i="3"/>
  <c r="FJ162" i="3"/>
  <c r="FS150" i="3"/>
  <c r="IO322" i="3"/>
  <c r="IP327" i="3"/>
  <c r="JZ331" i="3"/>
  <c r="IO293" i="3"/>
  <c r="HW280" i="3"/>
  <c r="DI286" i="3"/>
  <c r="KK287" i="3"/>
  <c r="CX297" i="3"/>
  <c r="HT220" i="3"/>
  <c r="GD309" i="3"/>
  <c r="KR230" i="3"/>
  <c r="JU284" i="3"/>
  <c r="JO240" i="3"/>
  <c r="FG313" i="3"/>
  <c r="DD142" i="3"/>
  <c r="FJ299" i="3"/>
  <c r="DK248" i="3"/>
  <c r="IH307" i="3"/>
  <c r="JS166" i="3"/>
  <c r="KR281" i="3"/>
  <c r="KD292" i="3"/>
  <c r="KW283" i="3"/>
  <c r="IA108" i="3"/>
  <c r="HN223" i="3"/>
  <c r="ID229" i="3"/>
  <c r="JV215" i="3"/>
  <c r="DT328" i="3"/>
  <c r="KR287" i="3"/>
  <c r="HX184" i="3"/>
  <c r="GM282" i="3"/>
  <c r="DN201" i="3"/>
  <c r="KT322" i="3"/>
  <c r="FR273" i="3"/>
  <c r="HH271" i="3"/>
  <c r="JW272" i="3"/>
  <c r="IH238" i="3"/>
  <c r="GA320" i="3"/>
  <c r="JU220" i="3"/>
  <c r="KW322" i="3"/>
  <c r="HL299" i="3"/>
  <c r="FS255" i="3"/>
  <c r="JR293" i="3"/>
  <c r="DQ259" i="3"/>
  <c r="GJ259" i="3"/>
  <c r="GF247" i="3"/>
  <c r="KQ264" i="3"/>
  <c r="KV259" i="3"/>
  <c r="HG261" i="3"/>
  <c r="IC328" i="3"/>
  <c r="FR244" i="3"/>
  <c r="HL107" i="3"/>
  <c r="JQ245" i="3"/>
  <c r="KR267" i="3"/>
  <c r="GC185" i="3"/>
  <c r="FJ33" i="3"/>
  <c r="FC162" i="3"/>
  <c r="DB224" i="3"/>
  <c r="CR312" i="3"/>
  <c r="KG292" i="3"/>
  <c r="KP331" i="3"/>
  <c r="GK233" i="3"/>
  <c r="JR180" i="3"/>
  <c r="JU238" i="3"/>
  <c r="EE128" i="3"/>
  <c r="HY307" i="3"/>
  <c r="JL259" i="3"/>
  <c r="KD331" i="3"/>
  <c r="IG293" i="3"/>
  <c r="HQ326" i="3"/>
  <c r="IK215" i="3"/>
  <c r="FR290" i="3"/>
  <c r="DY290" i="3"/>
  <c r="HU208" i="3"/>
  <c r="DN234" i="3"/>
  <c r="DD310" i="3"/>
  <c r="EE327" i="3"/>
  <c r="EG296" i="3"/>
  <c r="IQ276" i="3"/>
  <c r="IN321" i="3"/>
  <c r="JZ208" i="3"/>
  <c r="HO285" i="3"/>
  <c r="DP232" i="3"/>
  <c r="GH272" i="3"/>
  <c r="KD194" i="3"/>
  <c r="FU301" i="3"/>
  <c r="JY321" i="3"/>
  <c r="FD190" i="3"/>
  <c r="IB326" i="3"/>
  <c r="KR309" i="3"/>
  <c r="JP270" i="3"/>
  <c r="DY222" i="3"/>
  <c r="JM202" i="3"/>
  <c r="FL284" i="3"/>
  <c r="JS247" i="3"/>
  <c r="FX253" i="3"/>
  <c r="JN141" i="3"/>
  <c r="IK327" i="3"/>
  <c r="JQ300" i="3"/>
  <c r="KN240" i="3"/>
  <c r="DO320" i="3"/>
  <c r="KR80" i="3"/>
  <c r="FU331" i="3"/>
  <c r="FE254" i="3"/>
  <c r="KN291" i="3"/>
  <c r="FP314" i="3"/>
  <c r="IF276" i="3"/>
  <c r="IB174" i="3"/>
  <c r="FC234" i="3"/>
  <c r="DO189" i="3"/>
  <c r="DG297" i="3"/>
  <c r="II252" i="3"/>
  <c r="KW169" i="3"/>
  <c r="FT268" i="3"/>
  <c r="EA209" i="3"/>
  <c r="IE312" i="3"/>
  <c r="KT104" i="3"/>
  <c r="JR250" i="3"/>
  <c r="JQ130" i="3"/>
  <c r="GK203" i="3"/>
  <c r="HP237" i="3"/>
  <c r="KQ304" i="3"/>
  <c r="IE280" i="3"/>
  <c r="CW217" i="3"/>
  <c r="DE314" i="3"/>
  <c r="DG269" i="3"/>
  <c r="FZ297" i="3"/>
  <c r="GD269" i="3"/>
  <c r="FC299" i="3"/>
  <c r="DM272" i="3"/>
  <c r="HR250" i="3"/>
  <c r="KU77" i="3"/>
  <c r="KK207" i="3"/>
  <c r="HW320" i="3"/>
  <c r="GI287" i="3"/>
  <c r="IP255" i="3"/>
  <c r="FH293" i="3"/>
  <c r="DS227" i="3"/>
  <c r="FZ327" i="3"/>
  <c r="HW285" i="3"/>
  <c r="JM176" i="3"/>
  <c r="EF315" i="3"/>
  <c r="KU130" i="3"/>
  <c r="DS238" i="3"/>
  <c r="FG287" i="3"/>
  <c r="FK211" i="3"/>
  <c r="KJ235" i="3"/>
  <c r="IL277" i="3"/>
  <c r="FN249" i="3"/>
  <c r="KD262" i="3"/>
  <c r="DB319" i="3"/>
  <c r="GB274" i="3"/>
  <c r="GJ323" i="3"/>
  <c r="IF209" i="3"/>
  <c r="CR328" i="3"/>
  <c r="KC233" i="3"/>
  <c r="HP252" i="3"/>
  <c r="GF320" i="3"/>
  <c r="DO293" i="3"/>
  <c r="FH259" i="3"/>
  <c r="JV290" i="3"/>
  <c r="JO278" i="3"/>
  <c r="JN239" i="3"/>
  <c r="EE44" i="3"/>
  <c r="DP252" i="3"/>
  <c r="CR144" i="3"/>
  <c r="IO151" i="3"/>
  <c r="KR324" i="3"/>
  <c r="CS297" i="3"/>
  <c r="GK199" i="3"/>
  <c r="CY188" i="3"/>
  <c r="FC272" i="3"/>
  <c r="DM259" i="3"/>
  <c r="DM320" i="3"/>
  <c r="DS230" i="3"/>
  <c r="FR300" i="3"/>
  <c r="KE331" i="3"/>
  <c r="HR329" i="3"/>
  <c r="KI305" i="3"/>
  <c r="KU301" i="3"/>
  <c r="FH270" i="3"/>
  <c r="FV306" i="3"/>
  <c r="IO166" i="3"/>
  <c r="ED325" i="3"/>
  <c r="EC311" i="3"/>
  <c r="DE208" i="3"/>
  <c r="DE252" i="3"/>
  <c r="FC259" i="3"/>
  <c r="EA287" i="3"/>
  <c r="FR247" i="3"/>
  <c r="FO226" i="3"/>
  <c r="IO288" i="3"/>
  <c r="FD228" i="3"/>
  <c r="DC253" i="3"/>
  <c r="IM304" i="3"/>
  <c r="IN297" i="3"/>
  <c r="FI292" i="3"/>
  <c r="HI278" i="3"/>
  <c r="HP324" i="3"/>
  <c r="KC304" i="3"/>
  <c r="GA190" i="3"/>
  <c r="KJ141" i="3"/>
  <c r="DK321" i="3"/>
  <c r="GJ270" i="3"/>
  <c r="IP239" i="3"/>
  <c r="DP242" i="3"/>
  <c r="FB235" i="3"/>
  <c r="HN276" i="3"/>
  <c r="IF251" i="3"/>
  <c r="HI286" i="3"/>
  <c r="DN247" i="3"/>
  <c r="DN269" i="3"/>
  <c r="DX254" i="3"/>
  <c r="DH294" i="3"/>
  <c r="IR302" i="3"/>
  <c r="GF36" i="3"/>
  <c r="DU262" i="3"/>
  <c r="KW257" i="3"/>
  <c r="DG328" i="3"/>
  <c r="CZ279" i="3"/>
  <c r="FY283" i="3"/>
  <c r="GA262" i="3"/>
  <c r="KV297" i="3"/>
  <c r="FU190" i="3"/>
  <c r="EB246" i="3"/>
  <c r="IP205" i="3"/>
  <c r="KE243" i="3"/>
  <c r="IB296" i="3"/>
  <c r="FI289" i="3"/>
  <c r="HN214" i="3"/>
  <c r="GM314" i="3"/>
  <c r="EF297" i="3"/>
  <c r="FH121" i="3"/>
  <c r="FR199" i="3"/>
  <c r="DV304" i="3"/>
  <c r="IE248" i="3"/>
  <c r="HJ169" i="3"/>
  <c r="DO249" i="3"/>
  <c r="HQ226" i="3"/>
  <c r="FL203" i="3"/>
  <c r="HY226" i="3"/>
  <c r="DA186" i="3"/>
  <c r="KC294" i="3"/>
  <c r="KK313" i="3"/>
  <c r="EH314" i="3"/>
  <c r="DC314" i="3"/>
  <c r="FK147" i="3"/>
  <c r="IO231" i="3"/>
  <c r="EB318" i="3"/>
  <c r="FC314" i="3"/>
  <c r="FZ252" i="3"/>
  <c r="IO189" i="3"/>
  <c r="KU320" i="3"/>
  <c r="JQ225" i="3"/>
  <c r="KL218" i="3"/>
  <c r="KW323" i="3"/>
  <c r="KJ283" i="3"/>
  <c r="KH259" i="3"/>
  <c r="FF301" i="3"/>
  <c r="EG94" i="3"/>
  <c r="FB323" i="3"/>
  <c r="FK308" i="3"/>
  <c r="KK259" i="3"/>
  <c r="GJ320" i="3"/>
  <c r="DE199" i="3"/>
  <c r="IL261" i="3"/>
  <c r="HQ308" i="3"/>
  <c r="DU177" i="3"/>
  <c r="DF242" i="3"/>
  <c r="DP247" i="3"/>
  <c r="HM263" i="3"/>
  <c r="IG223" i="3"/>
  <c r="DN293" i="3"/>
  <c r="HI264" i="3"/>
  <c r="KR186" i="3"/>
  <c r="HH213" i="3"/>
  <c r="KL160" i="3"/>
  <c r="GK243" i="3"/>
  <c r="EA225" i="3"/>
  <c r="DU237" i="3"/>
  <c r="IC327" i="3"/>
  <c r="DG315" i="3"/>
  <c r="KS249" i="3"/>
  <c r="FJ316" i="3"/>
  <c r="IF259" i="3"/>
  <c r="FV330" i="3"/>
  <c r="HL244" i="3"/>
  <c r="GH247" i="3"/>
  <c r="DC302" i="3"/>
  <c r="EE278" i="3"/>
  <c r="JP201" i="3"/>
  <c r="DG208" i="3"/>
  <c r="FL254" i="3"/>
  <c r="JM317" i="3"/>
  <c r="EG274" i="3"/>
  <c r="HL282" i="3"/>
  <c r="ED283" i="3"/>
  <c r="DS242" i="3"/>
  <c r="DQ327" i="3"/>
  <c r="HK120" i="3"/>
  <c r="CZ259" i="3"/>
  <c r="IO264" i="3"/>
  <c r="IR318" i="3"/>
  <c r="KF268" i="3"/>
  <c r="HN194" i="3"/>
  <c r="DE324" i="3"/>
  <c r="HL100" i="3"/>
  <c r="JY327" i="3"/>
  <c r="II228" i="3"/>
  <c r="FK237" i="3"/>
  <c r="KF226" i="3"/>
  <c r="HP330" i="3"/>
  <c r="JQ30" i="3"/>
  <c r="IP226" i="3"/>
  <c r="HU240" i="3"/>
  <c r="IQ315" i="3"/>
  <c r="II303" i="3"/>
  <c r="JP230" i="3"/>
  <c r="DP280" i="3"/>
  <c r="FO228" i="3"/>
  <c r="EH277" i="3"/>
  <c r="IR235" i="3"/>
  <c r="IR30" i="3"/>
  <c r="JU314" i="3"/>
  <c r="FS287" i="3"/>
  <c r="HR220" i="3"/>
  <c r="GD291" i="3"/>
  <c r="JY180" i="3"/>
  <c r="IN330" i="3"/>
  <c r="FN298" i="3"/>
  <c r="DI180" i="3"/>
  <c r="EC297" i="3"/>
  <c r="KT217" i="3"/>
  <c r="DD78" i="3"/>
  <c r="GI192" i="3"/>
  <c r="DF212" i="3"/>
  <c r="HZ290" i="3"/>
  <c r="FF261" i="3"/>
  <c r="GF250" i="3"/>
  <c r="IH331" i="3"/>
  <c r="CX202" i="3"/>
  <c r="FR54" i="3"/>
  <c r="FD319" i="3"/>
  <c r="DT218" i="3"/>
  <c r="HG272" i="3"/>
  <c r="GA305" i="3"/>
  <c r="KK293" i="3"/>
  <c r="FL307" i="3"/>
  <c r="KI209" i="3"/>
  <c r="DV329" i="3"/>
  <c r="FN262" i="3"/>
  <c r="JS299" i="3"/>
  <c r="KB101" i="3"/>
  <c r="KF311" i="3"/>
  <c r="DR299" i="3"/>
  <c r="KJ205" i="3"/>
  <c r="KQ323" i="3"/>
  <c r="KN307" i="3"/>
  <c r="CS291" i="3"/>
  <c r="FJ323" i="3"/>
  <c r="DR217" i="3"/>
  <c r="HT291" i="3"/>
  <c r="DM282" i="3"/>
  <c r="GL251" i="3"/>
  <c r="IQ295" i="3"/>
  <c r="KM205" i="3"/>
  <c r="FX241" i="3"/>
  <c r="HL98" i="3"/>
  <c r="CX93" i="3"/>
  <c r="GD261" i="3"/>
  <c r="HI255" i="3"/>
  <c r="KV282" i="3"/>
  <c r="FG262" i="3"/>
  <c r="EC264" i="3"/>
  <c r="KH311" i="3"/>
  <c r="GD182" i="3"/>
  <c r="GK310" i="3"/>
  <c r="FW258" i="3"/>
  <c r="CX292" i="3"/>
  <c r="IQ218" i="3"/>
  <c r="HH312" i="3"/>
  <c r="JS254" i="3"/>
  <c r="JM241" i="3"/>
  <c r="IO176" i="3"/>
  <c r="FE279" i="3"/>
  <c r="FU69" i="3"/>
  <c r="KQ182" i="3"/>
  <c r="DS207" i="3"/>
  <c r="DR227" i="3"/>
  <c r="IQ278" i="3"/>
  <c r="DA229" i="3"/>
  <c r="FK295" i="3"/>
  <c r="GA297" i="3"/>
  <c r="KN317" i="3"/>
  <c r="GI312" i="3"/>
  <c r="JY259" i="3"/>
  <c r="DI288" i="3"/>
  <c r="IO227" i="3"/>
  <c r="FY231" i="3"/>
  <c r="DM235" i="3"/>
  <c r="FN243" i="3"/>
  <c r="GF294" i="3"/>
  <c r="KV219" i="3"/>
  <c r="JO323" i="3"/>
  <c r="GC317" i="3"/>
  <c r="CX316" i="3"/>
  <c r="IG283" i="3"/>
  <c r="IF309" i="3"/>
  <c r="JZ240" i="3"/>
  <c r="DS280" i="3"/>
  <c r="DR176" i="3"/>
  <c r="FR210" i="3"/>
  <c r="KH238" i="3"/>
  <c r="IB108" i="3"/>
  <c r="HP305" i="3"/>
  <c r="HM316" i="3"/>
  <c r="KC312" i="3"/>
  <c r="DD295" i="3"/>
  <c r="KT296" i="3"/>
  <c r="KC283" i="3"/>
  <c r="GH315" i="3"/>
  <c r="DF303" i="3"/>
  <c r="HQ227" i="3"/>
  <c r="CX224" i="3"/>
  <c r="EA284" i="3"/>
  <c r="HR221" i="3"/>
  <c r="DJ182" i="3"/>
  <c r="EE272" i="3"/>
  <c r="DC272" i="3"/>
  <c r="KJ192" i="3"/>
  <c r="KU297" i="3"/>
  <c r="HP251" i="3"/>
  <c r="JS260" i="3"/>
  <c r="JP313" i="3"/>
  <c r="HK258" i="3"/>
  <c r="KS308" i="3"/>
  <c r="KF237" i="3"/>
  <c r="FU288" i="3"/>
  <c r="EF82" i="3"/>
  <c r="HM207" i="3"/>
  <c r="JX252" i="3"/>
  <c r="II265" i="3"/>
  <c r="IK287" i="3"/>
  <c r="FZ320" i="3"/>
  <c r="KK195" i="3"/>
  <c r="IF275" i="3"/>
  <c r="DS267" i="3"/>
  <c r="DD268" i="3"/>
  <c r="HT223" i="3"/>
  <c r="KI225" i="3"/>
  <c r="HP325" i="3"/>
  <c r="GF280" i="3"/>
  <c r="CW295" i="3"/>
  <c r="KS311" i="3"/>
  <c r="IO309" i="3"/>
  <c r="HN284" i="3"/>
  <c r="FP308" i="3"/>
  <c r="FJ229" i="3"/>
  <c r="GB327" i="3"/>
  <c r="KD246" i="3"/>
  <c r="GK262" i="3"/>
  <c r="CW268" i="3"/>
  <c r="IH242" i="3"/>
  <c r="IC315" i="3"/>
  <c r="EH208" i="3"/>
  <c r="CS307" i="3"/>
  <c r="ID282" i="3"/>
  <c r="ED271" i="3"/>
  <c r="ED300" i="3"/>
  <c r="IE298" i="3"/>
  <c r="FZ293" i="3"/>
  <c r="KV293" i="3"/>
  <c r="IO208" i="3"/>
  <c r="JW245" i="3"/>
  <c r="FK270" i="3"/>
  <c r="HQ309" i="3"/>
  <c r="KI253" i="3"/>
  <c r="KU284" i="3"/>
  <c r="DS220" i="3"/>
  <c r="IE306" i="3"/>
  <c r="FY326" i="3"/>
  <c r="GD298" i="3"/>
  <c r="KK257" i="3"/>
  <c r="IB253" i="3"/>
  <c r="DQ177" i="3"/>
  <c r="FO239" i="3"/>
  <c r="KT275" i="3"/>
  <c r="DS316" i="3"/>
  <c r="FX224" i="3"/>
  <c r="EA321" i="3"/>
  <c r="KK235" i="3"/>
  <c r="KQ243" i="3"/>
  <c r="FW329" i="3"/>
  <c r="HT171" i="3"/>
  <c r="JP308" i="3"/>
  <c r="HS298" i="3"/>
  <c r="DE203" i="3"/>
  <c r="DA320" i="3"/>
  <c r="HH311" i="3"/>
  <c r="FO302" i="3"/>
  <c r="KE305" i="3"/>
  <c r="KD285" i="3"/>
  <c r="KR200" i="3"/>
  <c r="FG314" i="3"/>
  <c r="FW78" i="3"/>
  <c r="CW292" i="3"/>
  <c r="HP256" i="3"/>
  <c r="FZ271" i="3"/>
  <c r="GG56" i="3"/>
  <c r="HN286" i="3"/>
  <c r="DS57" i="3"/>
  <c r="FP259" i="3"/>
  <c r="HQ265" i="3"/>
  <c r="IF236" i="3"/>
  <c r="HN305" i="3"/>
  <c r="CS298" i="3"/>
  <c r="HL314" i="3"/>
  <c r="IM280" i="3"/>
  <c r="DU146" i="3"/>
  <c r="FP301" i="3"/>
  <c r="HS234" i="3"/>
  <c r="FS221" i="3"/>
  <c r="HU207" i="3"/>
  <c r="DJ288" i="3"/>
  <c r="KF283" i="3"/>
  <c r="KT297" i="3"/>
  <c r="IM179" i="3"/>
  <c r="IG237" i="3"/>
  <c r="GG308" i="3"/>
  <c r="IL205" i="3"/>
  <c r="JO285" i="3"/>
  <c r="KQ294" i="3"/>
  <c r="JS125" i="3"/>
  <c r="KE312" i="3"/>
  <c r="JT322" i="3"/>
  <c r="GM307" i="3"/>
  <c r="DJ180" i="3"/>
  <c r="EH184" i="3"/>
  <c r="HP331" i="3"/>
  <c r="KE262" i="3"/>
  <c r="DX221" i="3"/>
  <c r="KU302" i="3"/>
  <c r="GK237" i="3"/>
  <c r="KJ316" i="3"/>
  <c r="FM258" i="3"/>
  <c r="FO237" i="3"/>
  <c r="IM294" i="3"/>
  <c r="DM296" i="3"/>
  <c r="KB261" i="3"/>
  <c r="EB273" i="3"/>
  <c r="DS197" i="3"/>
  <c r="IP251" i="3"/>
  <c r="II330" i="3"/>
  <c r="DN288" i="3"/>
  <c r="GJ290" i="3"/>
  <c r="FU315" i="3"/>
  <c r="KV202" i="3"/>
  <c r="DI317" i="3"/>
  <c r="GH63" i="3"/>
  <c r="DD187" i="3"/>
  <c r="FO267" i="3"/>
  <c r="FX240" i="3"/>
  <c r="DM246" i="3"/>
  <c r="GK331" i="3"/>
  <c r="FV200" i="3"/>
  <c r="DY259" i="3"/>
  <c r="EG295" i="3"/>
  <c r="DD315" i="3"/>
  <c r="EB261" i="3"/>
  <c r="KN227" i="3"/>
  <c r="FV263" i="3"/>
  <c r="FF248" i="3"/>
  <c r="DN212" i="3"/>
  <c r="FV243" i="3"/>
  <c r="GK134" i="3"/>
  <c r="DH328" i="3"/>
  <c r="FE214" i="3"/>
  <c r="DT317" i="3"/>
  <c r="HQ102" i="3"/>
  <c r="IO328" i="3"/>
  <c r="HS284" i="3"/>
  <c r="DO173" i="3"/>
  <c r="FS317" i="3"/>
  <c r="JV294" i="3"/>
  <c r="GC263" i="3"/>
  <c r="GL268" i="3"/>
  <c r="IK311" i="3"/>
  <c r="HL304" i="3"/>
  <c r="FN266" i="3"/>
  <c r="KC310" i="3"/>
  <c r="FK257" i="3"/>
  <c r="GD179" i="3"/>
  <c r="JX240" i="3"/>
  <c r="JL256" i="3"/>
  <c r="GK268" i="3"/>
  <c r="FJ247" i="3"/>
  <c r="IH311" i="3"/>
  <c r="JY244" i="3"/>
  <c r="IM271" i="3"/>
  <c r="HO225" i="3"/>
  <c r="IM319" i="3"/>
  <c r="DG288" i="3"/>
  <c r="DV238" i="3"/>
  <c r="IE265" i="3"/>
  <c r="HH246" i="3"/>
  <c r="KP271" i="3"/>
  <c r="JU109" i="3"/>
  <c r="DP286" i="3"/>
  <c r="HT319" i="3"/>
  <c r="IL91" i="3"/>
  <c r="IP325" i="3"/>
  <c r="KB104" i="3"/>
  <c r="KK302" i="3"/>
  <c r="DN263" i="3"/>
  <c r="EH315" i="3"/>
  <c r="DX191" i="3"/>
  <c r="KL190" i="3"/>
  <c r="IG180" i="3"/>
  <c r="DA236" i="3"/>
  <c r="HP281" i="3"/>
  <c r="HR280" i="3"/>
  <c r="HW190" i="3"/>
  <c r="JM331" i="3"/>
  <c r="JU250" i="3"/>
  <c r="FV162" i="3"/>
  <c r="CZ303" i="3"/>
  <c r="CY311" i="3"/>
  <c r="FO254" i="3"/>
  <c r="EC232" i="3"/>
  <c r="JS311" i="3"/>
  <c r="CZ219" i="3"/>
  <c r="KG275" i="3"/>
  <c r="HR219" i="3"/>
  <c r="FS285" i="3"/>
  <c r="HW257" i="3"/>
  <c r="FH296" i="3"/>
  <c r="DI301" i="3"/>
  <c r="FZ301" i="3"/>
  <c r="JZ248" i="3"/>
  <c r="DX281" i="3"/>
  <c r="HW304" i="3"/>
  <c r="HL266" i="3"/>
  <c r="FP295" i="3"/>
  <c r="DR268" i="3"/>
  <c r="GD253" i="3"/>
  <c r="KC277" i="3"/>
  <c r="IR154" i="3"/>
  <c r="DP313" i="3"/>
  <c r="KE231" i="3"/>
  <c r="JL124" i="3"/>
  <c r="IH296" i="3"/>
  <c r="DJ279" i="3"/>
  <c r="EG165" i="3"/>
  <c r="KL288" i="3"/>
  <c r="HG257" i="3"/>
  <c r="EB230" i="3"/>
  <c r="EH199" i="3"/>
  <c r="KH319" i="3"/>
  <c r="DU282" i="3"/>
  <c r="HZ314" i="3"/>
  <c r="DC271" i="3"/>
  <c r="HT230" i="3"/>
  <c r="FI244" i="3"/>
  <c r="IP168" i="3"/>
  <c r="IM267" i="3"/>
  <c r="HX258" i="3"/>
  <c r="DC277" i="3"/>
  <c r="JN313" i="3"/>
  <c r="KL207" i="3"/>
  <c r="KF330" i="3"/>
  <c r="HL331" i="3"/>
  <c r="JY282" i="3"/>
  <c r="IN302" i="3"/>
  <c r="DE299" i="3"/>
  <c r="DC192" i="3"/>
  <c r="IQ262" i="3"/>
  <c r="KT304" i="3"/>
  <c r="IK292" i="3"/>
  <c r="HR278" i="3"/>
  <c r="DS273" i="3"/>
  <c r="EH232" i="3"/>
  <c r="FR294" i="3"/>
  <c r="GA293" i="3"/>
  <c r="GC179" i="3"/>
  <c r="DK310" i="3"/>
  <c r="FS266" i="3"/>
  <c r="HI324" i="3"/>
  <c r="GB212" i="3"/>
  <c r="FL231" i="3"/>
  <c r="FT264" i="3"/>
  <c r="IE322" i="3"/>
  <c r="KR222" i="3"/>
  <c r="HI317" i="3"/>
  <c r="KF312" i="3"/>
  <c r="HZ323" i="3"/>
  <c r="FC270" i="3"/>
  <c r="JO245" i="3"/>
  <c r="FH318" i="3"/>
  <c r="KP289" i="3"/>
  <c r="FS330" i="3"/>
  <c r="EE254" i="3"/>
  <c r="FM283" i="3"/>
  <c r="DC304" i="3"/>
  <c r="DC261" i="3"/>
  <c r="KJ327" i="3"/>
  <c r="KM127" i="3"/>
  <c r="GK289" i="3"/>
  <c r="DD278" i="3"/>
  <c r="GK204" i="3"/>
  <c r="IQ188" i="3"/>
  <c r="DP301" i="3"/>
  <c r="FX219" i="3"/>
  <c r="GC327" i="3"/>
  <c r="KL279" i="3"/>
  <c r="GF183" i="3"/>
  <c r="FH329" i="3"/>
  <c r="EE242" i="3"/>
  <c r="KP210" i="3"/>
  <c r="KJ210" i="3"/>
  <c r="FO215" i="3"/>
  <c r="EF324" i="3"/>
  <c r="HU307" i="3"/>
  <c r="GM256" i="3"/>
  <c r="JS279" i="3"/>
  <c r="KH287" i="3"/>
  <c r="FW244" i="3"/>
  <c r="CY249" i="3"/>
  <c r="KQ317" i="3"/>
  <c r="KF117" i="3"/>
  <c r="IG325" i="3"/>
  <c r="CS316" i="3"/>
  <c r="JP311" i="3"/>
  <c r="DT294" i="3"/>
  <c r="IG201" i="3"/>
  <c r="IH216" i="3"/>
  <c r="EA204" i="3"/>
  <c r="IP215" i="3"/>
  <c r="DH218" i="3"/>
  <c r="KJ121" i="3"/>
  <c r="EG299" i="3"/>
  <c r="DB326" i="3"/>
  <c r="GL316" i="3"/>
  <c r="KL328" i="3"/>
  <c r="KV235" i="3"/>
  <c r="HZ308" i="3"/>
  <c r="KJ262" i="3"/>
  <c r="FB316" i="3"/>
  <c r="DP271" i="3"/>
  <c r="JQ286" i="3"/>
  <c r="DE290" i="3"/>
  <c r="FD212" i="3"/>
  <c r="DP165" i="3"/>
  <c r="GK254" i="3"/>
  <c r="DQ237" i="3"/>
  <c r="FH25" i="3"/>
  <c r="GB231" i="3"/>
  <c r="JZ298" i="3"/>
  <c r="KJ65" i="3"/>
  <c r="IA272" i="3"/>
  <c r="JP297" i="3"/>
  <c r="DJ263" i="3"/>
  <c r="FI248" i="3"/>
  <c r="FL326" i="3"/>
  <c r="JZ206" i="3"/>
  <c r="JT288" i="3"/>
  <c r="DS239" i="3"/>
  <c r="II312" i="3"/>
  <c r="GB298" i="3"/>
  <c r="KF284" i="3"/>
  <c r="KN298" i="3"/>
  <c r="KI211" i="3"/>
  <c r="IF308" i="3"/>
  <c r="DU225" i="3"/>
  <c r="FB230" i="3"/>
  <c r="CX325" i="3"/>
  <c r="EG266" i="3"/>
  <c r="HW77" i="3"/>
  <c r="JZ319" i="3"/>
  <c r="KW304" i="3"/>
  <c r="KW317" i="3"/>
  <c r="EH325" i="3"/>
  <c r="KF315" i="3"/>
  <c r="FZ331" i="3"/>
  <c r="FZ274" i="3"/>
  <c r="FK312" i="3"/>
  <c r="IE289" i="3"/>
  <c r="JM288" i="3"/>
  <c r="KK298" i="3"/>
  <c r="CX176" i="3"/>
  <c r="DG133" i="3"/>
  <c r="DY202" i="3"/>
  <c r="JX277" i="3"/>
  <c r="KJ28" i="3"/>
  <c r="IO266" i="3"/>
  <c r="IF321" i="3"/>
  <c r="DN130" i="3"/>
  <c r="GF142" i="3"/>
  <c r="FH297" i="3"/>
  <c r="IK267" i="3"/>
  <c r="II283" i="3"/>
  <c r="FT244" i="3"/>
  <c r="JO165" i="3"/>
  <c r="FG278" i="3"/>
  <c r="DA273" i="3"/>
  <c r="KW201" i="3"/>
  <c r="ED299" i="3"/>
  <c r="HP139" i="3"/>
  <c r="KW215" i="3"/>
  <c r="KR269" i="3"/>
  <c r="JS222" i="3"/>
  <c r="KS291" i="3"/>
  <c r="HJ268" i="3"/>
  <c r="FK259" i="3"/>
  <c r="IN235" i="3"/>
  <c r="CR266" i="3"/>
  <c r="ID221" i="3"/>
  <c r="FE289" i="3"/>
  <c r="DM305" i="3"/>
  <c r="DM273" i="3"/>
  <c r="DM274" i="3"/>
  <c r="KH216" i="3"/>
  <c r="KI242" i="3"/>
  <c r="ID271" i="3"/>
  <c r="KG221" i="3"/>
  <c r="DC119" i="3"/>
  <c r="KJ71" i="3"/>
  <c r="KI240" i="3"/>
  <c r="IO292" i="3"/>
  <c r="KS242" i="3"/>
  <c r="KR296" i="3"/>
  <c r="KN300" i="3"/>
  <c r="FK276" i="3"/>
  <c r="FX321" i="3"/>
  <c r="KR258" i="3"/>
  <c r="JU306" i="3"/>
  <c r="HM291" i="3"/>
  <c r="GK256" i="3"/>
  <c r="KJ288" i="3"/>
  <c r="KJ218" i="3"/>
  <c r="FS327" i="3"/>
  <c r="DC274" i="3"/>
  <c r="KP142" i="3"/>
  <c r="FM301" i="3"/>
  <c r="GM296" i="3"/>
  <c r="CW326" i="3"/>
  <c r="EG262" i="3"/>
  <c r="KH293" i="3"/>
  <c r="IL314" i="3"/>
  <c r="IH259" i="3"/>
  <c r="KE264" i="3"/>
  <c r="JS202" i="3"/>
  <c r="KV185" i="3"/>
  <c r="FC319" i="3"/>
  <c r="JO268" i="3"/>
  <c r="JS256" i="3"/>
  <c r="FP293" i="3"/>
  <c r="DD29" i="3"/>
  <c r="KN172" i="3"/>
  <c r="DK323" i="3"/>
  <c r="KU233" i="3"/>
  <c r="DV319" i="3"/>
  <c r="JS329" i="3"/>
  <c r="FC254" i="3"/>
  <c r="JZ212" i="3"/>
  <c r="GI277" i="3"/>
  <c r="DO262" i="3"/>
  <c r="HM297" i="3"/>
  <c r="EH28" i="3"/>
  <c r="HX171" i="3"/>
  <c r="HZ294" i="3"/>
  <c r="JQ305" i="3"/>
  <c r="FY93" i="3"/>
  <c r="FG289" i="3"/>
  <c r="DY328" i="3"/>
  <c r="DO307" i="3"/>
  <c r="KT327" i="3"/>
  <c r="FM237" i="3"/>
  <c r="CS320" i="3"/>
  <c r="HW259" i="3"/>
  <c r="FO270" i="3"/>
  <c r="JP322" i="3"/>
  <c r="FP267" i="3"/>
  <c r="CY309" i="3"/>
  <c r="IA195" i="3"/>
  <c r="FO277" i="3"/>
  <c r="FV239" i="3"/>
  <c r="ID216" i="3"/>
  <c r="KV216" i="3"/>
  <c r="DD246" i="3"/>
  <c r="DA293" i="3"/>
  <c r="EB232" i="3"/>
  <c r="KK239" i="3"/>
  <c r="JU236" i="3"/>
  <c r="HQ316" i="3"/>
  <c r="JW214" i="3"/>
  <c r="KG261" i="3"/>
  <c r="FR327" i="3"/>
  <c r="JV321" i="3"/>
  <c r="FL309" i="3"/>
  <c r="DA199" i="3"/>
  <c r="KK331" i="3"/>
  <c r="HO214" i="3"/>
  <c r="FG270" i="3"/>
  <c r="DK221" i="3"/>
  <c r="HR283" i="3"/>
  <c r="FB245" i="3"/>
  <c r="JW264" i="3"/>
  <c r="GC242" i="3"/>
  <c r="IR46" i="3"/>
  <c r="FU311" i="3"/>
  <c r="ID323" i="3"/>
  <c r="KU328" i="3"/>
  <c r="FE281" i="3"/>
  <c r="FD224" i="3"/>
  <c r="DW290" i="3"/>
  <c r="FZ277" i="3"/>
  <c r="DK188" i="3"/>
  <c r="IB265" i="3"/>
  <c r="HM164" i="3"/>
  <c r="FR296" i="3"/>
  <c r="IK184" i="3"/>
  <c r="IC299" i="3"/>
  <c r="EB245" i="3"/>
  <c r="DI307" i="3"/>
  <c r="KE326" i="3"/>
  <c r="FC271" i="3"/>
  <c r="FV286" i="3"/>
  <c r="HR244" i="3"/>
  <c r="HY240" i="3"/>
  <c r="IE235" i="3"/>
  <c r="EG226" i="3"/>
  <c r="KG66" i="3"/>
  <c r="DH273" i="3"/>
  <c r="KK232" i="3"/>
  <c r="DJ181" i="3"/>
  <c r="IH178" i="3"/>
  <c r="IQ297" i="3"/>
  <c r="DH282" i="3"/>
  <c r="IE281" i="3"/>
  <c r="JU299" i="3"/>
  <c r="GG312" i="3"/>
  <c r="FT184" i="3"/>
  <c r="KG176" i="3"/>
  <c r="CR226" i="3"/>
  <c r="HO264" i="3"/>
  <c r="DD252" i="3"/>
  <c r="DW316" i="3"/>
  <c r="GK278" i="3"/>
  <c r="KL330" i="3"/>
  <c r="IC307" i="3"/>
  <c r="JQ208" i="3"/>
  <c r="EC257" i="3"/>
  <c r="IC231" i="3"/>
  <c r="EG181" i="3"/>
  <c r="DO212" i="3"/>
  <c r="FU281" i="3"/>
  <c r="KF225" i="3"/>
  <c r="HJ205" i="3"/>
  <c r="KF327" i="3"/>
  <c r="HQ329" i="3"/>
  <c r="JL270" i="3"/>
  <c r="GG230" i="3"/>
  <c r="HX316" i="3"/>
  <c r="KV272" i="3"/>
  <c r="DF323" i="3"/>
  <c r="JV43" i="3"/>
  <c r="KK262" i="3"/>
  <c r="EB276" i="3"/>
  <c r="HR314" i="3"/>
  <c r="DW307" i="3"/>
  <c r="FG241" i="3"/>
  <c r="KP295" i="3"/>
  <c r="JQ324" i="3"/>
  <c r="JQ266" i="3"/>
  <c r="HO209" i="3"/>
  <c r="JT218" i="3"/>
  <c r="EG275" i="3"/>
  <c r="IH211" i="3"/>
  <c r="GG238" i="3"/>
  <c r="KH270" i="3"/>
  <c r="GL254" i="3"/>
  <c r="HR245" i="3"/>
  <c r="GM321" i="3"/>
  <c r="KJ219" i="3"/>
  <c r="HY301" i="3"/>
  <c r="IN324" i="3"/>
  <c r="HK147" i="3"/>
  <c r="FP231" i="3"/>
  <c r="IP75" i="3"/>
  <c r="KL243" i="3"/>
  <c r="DI172" i="3"/>
  <c r="HR324" i="3"/>
  <c r="GG314" i="3"/>
  <c r="FW87" i="3"/>
  <c r="JW294" i="3"/>
  <c r="GJ34" i="3"/>
  <c r="HG302" i="3"/>
  <c r="FV245" i="3"/>
  <c r="II271" i="3"/>
  <c r="DB244" i="3"/>
  <c r="FG284" i="3"/>
  <c r="EA227" i="3"/>
  <c r="KE237" i="3"/>
  <c r="IA110" i="3"/>
  <c r="JV183" i="3"/>
  <c r="EA77" i="3"/>
  <c r="FE296" i="3"/>
  <c r="EA295" i="3"/>
  <c r="DP207" i="3"/>
  <c r="IM232" i="3"/>
  <c r="EH290" i="3"/>
  <c r="JS278" i="3"/>
  <c r="DS291" i="3"/>
  <c r="FD266" i="3"/>
  <c r="DS287" i="3"/>
  <c r="DU249" i="3"/>
  <c r="DR69" i="3"/>
  <c r="DS105" i="3"/>
  <c r="KT306" i="3"/>
  <c r="KK309" i="3"/>
  <c r="KG287" i="3"/>
  <c r="GH251" i="3"/>
  <c r="DY251" i="3"/>
  <c r="HJ256" i="3"/>
  <c r="IP232" i="3"/>
  <c r="CY182" i="3"/>
  <c r="HU202" i="3"/>
  <c r="KQ315" i="3"/>
  <c r="HL286" i="3"/>
  <c r="IH304" i="3"/>
  <c r="DT117" i="3"/>
  <c r="GI63" i="3"/>
  <c r="FO178" i="3"/>
  <c r="HH285" i="3"/>
  <c r="CZ311" i="3"/>
  <c r="DY203" i="3"/>
  <c r="DM279" i="3"/>
  <c r="IO289" i="3"/>
  <c r="FD259" i="3"/>
  <c r="IN269" i="3"/>
  <c r="KQ52" i="3"/>
  <c r="GD240" i="3"/>
  <c r="EE296" i="3"/>
  <c r="CW237" i="3"/>
  <c r="FM294" i="3"/>
  <c r="FR315" i="3"/>
  <c r="FX237" i="3"/>
  <c r="FT277" i="3"/>
  <c r="HX321" i="3"/>
  <c r="FC102" i="3"/>
  <c r="JL184" i="3"/>
  <c r="DB287" i="3"/>
  <c r="GC228" i="3"/>
  <c r="JL228" i="3"/>
  <c r="IO282" i="3"/>
  <c r="HM310" i="3"/>
  <c r="FD239" i="3"/>
  <c r="EF277" i="3"/>
  <c r="KU317" i="3"/>
  <c r="JU50" i="3"/>
  <c r="JR226" i="3"/>
  <c r="EF283" i="3"/>
  <c r="FI293" i="3"/>
  <c r="FI282" i="3"/>
  <c r="KF276" i="3"/>
  <c r="HS329" i="3"/>
  <c r="FF255" i="3"/>
  <c r="DN82" i="3"/>
  <c r="KT294" i="3"/>
  <c r="FN232" i="3"/>
  <c r="HH48" i="3"/>
  <c r="ID293" i="3"/>
  <c r="IF223" i="3"/>
  <c r="KB327" i="3"/>
  <c r="DO289" i="3"/>
  <c r="KU114" i="3"/>
  <c r="IM248" i="3"/>
  <c r="FM259" i="3"/>
  <c r="DO299" i="3"/>
  <c r="GF274" i="3"/>
  <c r="DY297" i="3"/>
  <c r="FM300" i="3"/>
  <c r="JL279" i="3"/>
  <c r="GK314" i="3"/>
  <c r="KV246" i="3"/>
  <c r="FX316" i="3"/>
  <c r="IQ108" i="3"/>
  <c r="CS267" i="3"/>
  <c r="JU273" i="3"/>
  <c r="IH251" i="3"/>
  <c r="ID307" i="3"/>
  <c r="DQ264" i="3"/>
  <c r="KN308" i="3"/>
  <c r="IB217" i="3"/>
  <c r="DR323" i="3"/>
  <c r="DQ52" i="3"/>
  <c r="HO318" i="3"/>
  <c r="IN322" i="3"/>
  <c r="EC331" i="3"/>
  <c r="IF247" i="3"/>
  <c r="KV270" i="3"/>
  <c r="JU295" i="3"/>
  <c r="HL261" i="3"/>
  <c r="CR228" i="3"/>
  <c r="IM254" i="3"/>
  <c r="GA217" i="3"/>
  <c r="DH331" i="3"/>
  <c r="IE319" i="3"/>
  <c r="KK305" i="3"/>
  <c r="FY300" i="3"/>
  <c r="FE239" i="3"/>
  <c r="KE318" i="3"/>
  <c r="HO294" i="3"/>
  <c r="KP307" i="3"/>
  <c r="JY305" i="3"/>
  <c r="GC284" i="3"/>
  <c r="IF238" i="3"/>
  <c r="EA255" i="3"/>
  <c r="HY259" i="3"/>
  <c r="FR270" i="3"/>
  <c r="HW233" i="3"/>
  <c r="EA317" i="3"/>
  <c r="DJ307" i="3"/>
  <c r="DB277" i="3"/>
  <c r="IA30" i="3"/>
  <c r="GF263" i="3"/>
  <c r="GC271" i="3"/>
  <c r="DN134" i="3"/>
  <c r="HH231" i="3"/>
  <c r="DH264" i="3"/>
  <c r="FS260" i="3"/>
  <c r="DD287" i="3"/>
  <c r="KG284" i="3"/>
  <c r="GM328" i="3"/>
  <c r="KM292" i="3"/>
  <c r="II322" i="3"/>
  <c r="FI326" i="3"/>
  <c r="DY318" i="3"/>
  <c r="HI260" i="3"/>
  <c r="DK268" i="3"/>
  <c r="JZ235" i="3"/>
  <c r="GC320" i="3"/>
  <c r="FH222" i="3"/>
  <c r="DN71" i="3"/>
  <c r="EB182" i="3"/>
  <c r="FG185" i="3"/>
  <c r="IK206" i="3"/>
  <c r="IQ258" i="3"/>
  <c r="HS248" i="3"/>
  <c r="JQ264" i="3"/>
  <c r="DB93" i="3"/>
  <c r="FO261" i="3"/>
  <c r="DT300" i="3"/>
  <c r="HX142" i="3"/>
  <c r="KM218" i="3"/>
  <c r="HZ306" i="3"/>
  <c r="IK223" i="3"/>
  <c r="CW320" i="3"/>
  <c r="HO243" i="3"/>
  <c r="FR324" i="3"/>
  <c r="FE266" i="3"/>
  <c r="FM261" i="3"/>
  <c r="HJ212" i="3"/>
  <c r="FT272" i="3"/>
  <c r="KS267" i="3"/>
  <c r="HN219" i="3"/>
  <c r="HP284" i="3"/>
  <c r="KJ227" i="3"/>
  <c r="FG281" i="3"/>
  <c r="HH31" i="3"/>
  <c r="KU311" i="3"/>
  <c r="CR305" i="3"/>
  <c r="IM244" i="3"/>
  <c r="KN173" i="3"/>
  <c r="KW266" i="3"/>
  <c r="KL216" i="3"/>
  <c r="JQ301" i="3"/>
  <c r="KH214" i="3"/>
  <c r="GG305" i="3"/>
  <c r="GJ262" i="3"/>
  <c r="JX266" i="3"/>
  <c r="IM164" i="3"/>
  <c r="DB94" i="3"/>
  <c r="FW194" i="3"/>
  <c r="KB329" i="3"/>
  <c r="DS222" i="3"/>
  <c r="JQ329" i="3"/>
  <c r="GC215" i="3"/>
  <c r="DQ223" i="3"/>
  <c r="JP284" i="3"/>
  <c r="HW307" i="3"/>
  <c r="JV315" i="3"/>
  <c r="FY308" i="3"/>
  <c r="JS259" i="3"/>
  <c r="KE325" i="3"/>
  <c r="IP306" i="3"/>
  <c r="KI231" i="3"/>
  <c r="GL284" i="3"/>
  <c r="FC191" i="3"/>
  <c r="HI133" i="3"/>
  <c r="GK313" i="3"/>
  <c r="DM328" i="3"/>
  <c r="KW247" i="3"/>
  <c r="FW243" i="3"/>
  <c r="JS250" i="3"/>
  <c r="DO94" i="3"/>
  <c r="KB252" i="3"/>
  <c r="IP311" i="3"/>
  <c r="FC203" i="3"/>
  <c r="GB282" i="3"/>
  <c r="KJ320" i="3"/>
  <c r="HN175" i="3"/>
  <c r="DT281" i="3"/>
  <c r="GK177" i="3"/>
  <c r="JZ258" i="3"/>
  <c r="KB300" i="3"/>
  <c r="GC264" i="3"/>
  <c r="DE250" i="3"/>
  <c r="IM99" i="3"/>
  <c r="JQ164" i="3"/>
  <c r="CX271" i="3"/>
  <c r="JV117" i="3"/>
  <c r="KW297" i="3"/>
  <c r="HZ280" i="3"/>
  <c r="KI255" i="3"/>
  <c r="HT329" i="3"/>
  <c r="DN209" i="3"/>
  <c r="JP289" i="3"/>
  <c r="DK274" i="3"/>
  <c r="KM237" i="3"/>
  <c r="KC266" i="3"/>
  <c r="HQ302" i="3"/>
  <c r="KQ260" i="3"/>
  <c r="GL191" i="3"/>
  <c r="KU266" i="3"/>
  <c r="GJ254" i="3"/>
  <c r="KI268" i="3"/>
  <c r="FI257" i="3"/>
  <c r="FT239" i="3"/>
  <c r="DB258" i="3"/>
  <c r="KG312" i="3"/>
  <c r="JZ322" i="3"/>
  <c r="EE262" i="3"/>
  <c r="HS292" i="3"/>
  <c r="CW330" i="3"/>
  <c r="CW283" i="3"/>
  <c r="JX282" i="3"/>
  <c r="IM279" i="3"/>
  <c r="CY318" i="3"/>
  <c r="DQ253" i="3"/>
  <c r="KE250" i="3"/>
  <c r="HY53" i="3"/>
  <c r="JN318" i="3"/>
  <c r="DV57" i="3"/>
  <c r="JV281" i="3"/>
  <c r="JS303" i="3"/>
  <c r="FB272" i="3"/>
  <c r="EE314" i="3"/>
  <c r="KR284" i="3"/>
  <c r="DP283" i="3"/>
  <c r="DQ270" i="3"/>
  <c r="KV55" i="3"/>
  <c r="DR256" i="3"/>
  <c r="HW189" i="3"/>
  <c r="DR172" i="3"/>
  <c r="EG317" i="3"/>
  <c r="JX297" i="3"/>
  <c r="DB300" i="3"/>
  <c r="HL298" i="3"/>
  <c r="FJ329" i="3"/>
  <c r="IG151" i="3"/>
  <c r="FD223" i="3"/>
  <c r="DC294" i="3"/>
  <c r="IC265" i="3"/>
  <c r="EH292" i="3"/>
  <c r="FD297" i="3"/>
  <c r="JO275" i="3"/>
  <c r="KW220" i="3"/>
  <c r="GB277" i="3"/>
  <c r="KF280" i="3"/>
  <c r="HX289" i="3"/>
  <c r="KC264" i="3"/>
  <c r="FS212" i="3"/>
  <c r="CZ203" i="3"/>
  <c r="IP218" i="3"/>
  <c r="FR303" i="3"/>
  <c r="GB322" i="3"/>
  <c r="FE247" i="3"/>
  <c r="IQ275" i="3"/>
  <c r="GH232" i="3"/>
  <c r="FE321" i="3"/>
  <c r="ED304" i="3"/>
  <c r="CS228" i="3"/>
  <c r="FL250" i="3"/>
  <c r="EB282" i="3"/>
  <c r="GL69" i="3"/>
  <c r="KB211" i="3"/>
  <c r="JW127" i="3"/>
  <c r="CR250" i="3"/>
  <c r="JU131" i="3"/>
  <c r="EE169" i="3"/>
  <c r="DG255" i="3"/>
  <c r="DX226" i="3"/>
  <c r="FI283" i="3"/>
  <c r="IF296" i="3"/>
  <c r="HK64" i="3"/>
  <c r="GL130" i="3"/>
  <c r="KP218" i="3"/>
  <c r="DJ309" i="3"/>
  <c r="FG234" i="3"/>
  <c r="IQ239" i="3"/>
  <c r="GB144" i="3"/>
  <c r="DM324" i="3"/>
  <c r="IP285" i="3"/>
  <c r="IG316" i="3"/>
  <c r="KK228" i="3"/>
  <c r="KM331" i="3"/>
  <c r="DP291" i="3"/>
  <c r="DB293" i="3"/>
  <c r="IO280" i="3"/>
  <c r="CY237" i="3"/>
  <c r="DY201" i="3"/>
  <c r="GM241" i="3"/>
  <c r="EB307" i="3"/>
  <c r="KF295" i="3"/>
  <c r="IB291" i="3"/>
  <c r="ID213" i="3"/>
  <c r="DG266" i="3"/>
  <c r="GA242" i="3"/>
  <c r="HK245" i="3"/>
  <c r="ID302" i="3"/>
  <c r="GF233" i="3"/>
  <c r="DN255" i="3"/>
  <c r="CR323" i="3"/>
  <c r="KP68" i="3"/>
  <c r="FG260" i="3"/>
  <c r="KF331" i="3"/>
  <c r="FG269" i="3"/>
  <c r="IN270" i="3"/>
  <c r="JR262" i="3"/>
  <c r="GI234" i="3"/>
  <c r="KI300" i="3"/>
  <c r="GA232" i="3"/>
  <c r="DJ315" i="3"/>
  <c r="DA155" i="3"/>
  <c r="KR298" i="3"/>
  <c r="IN271" i="3"/>
  <c r="CX272" i="3"/>
  <c r="KG326" i="3"/>
  <c r="JT269" i="3"/>
  <c r="FS237" i="3"/>
  <c r="FJ53" i="3"/>
  <c r="GB217" i="3"/>
  <c r="JW256" i="3"/>
  <c r="DM310" i="3"/>
  <c r="KI273" i="3"/>
  <c r="DU246" i="3"/>
  <c r="FN275" i="3"/>
  <c r="EE250" i="3"/>
  <c r="JO297" i="3"/>
  <c r="KQ244" i="3"/>
  <c r="JZ302" i="3"/>
  <c r="HJ274" i="3"/>
  <c r="IK312" i="3"/>
  <c r="KI33" i="3"/>
  <c r="HY286" i="3"/>
  <c r="IA278" i="3"/>
  <c r="FI115" i="3"/>
  <c r="GM262" i="3"/>
  <c r="KE277" i="3"/>
  <c r="HM285" i="3"/>
  <c r="FC274" i="3"/>
  <c r="JL326" i="3"/>
  <c r="KK246" i="3"/>
  <c r="JN244" i="3"/>
  <c r="DR275" i="3"/>
  <c r="FN295" i="3"/>
  <c r="KU281" i="3"/>
  <c r="KT226" i="3"/>
  <c r="CR270" i="3"/>
  <c r="DB284" i="3"/>
  <c r="JX279" i="3"/>
  <c r="DR303" i="3"/>
  <c r="CX242" i="3"/>
  <c r="IQ71" i="3"/>
  <c r="DV253" i="3"/>
  <c r="DO282" i="3"/>
  <c r="JS266" i="3"/>
  <c r="DW217" i="3"/>
  <c r="DU233" i="3"/>
  <c r="FR248" i="3"/>
  <c r="DD227" i="3"/>
  <c r="JL214" i="3"/>
  <c r="FY328" i="3"/>
  <c r="FJ326" i="3"/>
  <c r="DF261" i="3"/>
  <c r="CR244" i="3"/>
  <c r="IC120" i="3"/>
  <c r="HL224" i="3"/>
  <c r="GJ294" i="3"/>
  <c r="EF114" i="3"/>
  <c r="DI251" i="3"/>
  <c r="CY254" i="3"/>
  <c r="DD309" i="3"/>
  <c r="IF242" i="3"/>
  <c r="DP331" i="3"/>
  <c r="HM214" i="3"/>
  <c r="DV293" i="3"/>
  <c r="GI178" i="3"/>
  <c r="JX181" i="3"/>
  <c r="GJ325" i="3"/>
  <c r="KU305" i="3"/>
  <c r="HT290" i="3"/>
  <c r="KM249" i="3"/>
  <c r="HK227" i="3"/>
  <c r="FV210" i="3"/>
  <c r="FM284" i="3"/>
  <c r="FI274" i="3"/>
  <c r="HX157" i="3"/>
  <c r="JT38" i="3"/>
  <c r="FI252" i="3"/>
  <c r="DU270" i="3"/>
  <c r="EH78" i="3"/>
  <c r="DC291" i="3"/>
  <c r="IE303" i="3"/>
  <c r="IE272" i="3"/>
  <c r="FT296" i="3"/>
  <c r="IL230" i="3"/>
  <c r="FV268" i="3"/>
  <c r="HP158" i="3"/>
  <c r="DM300" i="3"/>
  <c r="KG327" i="3"/>
  <c r="DW68" i="3"/>
  <c r="EG313" i="3"/>
  <c r="HH269" i="3"/>
  <c r="FM122" i="3"/>
  <c r="DY218" i="3"/>
  <c r="KP86" i="3"/>
  <c r="FN237" i="3"/>
  <c r="FC252" i="3"/>
  <c r="FG331" i="3"/>
  <c r="JU325" i="3"/>
  <c r="KL268" i="3"/>
  <c r="GB307" i="3"/>
  <c r="HO329" i="3"/>
  <c r="HI300" i="3"/>
  <c r="KU268" i="3"/>
  <c r="KQ258" i="3"/>
  <c r="FK213" i="3"/>
  <c r="CR187" i="3"/>
  <c r="DK196" i="3"/>
  <c r="KH226" i="3"/>
  <c r="DJ224" i="3"/>
  <c r="GD176" i="3"/>
  <c r="FU257" i="3"/>
  <c r="DI309" i="3"/>
  <c r="JY261" i="3"/>
  <c r="CR295" i="3"/>
  <c r="KL281" i="3"/>
  <c r="EA320" i="3"/>
  <c r="GJ301" i="3"/>
  <c r="GJ225" i="3"/>
  <c r="GM269" i="3"/>
  <c r="KS265" i="3"/>
  <c r="DT312" i="3"/>
  <c r="CW254" i="3"/>
  <c r="FZ313" i="3"/>
  <c r="JL128" i="3"/>
  <c r="FM252" i="3"/>
  <c r="IR274" i="3"/>
  <c r="DN223" i="3"/>
  <c r="JR241" i="3"/>
  <c r="KS326" i="3"/>
  <c r="JO317" i="3"/>
  <c r="FJ256" i="3"/>
  <c r="ED139" i="3"/>
  <c r="JX244" i="3"/>
  <c r="ID110" i="3"/>
  <c r="FN329" i="3"/>
  <c r="EH70" i="3"/>
  <c r="FM171" i="3"/>
  <c r="CW293" i="3"/>
  <c r="KF238" i="3"/>
  <c r="EB236" i="3"/>
  <c r="GK287" i="3"/>
  <c r="DD294" i="3"/>
  <c r="KS235" i="3"/>
  <c r="KT187" i="3"/>
  <c r="IO237" i="3"/>
  <c r="DQ276" i="3"/>
  <c r="DM260" i="3"/>
  <c r="DW202" i="3"/>
  <c r="II301" i="3"/>
  <c r="EB202" i="3"/>
  <c r="FI177" i="3"/>
  <c r="JM98" i="3"/>
  <c r="DG262" i="3"/>
  <c r="FO329" i="3"/>
  <c r="KP285" i="3"/>
  <c r="GJ306" i="3"/>
  <c r="FR197" i="3"/>
  <c r="DC325" i="3"/>
  <c r="IH330" i="3"/>
  <c r="IQ309" i="3"/>
  <c r="DR309" i="3"/>
  <c r="FK315" i="3"/>
  <c r="GG316" i="3"/>
  <c r="DM228" i="3"/>
  <c r="KE45" i="3"/>
  <c r="EG306" i="3"/>
  <c r="IE301" i="3"/>
  <c r="DF235" i="3"/>
  <c r="DF61" i="3"/>
  <c r="HI276" i="3"/>
  <c r="JR112" i="3"/>
  <c r="JN41" i="3"/>
  <c r="EH286" i="3"/>
  <c r="HU238" i="3"/>
  <c r="GM323" i="3"/>
  <c r="JW271" i="3"/>
  <c r="KM302" i="3"/>
  <c r="KD268" i="3"/>
  <c r="HP229" i="3"/>
  <c r="DU202" i="3"/>
  <c r="GA300" i="3"/>
  <c r="HX222" i="3"/>
  <c r="IK298" i="3"/>
  <c r="KV190" i="3"/>
  <c r="JP251" i="3"/>
  <c r="IG159" i="3"/>
  <c r="FK284" i="3"/>
  <c r="HY101" i="3"/>
  <c r="KG262" i="3"/>
  <c r="KT43" i="3"/>
  <c r="JO256" i="3"/>
  <c r="FR322" i="3"/>
  <c r="IP323" i="3"/>
  <c r="KT235" i="3"/>
  <c r="DC288" i="3"/>
  <c r="HG243" i="3"/>
  <c r="HU281" i="3"/>
  <c r="JZ304" i="3"/>
  <c r="FF197" i="3"/>
  <c r="KN326" i="3"/>
  <c r="IA249" i="3"/>
  <c r="FD293" i="3"/>
  <c r="FN261" i="3"/>
  <c r="DF298" i="3"/>
  <c r="FG319" i="3"/>
  <c r="GH280" i="3"/>
  <c r="DQ291" i="3"/>
  <c r="GJ197" i="3"/>
  <c r="GL234" i="3"/>
  <c r="IL240" i="3"/>
  <c r="JY308" i="3"/>
  <c r="FU273" i="3"/>
  <c r="GC325" i="3"/>
  <c r="DE312" i="3"/>
  <c r="EB162" i="3"/>
  <c r="JZ307" i="3"/>
  <c r="HG266" i="3"/>
  <c r="JP312" i="3"/>
  <c r="KV150" i="3"/>
  <c r="KN296" i="3"/>
  <c r="FG305" i="3"/>
  <c r="DO114" i="3"/>
  <c r="IC129" i="3"/>
  <c r="HP242" i="3"/>
  <c r="FG279" i="3"/>
  <c r="FX289" i="3"/>
  <c r="IL293" i="3"/>
  <c r="HO186" i="3"/>
  <c r="KW294" i="3"/>
  <c r="ID301" i="3"/>
  <c r="KG265" i="3"/>
  <c r="EG107" i="3"/>
  <c r="CY247" i="3"/>
  <c r="IB275" i="3"/>
  <c r="DT228" i="3"/>
  <c r="JW281" i="3"/>
  <c r="JU264" i="3"/>
  <c r="GL282" i="3"/>
  <c r="FZ309" i="3"/>
  <c r="HL289" i="3"/>
  <c r="IG241" i="3"/>
  <c r="JX267" i="3"/>
  <c r="FR317" i="3"/>
  <c r="IR320" i="3"/>
  <c r="IB309" i="3"/>
  <c r="IN299" i="3"/>
  <c r="EF294" i="3"/>
  <c r="FY323" i="3"/>
  <c r="CY273" i="3"/>
  <c r="JQ194" i="3"/>
  <c r="JR324" i="3"/>
  <c r="JN297" i="3"/>
  <c r="DX234" i="3"/>
  <c r="GF210" i="3"/>
  <c r="JP57" i="3"/>
  <c r="HL277" i="3"/>
  <c r="EH266" i="3"/>
  <c r="KR257" i="3"/>
  <c r="JY299" i="3"/>
  <c r="KV320" i="3"/>
  <c r="HI318" i="3"/>
  <c r="IG319" i="3"/>
  <c r="HJ92" i="3"/>
  <c r="JP211" i="3"/>
  <c r="GI318" i="3"/>
  <c r="GL299" i="3"/>
  <c r="IE187" i="3"/>
  <c r="FV276" i="3"/>
  <c r="JR296" i="3"/>
  <c r="HT274" i="3"/>
  <c r="KT300" i="3"/>
  <c r="FO295" i="3"/>
  <c r="HM274" i="3"/>
  <c r="FN289" i="3"/>
  <c r="HL242" i="3"/>
  <c r="HN92" i="3"/>
  <c r="DT220" i="3"/>
  <c r="FD257" i="3"/>
  <c r="CX244" i="3"/>
  <c r="JL227" i="3"/>
  <c r="DF159" i="3"/>
  <c r="IL172" i="3"/>
  <c r="FG215" i="3"/>
  <c r="JX214" i="3"/>
  <c r="EF287" i="3"/>
  <c r="JO327" i="3"/>
  <c r="FH207" i="3"/>
  <c r="KD256" i="3"/>
  <c r="JV295" i="3"/>
  <c r="HJ317" i="3"/>
  <c r="DT184" i="3"/>
  <c r="KS255" i="3"/>
  <c r="FG226" i="3"/>
  <c r="IF319" i="3"/>
  <c r="DG205" i="3"/>
  <c r="DW62" i="3"/>
  <c r="JV216" i="3"/>
  <c r="IH314" i="3"/>
  <c r="GG280" i="3"/>
  <c r="DC312" i="3"/>
  <c r="FR320" i="3"/>
  <c r="HG271" i="3"/>
  <c r="DH306" i="3"/>
  <c r="HH105" i="3"/>
  <c r="GD305" i="3"/>
  <c r="DS305" i="3"/>
  <c r="KP246" i="3"/>
  <c r="IL235" i="3"/>
  <c r="HT275" i="3"/>
  <c r="JU53" i="3"/>
  <c r="IK233" i="3"/>
  <c r="JW305" i="3"/>
  <c r="IG215" i="3"/>
  <c r="FO236" i="3"/>
  <c r="GH226" i="3"/>
  <c r="FZ282" i="3"/>
  <c r="EC220" i="3"/>
  <c r="KT202" i="3"/>
  <c r="DS297" i="3"/>
  <c r="FU212" i="3"/>
  <c r="JM320" i="3"/>
  <c r="FW267" i="3"/>
  <c r="EC280" i="3"/>
  <c r="JQ262" i="3"/>
  <c r="DH271" i="3"/>
  <c r="GH307" i="3"/>
  <c r="DX169" i="3"/>
  <c r="JN264" i="3"/>
  <c r="FR177" i="3"/>
  <c r="HN330" i="3"/>
  <c r="CZ253" i="3"/>
  <c r="KF207" i="3"/>
  <c r="KT270" i="3"/>
  <c r="GL277" i="3"/>
  <c r="HZ246" i="3"/>
  <c r="KF255" i="3"/>
  <c r="GK317" i="3"/>
  <c r="KH326" i="3"/>
  <c r="CX230" i="3"/>
  <c r="KC324" i="3"/>
  <c r="KF267" i="3"/>
  <c r="IG299" i="3"/>
  <c r="JP265" i="3"/>
  <c r="FE176" i="3"/>
  <c r="JQ291" i="3"/>
  <c r="DS277" i="3"/>
  <c r="DE259" i="3"/>
  <c r="DH259" i="3"/>
  <c r="FW237" i="3"/>
  <c r="KJ258" i="3"/>
  <c r="IP26" i="3"/>
  <c r="DH307" i="3"/>
  <c r="JQ302" i="3"/>
  <c r="GC265" i="3"/>
  <c r="IO198" i="3"/>
  <c r="GD203" i="3"/>
  <c r="JN315" i="3"/>
  <c r="FM327" i="3"/>
  <c r="DH310" i="3"/>
  <c r="KS288" i="3"/>
  <c r="HH200" i="3"/>
  <c r="GB279" i="3"/>
  <c r="JS324" i="3"/>
  <c r="FL214" i="3"/>
  <c r="JW331" i="3"/>
  <c r="KD159" i="3"/>
  <c r="KU271" i="3"/>
  <c r="KF296" i="3"/>
  <c r="HR287" i="3"/>
  <c r="ID215" i="3"/>
  <c r="JQ139" i="3"/>
  <c r="KV268" i="3"/>
  <c r="JS227" i="3"/>
  <c r="FW327" i="3"/>
  <c r="DG219" i="3"/>
  <c r="HZ291" i="3"/>
  <c r="IP288" i="3"/>
  <c r="KJ311" i="3"/>
  <c r="EH291" i="3"/>
  <c r="DA215" i="3"/>
  <c r="DF209" i="3"/>
  <c r="FK304" i="3"/>
  <c r="KM266" i="3"/>
  <c r="EF178" i="3"/>
  <c r="ID311" i="3"/>
  <c r="KP288" i="3"/>
  <c r="FJ118" i="3"/>
  <c r="HI277" i="3"/>
  <c r="IC134" i="3"/>
  <c r="KG331" i="3"/>
  <c r="DT260" i="3"/>
  <c r="KH281" i="3"/>
  <c r="II189" i="3"/>
  <c r="IF323" i="3"/>
  <c r="HT174" i="3"/>
  <c r="KV299" i="3"/>
  <c r="EG324" i="3"/>
  <c r="II225" i="3"/>
  <c r="GL312" i="3"/>
  <c r="KN189" i="3"/>
  <c r="DY274" i="3"/>
  <c r="HL318" i="3"/>
  <c r="IB300" i="3"/>
  <c r="JP221" i="3"/>
  <c r="GG294" i="3"/>
  <c r="DC80" i="3"/>
  <c r="HT205" i="3"/>
  <c r="FX308" i="3"/>
  <c r="EH267" i="3"/>
  <c r="EE199" i="3"/>
  <c r="FB274" i="3"/>
  <c r="KW306" i="3"/>
  <c r="JX226" i="3"/>
  <c r="HO296" i="3"/>
  <c r="FZ206" i="3"/>
  <c r="FX211" i="3"/>
  <c r="DF282" i="3"/>
  <c r="GM288" i="3"/>
  <c r="GL225" i="3"/>
  <c r="HJ289" i="3"/>
  <c r="GG248" i="3"/>
  <c r="GD284" i="3"/>
  <c r="KD288" i="3"/>
  <c r="HJ298" i="3"/>
  <c r="JM293" i="3"/>
  <c r="FJ293" i="3"/>
  <c r="GG311" i="3"/>
  <c r="GJ87" i="3"/>
  <c r="JU188" i="3"/>
  <c r="FB286" i="3"/>
  <c r="FJ40" i="3"/>
  <c r="FL217" i="3"/>
  <c r="KJ273" i="3"/>
  <c r="GG195" i="3"/>
  <c r="IA42" i="3"/>
  <c r="EH319" i="3"/>
  <c r="HS318" i="3"/>
  <c r="HR293" i="3"/>
  <c r="FI275" i="3"/>
  <c r="GG217" i="3"/>
  <c r="FL327" i="3"/>
  <c r="FY316" i="3"/>
  <c r="HK286" i="3"/>
  <c r="JU39" i="3"/>
  <c r="KK253" i="3"/>
  <c r="EF272" i="3"/>
  <c r="FC250" i="3"/>
  <c r="KP252" i="3"/>
  <c r="JP281" i="3"/>
  <c r="FG247" i="3"/>
  <c r="GK292" i="3"/>
  <c r="EG283" i="3"/>
  <c r="DI275" i="3"/>
  <c r="FU274" i="3"/>
  <c r="FI204" i="3"/>
  <c r="EA138" i="3"/>
  <c r="HY228" i="3"/>
  <c r="FV176" i="3"/>
  <c r="KJ330" i="3"/>
  <c r="KK255" i="3"/>
  <c r="FP317" i="3"/>
  <c r="EF228" i="3"/>
  <c r="IF100" i="3"/>
  <c r="HK298" i="3"/>
  <c r="FI208" i="3"/>
  <c r="DO199" i="3"/>
  <c r="IP263" i="3"/>
  <c r="JT252" i="3"/>
  <c r="HX275" i="3"/>
  <c r="GG249" i="3"/>
  <c r="FE287" i="3"/>
  <c r="GI227" i="3"/>
  <c r="JX330" i="3"/>
  <c r="FY291" i="3"/>
  <c r="GF292" i="3"/>
  <c r="ED312" i="3"/>
  <c r="HY294" i="3"/>
  <c r="DX208" i="3"/>
  <c r="JR247" i="3"/>
  <c r="HS258" i="3"/>
  <c r="KM322" i="3"/>
  <c r="IP292" i="3"/>
  <c r="HZ40" i="3"/>
  <c r="IM303" i="3"/>
  <c r="IR200" i="3"/>
  <c r="HK280" i="3"/>
  <c r="EH62" i="3"/>
  <c r="DU83" i="3"/>
  <c r="EB179" i="3"/>
  <c r="KJ70" i="3"/>
  <c r="KN297" i="3"/>
  <c r="DE243" i="3"/>
  <c r="HR288" i="3"/>
  <c r="FW293" i="3"/>
  <c r="KR232" i="3"/>
  <c r="IA36" i="3"/>
  <c r="KT299" i="3"/>
  <c r="DN206" i="3"/>
  <c r="HJ216" i="3"/>
  <c r="KQ132" i="3"/>
  <c r="DG280" i="3"/>
  <c r="FB322" i="3"/>
  <c r="EG187" i="3"/>
  <c r="JW225" i="3"/>
  <c r="JO234" i="3"/>
  <c r="JL159" i="3"/>
  <c r="IG251" i="3"/>
  <c r="FD289" i="3"/>
  <c r="GG265" i="3"/>
  <c r="HZ326" i="3"/>
  <c r="IL242" i="3"/>
  <c r="CY108" i="3"/>
  <c r="ED321" i="3"/>
  <c r="CZ220" i="3"/>
  <c r="FF214" i="3"/>
  <c r="DM137" i="3"/>
  <c r="JP285" i="3"/>
  <c r="HM299" i="3"/>
  <c r="HK309" i="3"/>
  <c r="DE329" i="3"/>
  <c r="EC262" i="3"/>
  <c r="KM229" i="3"/>
  <c r="FI237" i="3"/>
  <c r="EH215" i="3"/>
  <c r="CW299" i="3"/>
  <c r="IR245" i="3"/>
  <c r="KF329" i="3"/>
  <c r="JM238" i="3"/>
  <c r="HW267" i="3"/>
  <c r="GI52" i="3"/>
  <c r="JT228" i="3"/>
  <c r="HH234" i="3"/>
  <c r="DG282" i="3"/>
  <c r="DK299" i="3"/>
  <c r="KH248" i="3"/>
  <c r="IP108" i="3"/>
  <c r="IP185" i="3"/>
  <c r="HP294" i="3"/>
  <c r="DU216" i="3"/>
  <c r="DC273" i="3"/>
  <c r="IR133" i="3"/>
  <c r="HM271" i="3"/>
  <c r="HU274" i="3"/>
  <c r="HZ217" i="3"/>
  <c r="FB326" i="3"/>
  <c r="KL282" i="3"/>
  <c r="IQ300" i="3"/>
  <c r="IO291" i="3"/>
  <c r="HN275" i="3"/>
  <c r="JN305" i="3"/>
  <c r="KS245" i="3"/>
  <c r="IP242" i="3"/>
  <c r="IL214" i="3"/>
  <c r="FU275" i="3"/>
  <c r="HP226" i="3"/>
  <c r="DP275" i="3"/>
  <c r="KW265" i="3"/>
  <c r="GB154" i="3"/>
  <c r="FF202" i="3"/>
  <c r="DE195" i="3"/>
  <c r="JW200" i="3"/>
  <c r="DV318" i="3"/>
  <c r="DI319" i="3"/>
  <c r="HY269" i="3"/>
  <c r="FO274" i="3"/>
  <c r="KM134" i="3"/>
  <c r="JL157" i="3"/>
  <c r="GL327" i="3"/>
  <c r="HR318" i="3"/>
  <c r="KH230" i="3"/>
  <c r="GC303" i="3"/>
  <c r="IC277" i="3"/>
  <c r="CW323" i="3"/>
  <c r="FK253" i="3"/>
  <c r="CS224" i="3"/>
  <c r="DM303" i="3"/>
  <c r="HY112" i="3"/>
  <c r="FC227" i="3"/>
  <c r="GK210" i="3"/>
  <c r="ED313" i="3"/>
  <c r="JP266" i="3"/>
  <c r="JU256" i="3"/>
  <c r="KF328" i="3"/>
  <c r="DW242" i="3"/>
  <c r="KU204" i="3"/>
  <c r="EH56" i="3"/>
  <c r="IF204" i="3"/>
  <c r="FK234" i="3"/>
  <c r="FT304" i="3"/>
  <c r="DT326" i="3"/>
  <c r="IH179" i="3"/>
  <c r="JP319" i="3"/>
  <c r="IR312" i="3"/>
  <c r="DG200" i="3"/>
  <c r="IO279" i="3"/>
  <c r="FP322" i="3"/>
  <c r="KU199" i="3"/>
  <c r="GB300" i="3"/>
  <c r="HY195" i="3"/>
  <c r="DK172" i="3"/>
  <c r="DC292" i="3"/>
  <c r="JS112" i="3"/>
  <c r="FF298" i="3"/>
  <c r="HK311" i="3"/>
  <c r="DR282" i="3"/>
  <c r="HJ250" i="3"/>
  <c r="KR213" i="3"/>
  <c r="CZ232" i="3"/>
  <c r="FV289" i="3"/>
  <c r="KH277" i="3"/>
  <c r="JO45" i="3"/>
  <c r="DB90" i="3"/>
  <c r="KL327" i="3"/>
  <c r="KG328" i="3"/>
  <c r="FU289" i="3"/>
  <c r="DJ292" i="3"/>
  <c r="DC305" i="3"/>
  <c r="HU330" i="3"/>
  <c r="GJ188" i="3"/>
  <c r="JO283" i="3"/>
  <c r="CW211" i="3"/>
  <c r="DW181" i="3"/>
  <c r="JR279" i="3"/>
  <c r="KB308" i="3"/>
  <c r="DC297" i="3"/>
  <c r="IG312" i="3"/>
  <c r="FK238" i="3"/>
  <c r="FM257" i="3"/>
  <c r="JN324" i="3"/>
  <c r="FO227" i="3"/>
  <c r="IA295" i="3"/>
  <c r="KD320" i="3"/>
  <c r="DW319" i="3"/>
  <c r="EF223" i="3"/>
  <c r="KG298" i="3"/>
  <c r="KB287" i="3"/>
  <c r="IG313" i="3"/>
  <c r="JU185" i="3"/>
  <c r="DJ237" i="3"/>
  <c r="DY262" i="3"/>
  <c r="GJ156" i="3"/>
  <c r="KS213" i="3"/>
  <c r="FJ163" i="3"/>
  <c r="KH223" i="3"/>
  <c r="CW277" i="3"/>
  <c r="GK288" i="3"/>
  <c r="GF323" i="3"/>
  <c r="GA281" i="3"/>
  <c r="KR295" i="3"/>
  <c r="HN279" i="3"/>
  <c r="GF329" i="3"/>
  <c r="IM310" i="3"/>
  <c r="JN255" i="3"/>
  <c r="FH202" i="3"/>
  <c r="GH265" i="3"/>
  <c r="FT207" i="3"/>
  <c r="DM238" i="3"/>
  <c r="DH257" i="3"/>
  <c r="EA239" i="3"/>
  <c r="JW250" i="3"/>
  <c r="JT235" i="3"/>
  <c r="EH226" i="3"/>
  <c r="IG286" i="3"/>
  <c r="HZ296" i="3"/>
  <c r="KR254" i="3"/>
  <c r="HZ222" i="3"/>
  <c r="GM230" i="3"/>
  <c r="CS200" i="3"/>
  <c r="DY234" i="3"/>
  <c r="DC320" i="3"/>
  <c r="HI331" i="3"/>
  <c r="GB216" i="3"/>
  <c r="DD297" i="3"/>
  <c r="ID261" i="3"/>
  <c r="EB211" i="3"/>
  <c r="EA228" i="3"/>
  <c r="GK216" i="3"/>
  <c r="KW328" i="3"/>
  <c r="IH196" i="3"/>
  <c r="DF173" i="3"/>
  <c r="KV277" i="3"/>
  <c r="IG258" i="3"/>
  <c r="HJ106" i="3"/>
  <c r="FC327" i="3"/>
  <c r="IG254" i="3"/>
  <c r="EA286" i="3"/>
  <c r="FV101" i="3"/>
  <c r="EB279" i="3"/>
  <c r="IE200" i="3"/>
  <c r="JM127" i="3"/>
  <c r="FB209" i="3"/>
  <c r="KC330" i="3"/>
  <c r="FT273" i="3"/>
  <c r="HU258" i="3"/>
  <c r="GH83" i="3"/>
  <c r="KS309" i="3"/>
  <c r="JZ241" i="3"/>
  <c r="HQ231" i="3"/>
  <c r="EE288" i="3"/>
  <c r="HY260" i="3"/>
  <c r="JY265" i="3"/>
  <c r="KS33" i="3"/>
  <c r="JM318" i="3"/>
  <c r="DQ224" i="3"/>
  <c r="CS319" i="3"/>
  <c r="HZ226" i="3"/>
  <c r="GH236" i="3"/>
  <c r="DI291" i="3"/>
  <c r="DO302" i="3"/>
  <c r="KT247" i="3"/>
  <c r="EC104" i="3"/>
  <c r="GG326" i="3"/>
  <c r="IR328" i="3"/>
  <c r="EC134" i="3"/>
  <c r="KI217" i="3"/>
  <c r="HT330" i="3"/>
  <c r="FG315" i="3"/>
  <c r="GK228" i="3"/>
  <c r="IM55" i="3"/>
  <c r="IM320" i="3"/>
  <c r="CR233" i="3"/>
  <c r="KB166" i="3"/>
  <c r="KW249" i="3"/>
  <c r="KC263" i="3"/>
  <c r="HL322" i="3"/>
  <c r="CR153" i="3"/>
  <c r="KB312" i="3"/>
  <c r="DQ324" i="3"/>
  <c r="FE250" i="3"/>
  <c r="HH210" i="3"/>
  <c r="DE330" i="3"/>
  <c r="JW246" i="3"/>
  <c r="EA331" i="3"/>
  <c r="KW239" i="3"/>
  <c r="EH330" i="3"/>
  <c r="DQ290" i="3"/>
  <c r="FH317" i="3"/>
  <c r="DT227" i="3"/>
  <c r="JL263" i="3"/>
  <c r="KU226" i="3"/>
  <c r="GK232" i="3"/>
  <c r="KQ263" i="3"/>
  <c r="FY260" i="3"/>
  <c r="IE292" i="3"/>
  <c r="DX246" i="3"/>
  <c r="FF207" i="3"/>
  <c r="IP283" i="3"/>
  <c r="CY219" i="3"/>
  <c r="EG331" i="3"/>
  <c r="HP264" i="3"/>
  <c r="FW184" i="3"/>
  <c r="FY302" i="3"/>
  <c r="FE256" i="3"/>
  <c r="HN320" i="3"/>
  <c r="KV192" i="3"/>
  <c r="GD273" i="3"/>
  <c r="HG312" i="3"/>
  <c r="KG250" i="3"/>
  <c r="HQ237" i="3"/>
  <c r="CR325" i="3"/>
  <c r="KR177" i="3"/>
  <c r="KV249" i="3"/>
  <c r="IO294" i="3"/>
  <c r="HS264" i="3"/>
  <c r="JS262" i="3"/>
  <c r="DM145" i="3"/>
  <c r="HW234" i="3"/>
  <c r="FO301" i="3"/>
  <c r="HQ298" i="3"/>
  <c r="FO251" i="3"/>
  <c r="IE296" i="3"/>
  <c r="HK284" i="3"/>
  <c r="HQ327" i="3"/>
  <c r="FK282" i="3"/>
  <c r="FL177" i="3"/>
  <c r="KJ194" i="3"/>
  <c r="HK253" i="3"/>
  <c r="HQ222" i="3"/>
  <c r="GB75" i="3"/>
  <c r="FP320" i="3"/>
  <c r="DV130" i="3"/>
  <c r="FL136" i="3"/>
  <c r="DM224" i="3"/>
  <c r="JV263" i="3"/>
  <c r="HM50" i="3"/>
  <c r="EA207" i="3"/>
  <c r="GD247" i="3"/>
  <c r="JX233" i="3"/>
  <c r="HR195" i="3"/>
  <c r="KJ255" i="3"/>
  <c r="DC245" i="3"/>
  <c r="JX278" i="3"/>
  <c r="KK144" i="3"/>
  <c r="JU318" i="3"/>
  <c r="IN311" i="3"/>
  <c r="EF296" i="3"/>
  <c r="FJ324" i="3"/>
  <c r="IF83" i="3"/>
  <c r="EF270" i="3"/>
  <c r="KI197" i="3"/>
  <c r="KK222" i="3"/>
  <c r="KQ202" i="3"/>
  <c r="KF271" i="3"/>
  <c r="HL271" i="3"/>
  <c r="EC240" i="3"/>
  <c r="HP301" i="3"/>
  <c r="DK302" i="3"/>
  <c r="KR260" i="3"/>
  <c r="KC247" i="3"/>
  <c r="JM171" i="3"/>
  <c r="DA310" i="3"/>
  <c r="HN318" i="3"/>
  <c r="KH266" i="3"/>
  <c r="KS139" i="3"/>
  <c r="FS299" i="3"/>
  <c r="GD233" i="3"/>
  <c r="HI325" i="3"/>
  <c r="DQ235" i="3"/>
  <c r="GL178" i="3"/>
  <c r="IR284" i="3"/>
  <c r="DB331" i="3"/>
  <c r="IQ321" i="3"/>
  <c r="JP224" i="3"/>
  <c r="FR190" i="3"/>
  <c r="KS177" i="3"/>
  <c r="JP214" i="3"/>
  <c r="GF303" i="3"/>
  <c r="FL263" i="3"/>
  <c r="KF290" i="3"/>
  <c r="CZ288" i="3"/>
  <c r="DS326" i="3"/>
  <c r="HK319" i="3"/>
  <c r="JQ270" i="3"/>
  <c r="HS212" i="3"/>
  <c r="FW278" i="3"/>
  <c r="JU255" i="3"/>
  <c r="IB315" i="3"/>
  <c r="FI307" i="3"/>
  <c r="DQ169" i="3"/>
  <c r="FF322" i="3"/>
  <c r="DM108" i="3"/>
  <c r="KI167" i="3"/>
  <c r="FS166" i="3"/>
  <c r="DG236" i="3"/>
  <c r="KT326" i="3"/>
  <c r="KN290" i="3"/>
  <c r="DH227" i="3"/>
  <c r="CZ320" i="3"/>
  <c r="FC217" i="3"/>
  <c r="FH196" i="3"/>
  <c r="CY251" i="3"/>
  <c r="HO327" i="3"/>
  <c r="JM321" i="3"/>
  <c r="HY80" i="3"/>
  <c r="DO276" i="3"/>
  <c r="DB281" i="3"/>
  <c r="IH272" i="3"/>
  <c r="IF302" i="3"/>
  <c r="FY146" i="3"/>
  <c r="FW291" i="3"/>
  <c r="DS284" i="3"/>
  <c r="FC204" i="3"/>
  <c r="IE328" i="3"/>
  <c r="JN273" i="3"/>
  <c r="FB302" i="3"/>
  <c r="HG112" i="3"/>
  <c r="GL239" i="3"/>
  <c r="GD245" i="3"/>
  <c r="ID329" i="3"/>
  <c r="JZ292" i="3"/>
  <c r="FW317" i="3"/>
  <c r="CS243" i="3"/>
  <c r="FB307" i="3"/>
  <c r="DN270" i="3"/>
  <c r="KM324" i="3"/>
  <c r="FZ213" i="3"/>
  <c r="CS253" i="3"/>
  <c r="DJ223" i="3"/>
  <c r="KE222" i="3"/>
  <c r="FI290" i="3"/>
  <c r="IK317" i="3"/>
  <c r="KB171" i="3"/>
  <c r="GJ129" i="3"/>
  <c r="KS274" i="3"/>
  <c r="DE295" i="3"/>
  <c r="KV264" i="3"/>
  <c r="GG242" i="3"/>
  <c r="EF303" i="3"/>
  <c r="JZ297" i="3"/>
  <c r="DI284" i="3"/>
  <c r="CR321" i="3"/>
  <c r="IE258" i="3"/>
  <c r="GD244" i="3"/>
  <c r="HO193" i="3"/>
  <c r="DF278" i="3"/>
  <c r="HY273" i="3"/>
  <c r="DX286" i="3"/>
  <c r="GA331" i="3"/>
  <c r="EB244" i="3"/>
  <c r="GF207" i="3"/>
  <c r="FS248" i="3"/>
  <c r="ID328" i="3"/>
  <c r="GL181" i="3"/>
  <c r="IC278" i="3"/>
  <c r="KM300" i="3"/>
  <c r="FP318" i="3"/>
  <c r="FM316" i="3"/>
  <c r="DA277" i="3"/>
  <c r="KR266" i="3"/>
  <c r="HR306" i="3"/>
  <c r="EH123" i="3"/>
  <c r="KU152" i="3"/>
  <c r="KN321" i="3"/>
  <c r="GL302" i="3"/>
  <c r="FZ218" i="3"/>
  <c r="DS294" i="3"/>
  <c r="DP265" i="3"/>
  <c r="CY268" i="3"/>
  <c r="GD258" i="3"/>
  <c r="KW276" i="3"/>
  <c r="HL295" i="3"/>
  <c r="IK322" i="3"/>
  <c r="DS319" i="3"/>
  <c r="JL281" i="3"/>
  <c r="KR210" i="3"/>
  <c r="KV94" i="3"/>
  <c r="FK269" i="3"/>
  <c r="JP301" i="3"/>
  <c r="CR251" i="3"/>
  <c r="HH286" i="3"/>
  <c r="GF293" i="3"/>
  <c r="DV219" i="3"/>
  <c r="KG277" i="3"/>
  <c r="KT254" i="3"/>
  <c r="EB198" i="3"/>
  <c r="KN302" i="3"/>
  <c r="JN327" i="3"/>
  <c r="ED222" i="3"/>
  <c r="KT315" i="3"/>
  <c r="IG290" i="3"/>
  <c r="HN265" i="3"/>
  <c r="FS232" i="3"/>
  <c r="IK313" i="3"/>
  <c r="GJ230" i="3"/>
  <c r="EC327" i="3"/>
  <c r="HQ118" i="3"/>
  <c r="FT326" i="3"/>
  <c r="DY239" i="3"/>
  <c r="ID308" i="3"/>
  <c r="JV233" i="3"/>
  <c r="FD301" i="3"/>
  <c r="HQ253" i="3"/>
  <c r="FC247" i="3"/>
  <c r="DX189" i="3"/>
  <c r="FR278" i="3"/>
  <c r="IP189" i="3"/>
  <c r="DY260" i="3"/>
  <c r="DR328" i="3"/>
  <c r="DT283" i="3"/>
  <c r="KE275" i="3"/>
  <c r="FU217" i="3"/>
  <c r="DX311" i="3"/>
  <c r="KT214" i="3"/>
  <c r="CY217" i="3"/>
  <c r="IB197" i="3"/>
  <c r="JQ173" i="3"/>
  <c r="JR85" i="3"/>
  <c r="HW289" i="3"/>
  <c r="IG300" i="3"/>
  <c r="KT286" i="3"/>
  <c r="FV270" i="3"/>
  <c r="EG302" i="3"/>
  <c r="GG268" i="3"/>
  <c r="EA256" i="3"/>
  <c r="JW257" i="3"/>
  <c r="CR294" i="3"/>
  <c r="DI331" i="3"/>
  <c r="JQ252" i="3"/>
  <c r="DW222" i="3"/>
  <c r="FM331" i="3"/>
  <c r="HY317" i="3"/>
  <c r="EF299" i="3"/>
  <c r="IP59" i="3"/>
  <c r="GA304" i="3"/>
  <c r="HG175" i="3"/>
  <c r="GM42" i="3"/>
  <c r="GC152" i="3"/>
  <c r="DG251" i="3"/>
  <c r="GA279" i="3"/>
  <c r="GF298" i="3"/>
  <c r="HH254" i="3"/>
  <c r="GH324" i="3"/>
  <c r="DA272" i="3"/>
  <c r="HS313" i="3"/>
  <c r="KM262" i="3"/>
  <c r="FF313" i="3"/>
  <c r="GD279" i="3"/>
  <c r="CX168" i="3"/>
  <c r="IO203" i="3"/>
  <c r="JP216" i="3"/>
  <c r="CZ323" i="3"/>
  <c r="FX301" i="3"/>
  <c r="DX247" i="3"/>
  <c r="DC196" i="3"/>
  <c r="KT230" i="3"/>
  <c r="DQ255" i="3"/>
  <c r="JX203" i="3"/>
  <c r="KV121" i="3"/>
  <c r="EG218" i="3"/>
  <c r="KU251" i="3"/>
  <c r="IC245" i="3"/>
  <c r="HL287" i="3"/>
  <c r="JQ319" i="3"/>
  <c r="IQ302" i="3"/>
  <c r="HZ216" i="3"/>
  <c r="JP325" i="3"/>
  <c r="JM94" i="3"/>
  <c r="IL241" i="3"/>
  <c r="HP283" i="3"/>
  <c r="GJ224" i="3"/>
  <c r="DJ235" i="3"/>
  <c r="KP169" i="3"/>
  <c r="DF286" i="3"/>
  <c r="KK223" i="3"/>
  <c r="HZ293" i="3"/>
  <c r="JR183" i="3"/>
  <c r="DP264" i="3"/>
  <c r="GJ249" i="3"/>
  <c r="DN251" i="3"/>
  <c r="HH297" i="3"/>
  <c r="DE119" i="3"/>
  <c r="GD224" i="3"/>
  <c r="JL255" i="3"/>
  <c r="DT243" i="3"/>
  <c r="HS198" i="3"/>
  <c r="DH322" i="3"/>
  <c r="IN245" i="3"/>
  <c r="JO239" i="3"/>
  <c r="KU262" i="3"/>
  <c r="HJ264" i="3"/>
  <c r="GH268" i="3"/>
  <c r="DR322" i="3"/>
  <c r="IO325" i="3"/>
  <c r="FN314" i="3"/>
  <c r="KG238" i="3"/>
  <c r="HS322" i="3"/>
  <c r="DB324" i="3"/>
  <c r="FJ144" i="3"/>
  <c r="EE248" i="3"/>
  <c r="GK322" i="3"/>
  <c r="FN250" i="3"/>
  <c r="EG291" i="3"/>
  <c r="IG272" i="3"/>
  <c r="DW99" i="3"/>
  <c r="HZ300" i="3"/>
  <c r="HM234" i="3"/>
  <c r="IB308" i="3"/>
  <c r="KU222" i="3"/>
  <c r="JW263" i="3"/>
  <c r="CR227" i="3"/>
  <c r="FE285" i="3"/>
  <c r="GH283" i="3"/>
  <c r="HI33" i="3"/>
  <c r="GK312" i="3"/>
  <c r="II238" i="3"/>
  <c r="FW275" i="3"/>
  <c r="KJ154" i="3"/>
  <c r="DS321" i="3"/>
  <c r="GC257" i="3"/>
  <c r="HO113" i="3"/>
  <c r="FW196" i="3"/>
  <c r="DT87" i="3"/>
  <c r="IG250" i="3"/>
  <c r="FT180" i="3"/>
  <c r="JL272" i="3"/>
  <c r="GJ299" i="3"/>
  <c r="FC235" i="3"/>
  <c r="DB188" i="3"/>
  <c r="IL252" i="3"/>
  <c r="HL131" i="3"/>
  <c r="DH225" i="3"/>
  <c r="HJ290" i="3"/>
  <c r="DT239" i="3"/>
  <c r="IC312" i="3"/>
  <c r="JY328" i="3"/>
  <c r="FW328" i="3"/>
  <c r="GA234" i="3"/>
  <c r="KN323" i="3"/>
  <c r="KD204" i="3"/>
  <c r="HS295" i="3"/>
  <c r="GG288" i="3"/>
  <c r="KV301" i="3"/>
  <c r="FS219" i="3"/>
  <c r="HL252" i="3"/>
  <c r="FH257" i="3"/>
  <c r="FK292" i="3"/>
  <c r="HN291" i="3"/>
  <c r="DH114" i="3"/>
  <c r="EH197" i="3"/>
  <c r="DQ289" i="3"/>
  <c r="EH192" i="3"/>
  <c r="HI206" i="3"/>
  <c r="FH205" i="3"/>
  <c r="HU259" i="3"/>
  <c r="HU292" i="3"/>
  <c r="KF189" i="3"/>
  <c r="IR282" i="3"/>
  <c r="FJ111" i="3"/>
  <c r="KW193" i="3"/>
  <c r="IL260" i="3"/>
  <c r="JP326" i="3"/>
  <c r="IR329" i="3"/>
  <c r="FS268" i="3"/>
  <c r="FV185" i="3"/>
  <c r="DV250" i="3"/>
  <c r="FO297" i="3"/>
  <c r="KS305" i="3"/>
  <c r="DF296" i="3"/>
  <c r="GH253" i="3"/>
  <c r="IN210" i="3"/>
  <c r="KQ267" i="3"/>
  <c r="KW275" i="3"/>
  <c r="IM283" i="3"/>
  <c r="HG211" i="3"/>
  <c r="FI214" i="3"/>
  <c r="DE271" i="3"/>
  <c r="IE268" i="3"/>
  <c r="DK281" i="3"/>
  <c r="DK330" i="3"/>
  <c r="KM330" i="3"/>
  <c r="HU269" i="3"/>
  <c r="GJ295" i="3"/>
  <c r="IN318" i="3"/>
  <c r="HZ266" i="3"/>
  <c r="GA266" i="3"/>
  <c r="HK264" i="3"/>
  <c r="IO251" i="3"/>
  <c r="FW52" i="3"/>
  <c r="HZ301" i="3"/>
  <c r="KD28" i="3"/>
  <c r="ED197" i="3"/>
  <c r="HI217" i="3"/>
  <c r="DG327" i="3"/>
  <c r="FK219" i="3"/>
  <c r="IC228" i="3"/>
  <c r="DS249" i="3"/>
  <c r="HT266" i="3"/>
  <c r="IF256" i="3"/>
  <c r="HW286" i="3"/>
  <c r="IP210" i="3"/>
  <c r="GH234" i="3"/>
  <c r="FR314" i="3"/>
  <c r="DA331" i="3"/>
  <c r="IN293" i="3"/>
  <c r="FJ263" i="3"/>
  <c r="FB279" i="3"/>
  <c r="KP188" i="3"/>
  <c r="KP259" i="3"/>
  <c r="FS199" i="3"/>
  <c r="ED84" i="3"/>
  <c r="EB300" i="3"/>
  <c r="DE280" i="3"/>
  <c r="KC230" i="3"/>
  <c r="DA267" i="3"/>
  <c r="KG159" i="3"/>
  <c r="CW286" i="3"/>
  <c r="HG265" i="3"/>
  <c r="DI182" i="3"/>
  <c r="FV288" i="3"/>
  <c r="HG297" i="3"/>
  <c r="DK244" i="3"/>
  <c r="IK276" i="3"/>
  <c r="FP311" i="3"/>
  <c r="IA314" i="3"/>
  <c r="GM172" i="3"/>
  <c r="DP268" i="3"/>
  <c r="CR219" i="3"/>
  <c r="DJ219" i="3"/>
  <c r="HO202" i="3"/>
  <c r="JT190" i="3"/>
  <c r="KN253" i="3"/>
  <c r="FL208" i="3"/>
  <c r="JL219" i="3"/>
  <c r="KG43" i="3"/>
  <c r="JN242" i="3"/>
  <c r="HH217" i="3"/>
  <c r="HM231" i="3"/>
  <c r="IL262" i="3"/>
  <c r="GA248" i="3"/>
  <c r="DQ51" i="3"/>
  <c r="HK318" i="3"/>
  <c r="FE206" i="3"/>
  <c r="HN324" i="3"/>
  <c r="FO231" i="3"/>
  <c r="FS67" i="3"/>
  <c r="KQ87" i="3"/>
  <c r="HN317" i="3"/>
  <c r="EB253" i="3"/>
  <c r="IL244" i="3"/>
  <c r="JQ295" i="3"/>
  <c r="GC319" i="3"/>
  <c r="DD111" i="3"/>
  <c r="KN306" i="3"/>
  <c r="JO172" i="3"/>
  <c r="HU285" i="3"/>
  <c r="HG186" i="3"/>
  <c r="FW179" i="3"/>
  <c r="DF214" i="3"/>
  <c r="FU218" i="3"/>
  <c r="ED327" i="3"/>
  <c r="II292" i="3"/>
  <c r="CR225" i="3"/>
  <c r="DW47" i="3"/>
  <c r="JP294" i="3"/>
  <c r="HO134" i="3"/>
  <c r="FG266" i="3"/>
  <c r="CZ252" i="3"/>
  <c r="IR279" i="3"/>
  <c r="GM232" i="3"/>
  <c r="JU235" i="3"/>
  <c r="FT328" i="3"/>
  <c r="FK249" i="3"/>
  <c r="DK319" i="3"/>
  <c r="JL82" i="3"/>
  <c r="IR179" i="3"/>
  <c r="FJ213" i="3"/>
  <c r="FX217" i="3"/>
  <c r="IH136" i="3"/>
  <c r="DD108" i="3"/>
  <c r="FG155" i="3"/>
  <c r="IK231" i="3"/>
  <c r="GD221" i="3"/>
  <c r="DM214" i="3"/>
  <c r="JL207" i="3"/>
  <c r="JU283" i="3"/>
  <c r="HR176" i="3"/>
  <c r="HS319" i="3"/>
  <c r="JO280" i="3"/>
  <c r="GG28" i="3"/>
  <c r="FE314" i="3"/>
  <c r="DG127" i="3"/>
  <c r="EF211" i="3"/>
  <c r="DM241" i="3"/>
  <c r="IH184" i="3"/>
  <c r="DQ195" i="3"/>
  <c r="CX330" i="3"/>
  <c r="JP192" i="3"/>
  <c r="IK295" i="3"/>
  <c r="DF331" i="3"/>
  <c r="IK250" i="3"/>
  <c r="DF229" i="3"/>
  <c r="JW219" i="3"/>
  <c r="HG307" i="3"/>
  <c r="IR233" i="3"/>
  <c r="EE307" i="3"/>
  <c r="KN305" i="3"/>
  <c r="KB302" i="3"/>
  <c r="KH199" i="3"/>
  <c r="HK281" i="3"/>
  <c r="KD315" i="3"/>
  <c r="FM248" i="3"/>
  <c r="DH301" i="3"/>
  <c r="KS314" i="3"/>
  <c r="HN322" i="3"/>
  <c r="GK320" i="3"/>
  <c r="IC178" i="3"/>
  <c r="EH230" i="3"/>
  <c r="FW272" i="3"/>
  <c r="II307" i="3"/>
  <c r="HK255" i="3"/>
  <c r="DB213" i="3"/>
  <c r="FF318" i="3"/>
  <c r="JY264" i="3"/>
  <c r="HJ278" i="3"/>
  <c r="DR215" i="3"/>
  <c r="IH306" i="3"/>
  <c r="GM188" i="3"/>
  <c r="HQ210" i="3"/>
  <c r="KV258" i="3"/>
  <c r="FS305" i="3"/>
  <c r="GM305" i="3"/>
  <c r="JM31" i="3"/>
  <c r="FP233" i="3"/>
  <c r="JU268" i="3"/>
  <c r="GK259" i="3"/>
  <c r="FF323" i="3"/>
  <c r="IC182" i="3"/>
  <c r="FP236" i="3"/>
  <c r="FS47" i="3"/>
  <c r="JU243" i="3"/>
  <c r="HQ290" i="3"/>
  <c r="DG305" i="3"/>
  <c r="DS299" i="3"/>
  <c r="IO239" i="3"/>
  <c r="GM285" i="3"/>
  <c r="DF311" i="3"/>
  <c r="FE264" i="3"/>
  <c r="FB291" i="3"/>
  <c r="CY323" i="3"/>
  <c r="CR309" i="3"/>
  <c r="FD179" i="3"/>
  <c r="CW231" i="3"/>
  <c r="FC285" i="3"/>
  <c r="GB285" i="3"/>
  <c r="IF129" i="3"/>
  <c r="DT229" i="3"/>
  <c r="KD150" i="3"/>
  <c r="FP304" i="3"/>
  <c r="HZ254" i="3"/>
  <c r="FX204" i="3"/>
  <c r="JR276" i="3"/>
  <c r="IH219" i="3"/>
  <c r="HQ242" i="3"/>
  <c r="HO235" i="3"/>
  <c r="GJ193" i="3"/>
  <c r="HW245" i="3"/>
  <c r="DU274" i="3"/>
  <c r="HP299" i="3"/>
  <c r="FW285" i="3"/>
  <c r="EE255" i="3"/>
  <c r="IO310" i="3"/>
  <c r="HQ310" i="3"/>
  <c r="DK259" i="3"/>
  <c r="HX271" i="3"/>
  <c r="DJ183" i="3"/>
  <c r="DR311" i="3"/>
  <c r="EH302" i="3"/>
  <c r="IN291" i="3"/>
  <c r="DJ283" i="3"/>
  <c r="GA330" i="3"/>
  <c r="HP319" i="3"/>
  <c r="IN304" i="3"/>
  <c r="FP218" i="3"/>
  <c r="DT250" i="3"/>
  <c r="KQ240" i="3"/>
  <c r="KR327" i="3"/>
  <c r="DH292" i="3"/>
  <c r="KG314" i="3"/>
  <c r="KB295" i="3"/>
  <c r="FY222" i="3"/>
  <c r="FO276" i="3"/>
  <c r="GK263" i="3"/>
  <c r="HM145" i="3"/>
  <c r="ED190" i="3"/>
  <c r="FG326" i="3"/>
  <c r="JO292" i="3"/>
  <c r="DN273" i="3"/>
  <c r="KT201" i="3"/>
  <c r="FW257" i="3"/>
  <c r="CZ325" i="3"/>
  <c r="KH128" i="3"/>
  <c r="DP284" i="3"/>
  <c r="ED213" i="3"/>
  <c r="FF274" i="3"/>
  <c r="FH212" i="3"/>
  <c r="CR296" i="3"/>
  <c r="JX331" i="3"/>
  <c r="KT260" i="3"/>
  <c r="DH319" i="3"/>
  <c r="KM285" i="3"/>
  <c r="DX249" i="3"/>
  <c r="GK328" i="3"/>
  <c r="KJ310" i="3"/>
  <c r="KG306" i="3"/>
  <c r="DH212" i="3"/>
  <c r="GI286" i="3"/>
  <c r="FX231" i="3"/>
  <c r="GL286" i="3"/>
  <c r="KW214" i="3"/>
  <c r="GH224" i="3"/>
  <c r="KI200" i="3"/>
  <c r="HP318" i="3"/>
  <c r="KF322" i="3"/>
  <c r="DT276" i="3"/>
  <c r="IQ273" i="3"/>
  <c r="FK228" i="3"/>
  <c r="HT318" i="3"/>
  <c r="IG315" i="3"/>
  <c r="FV220" i="3"/>
  <c r="HM43" i="3"/>
  <c r="JU308" i="3"/>
  <c r="JW319" i="3"/>
  <c r="HQ303" i="3"/>
  <c r="HS270" i="3"/>
  <c r="DY296" i="3"/>
  <c r="KS325" i="3"/>
  <c r="IK133" i="3"/>
  <c r="KL33" i="3"/>
  <c r="IC257" i="3"/>
  <c r="EA323" i="3"/>
  <c r="KI267" i="3"/>
  <c r="FY269" i="3"/>
  <c r="HJ52" i="3"/>
  <c r="DW189" i="3"/>
  <c r="DJ232" i="3"/>
  <c r="GF262" i="3"/>
  <c r="KR325" i="3"/>
  <c r="DQ295" i="3"/>
  <c r="DW322" i="3"/>
  <c r="FH274" i="3"/>
  <c r="GJ211" i="3"/>
  <c r="HI204" i="3"/>
  <c r="HG233" i="3"/>
  <c r="FN247" i="3"/>
  <c r="HN234" i="3"/>
  <c r="FN301" i="3"/>
  <c r="IP280" i="3"/>
  <c r="FE270" i="3"/>
  <c r="IK277" i="3"/>
  <c r="HT294" i="3"/>
  <c r="DT221" i="3"/>
  <c r="GH295" i="3"/>
  <c r="HY66" i="3"/>
  <c r="KI292" i="3"/>
  <c r="FP251" i="3"/>
  <c r="EG304" i="3"/>
  <c r="KB245" i="3"/>
  <c r="HL212" i="3"/>
  <c r="JP236" i="3"/>
  <c r="FV325" i="3"/>
  <c r="JP315" i="3"/>
  <c r="KN276" i="3"/>
  <c r="DD215" i="3"/>
  <c r="DD323" i="3"/>
  <c r="KH211" i="3"/>
  <c r="JS284" i="3"/>
  <c r="GI323" i="3"/>
  <c r="FI231" i="3"/>
  <c r="FM138" i="3"/>
  <c r="HQ224" i="3"/>
  <c r="JS235" i="3"/>
  <c r="DT64" i="3"/>
  <c r="JX208" i="3"/>
  <c r="GF305" i="3"/>
  <c r="FJ248" i="3"/>
  <c r="FO313" i="3"/>
  <c r="DA281" i="3"/>
  <c r="DV248" i="3"/>
  <c r="CS205" i="3"/>
  <c r="KD277" i="3"/>
  <c r="JQ259" i="3"/>
  <c r="DP321" i="3"/>
  <c r="GA314" i="3"/>
  <c r="HG327" i="3"/>
  <c r="DW327" i="3"/>
  <c r="HJ273" i="3"/>
  <c r="HU273" i="3"/>
  <c r="KN301" i="3"/>
  <c r="FW277" i="3"/>
  <c r="KU175" i="3"/>
  <c r="JO248" i="3"/>
  <c r="CX260" i="3"/>
  <c r="GF180" i="3"/>
  <c r="CS311" i="3"/>
  <c r="GF212" i="3"/>
  <c r="FR316" i="3"/>
  <c r="DC311" i="3"/>
  <c r="HL232" i="3"/>
  <c r="FT212" i="3"/>
  <c r="KI289" i="3"/>
  <c r="IL317" i="3"/>
  <c r="DR257" i="3"/>
  <c r="HI292" i="3"/>
  <c r="FR272" i="3"/>
  <c r="DD298" i="3"/>
  <c r="JW291" i="3"/>
  <c r="HS214" i="3"/>
  <c r="FR206" i="3"/>
  <c r="HU315" i="3"/>
  <c r="FY182" i="3"/>
  <c r="HN171" i="3"/>
  <c r="IQ106" i="3"/>
  <c r="DU297" i="3"/>
  <c r="JP203" i="3"/>
  <c r="HG256" i="3"/>
  <c r="FN236" i="3"/>
  <c r="EC276" i="3"/>
  <c r="GI225" i="3"/>
  <c r="KI275" i="3"/>
  <c r="GF223" i="3"/>
  <c r="CS313" i="3"/>
  <c r="DD300" i="3"/>
  <c r="IO133" i="3"/>
  <c r="II202" i="3"/>
  <c r="GK290" i="3"/>
  <c r="FE236" i="3"/>
  <c r="KD295" i="3"/>
  <c r="HW298" i="3"/>
  <c r="HT256" i="3"/>
  <c r="GG215" i="3"/>
  <c r="DJ331" i="3"/>
  <c r="ED315" i="3"/>
  <c r="KD211" i="3"/>
  <c r="FR245" i="3"/>
  <c r="EF236" i="3"/>
  <c r="EC233" i="3"/>
  <c r="KR256" i="3"/>
  <c r="EC229" i="3"/>
  <c r="DS300" i="3"/>
  <c r="JQ64" i="3"/>
  <c r="IR227" i="3"/>
  <c r="FE259" i="3"/>
  <c r="FU287" i="3"/>
  <c r="IL265" i="3"/>
  <c r="EA235" i="3"/>
  <c r="FJ328" i="3"/>
  <c r="FM200" i="3"/>
  <c r="JN286" i="3"/>
  <c r="HR131" i="3"/>
  <c r="GB192" i="3"/>
  <c r="GI285" i="3"/>
  <c r="DJ249" i="3"/>
  <c r="JR246" i="3"/>
  <c r="EF217" i="3"/>
  <c r="FS270" i="3"/>
  <c r="GL198" i="3"/>
  <c r="IK247" i="3"/>
  <c r="FU211" i="3"/>
  <c r="DU288" i="3"/>
  <c r="KJ326" i="3"/>
  <c r="FM288" i="3"/>
  <c r="HP270" i="3"/>
  <c r="FH305" i="3"/>
  <c r="HX167" i="3"/>
  <c r="KK328" i="3"/>
  <c r="FX290" i="3"/>
  <c r="IO89" i="3"/>
  <c r="JM221" i="3"/>
  <c r="JS282" i="3"/>
  <c r="HS266" i="3"/>
  <c r="FN287" i="3"/>
  <c r="JZ268" i="3"/>
  <c r="GD315" i="3"/>
  <c r="HX290" i="3"/>
  <c r="KB321" i="3"/>
  <c r="FB306" i="3"/>
  <c r="DW274" i="3"/>
  <c r="IO249" i="3"/>
  <c r="JM67" i="3"/>
  <c r="IL304" i="3"/>
  <c r="GH126" i="3"/>
  <c r="IR278" i="3"/>
  <c r="FB213" i="3"/>
  <c r="DM198" i="3"/>
  <c r="EF325" i="3"/>
  <c r="ED252" i="3"/>
  <c r="FV283" i="3"/>
  <c r="GA329" i="3"/>
  <c r="HO302" i="3"/>
  <c r="FB317" i="3"/>
  <c r="HQ254" i="3"/>
  <c r="FT245" i="3"/>
  <c r="HX331" i="3"/>
  <c r="FT323" i="3"/>
  <c r="CR317" i="3"/>
  <c r="KU298" i="3"/>
  <c r="JT283" i="3"/>
  <c r="FH286" i="3"/>
  <c r="EF304" i="3"/>
  <c r="JQ216" i="3"/>
  <c r="DN227" i="3"/>
  <c r="HW226" i="3"/>
  <c r="HZ220" i="3"/>
  <c r="FU267" i="3"/>
  <c r="GH302" i="3"/>
  <c r="CZ304" i="3"/>
  <c r="JO270" i="3"/>
  <c r="FS279" i="3"/>
  <c r="II297" i="3"/>
  <c r="DX276" i="3"/>
  <c r="GL250" i="3"/>
  <c r="HK226" i="3"/>
  <c r="ID279" i="3"/>
  <c r="IA316" i="3"/>
  <c r="JM307" i="3"/>
  <c r="DV216" i="3"/>
  <c r="CW31" i="3"/>
  <c r="KW149" i="3"/>
  <c r="DR287" i="3"/>
  <c r="II232" i="3"/>
  <c r="FL282" i="3"/>
  <c r="KN245" i="3"/>
  <c r="DD304" i="3"/>
  <c r="JZ223" i="3"/>
  <c r="KI181" i="3"/>
  <c r="DJ294" i="3"/>
  <c r="IN276" i="3"/>
  <c r="DP241" i="3"/>
  <c r="FC278" i="3"/>
  <c r="DH289" i="3"/>
  <c r="IF295" i="3"/>
  <c r="KC302" i="3"/>
  <c r="JZ288" i="3"/>
  <c r="DC329" i="3"/>
  <c r="FK278" i="3"/>
  <c r="IP194" i="3"/>
  <c r="IL148" i="3"/>
  <c r="JL202" i="3"/>
  <c r="FZ216" i="3"/>
  <c r="EF320" i="3"/>
  <c r="FJ223" i="3"/>
  <c r="FJ233" i="3"/>
  <c r="KK220" i="3"/>
  <c r="KU237" i="3"/>
  <c r="JW237" i="3"/>
  <c r="HN325" i="3"/>
  <c r="HT285" i="3"/>
  <c r="IB237" i="3"/>
  <c r="IK259" i="3"/>
  <c r="GL47" i="3"/>
  <c r="HX309" i="3"/>
  <c r="JV303" i="3"/>
  <c r="KQ191" i="3"/>
  <c r="DU316" i="3"/>
  <c r="IB220" i="3"/>
  <c r="EC237" i="3"/>
  <c r="FU194" i="3"/>
  <c r="DH325" i="3"/>
  <c r="FB139" i="3"/>
  <c r="DH281" i="3"/>
  <c r="CR237" i="3"/>
  <c r="FH281" i="3"/>
  <c r="KW256" i="3"/>
  <c r="FN276" i="3"/>
  <c r="II267" i="3"/>
  <c r="DY311" i="3"/>
  <c r="DM289" i="3"/>
  <c r="DH309" i="3"/>
  <c r="EG315" i="3"/>
  <c r="IR267" i="3"/>
  <c r="FD269" i="3"/>
  <c r="KR331" i="3"/>
  <c r="EC182" i="3"/>
  <c r="IN219" i="3"/>
  <c r="DN225" i="3"/>
  <c r="IM317" i="3"/>
  <c r="FR277" i="3"/>
  <c r="FU282" i="3"/>
  <c r="DH254" i="3"/>
  <c r="GG220" i="3"/>
  <c r="EF253" i="3"/>
  <c r="JY271" i="3"/>
  <c r="EE110" i="3"/>
  <c r="IB295" i="3"/>
  <c r="KR112" i="3"/>
  <c r="IH237" i="3"/>
  <c r="CS272" i="3"/>
  <c r="KE327" i="3"/>
  <c r="DO198" i="3"/>
  <c r="DB306" i="3"/>
  <c r="DJ325" i="3"/>
  <c r="DU185" i="3"/>
  <c r="IQ213" i="3"/>
  <c r="DC284" i="3"/>
  <c r="DB314" i="3"/>
  <c r="DA270" i="3"/>
  <c r="IO160" i="3"/>
  <c r="KI265" i="3"/>
  <c r="HK214" i="3"/>
  <c r="JV221" i="3"/>
  <c r="EF284" i="3"/>
  <c r="DE139" i="3"/>
  <c r="FU286" i="3"/>
  <c r="JW299" i="3"/>
  <c r="GL227" i="3"/>
  <c r="IA311" i="3"/>
  <c r="HG195" i="3"/>
  <c r="DS285" i="3"/>
  <c r="HT239" i="3"/>
  <c r="GD217" i="3"/>
  <c r="FH322" i="3"/>
  <c r="KE263" i="3"/>
  <c r="GA215" i="3"/>
  <c r="CR203" i="3"/>
  <c r="JW255" i="3"/>
  <c r="CW243" i="3"/>
  <c r="IB303" i="3"/>
  <c r="GG279" i="3"/>
  <c r="JM287" i="3"/>
  <c r="FO320" i="3"/>
  <c r="GK257" i="3"/>
  <c r="HK243" i="3"/>
  <c r="FF221" i="3"/>
  <c r="DR207" i="3"/>
  <c r="IB316" i="3"/>
  <c r="HI170" i="3"/>
  <c r="FB305" i="3"/>
  <c r="IM288" i="3"/>
  <c r="EH241" i="3"/>
  <c r="IQ307" i="3"/>
  <c r="IC222" i="3"/>
  <c r="DF236" i="3"/>
  <c r="JP253" i="3"/>
  <c r="JX221" i="3"/>
  <c r="FC329" i="3"/>
  <c r="EG281" i="3"/>
  <c r="FP253" i="3"/>
  <c r="JX217" i="3"/>
  <c r="FC60" i="3"/>
  <c r="DM184" i="3"/>
  <c r="HX238" i="3"/>
  <c r="DW247" i="3"/>
  <c r="FG295" i="3"/>
  <c r="FZ235" i="3"/>
  <c r="DO253" i="3"/>
  <c r="KW250" i="3"/>
  <c r="KT293" i="3"/>
  <c r="KI311" i="3"/>
  <c r="HZ327" i="3"/>
  <c r="KS248" i="3"/>
  <c r="KD32" i="3"/>
  <c r="DC199" i="3"/>
  <c r="FJ284" i="3"/>
  <c r="FN300" i="3"/>
  <c r="FC288" i="3"/>
  <c r="KH302" i="3"/>
  <c r="KT298" i="3"/>
  <c r="GH183" i="3"/>
  <c r="FF294" i="3"/>
  <c r="JM310" i="3"/>
  <c r="HZ201" i="3"/>
  <c r="JV265" i="3"/>
  <c r="FN284" i="3"/>
  <c r="GH261" i="3"/>
  <c r="FD310" i="3"/>
  <c r="KB310" i="3"/>
  <c r="KS146" i="3"/>
  <c r="DD193" i="3"/>
  <c r="KB286" i="3"/>
  <c r="GD208" i="3"/>
  <c r="GB292" i="3"/>
  <c r="FB278" i="3"/>
  <c r="KC328" i="3"/>
  <c r="EB286" i="3"/>
  <c r="DA264" i="3"/>
  <c r="HS301" i="3"/>
  <c r="DK280" i="3"/>
  <c r="JX307" i="3"/>
  <c r="DH246" i="3"/>
  <c r="IM256" i="3"/>
  <c r="FV258" i="3"/>
  <c r="DU232" i="3"/>
  <c r="HZ268" i="3"/>
  <c r="DX322" i="3"/>
  <c r="JT222" i="3"/>
  <c r="DN317" i="3"/>
  <c r="IA322" i="3"/>
  <c r="HY268" i="3"/>
  <c r="HL75" i="3"/>
  <c r="HR320" i="3"/>
  <c r="HM325" i="3"/>
  <c r="GA258" i="3"/>
  <c r="DT287" i="3"/>
  <c r="DO284" i="3"/>
  <c r="KU300" i="3"/>
  <c r="DD327" i="3"/>
  <c r="DR260" i="3"/>
  <c r="IR44" i="3"/>
  <c r="JW278" i="3"/>
  <c r="HY257" i="3"/>
  <c r="DB312" i="3"/>
  <c r="KH228" i="3"/>
  <c r="DB82" i="3"/>
  <c r="JS275" i="3"/>
  <c r="HW312" i="3"/>
  <c r="KD251" i="3"/>
  <c r="KU62" i="3"/>
  <c r="KN219" i="3"/>
  <c r="ID265" i="3"/>
  <c r="HO268" i="3"/>
  <c r="ED331" i="3"/>
  <c r="KJ280" i="3"/>
  <c r="IN237" i="3"/>
  <c r="KC322" i="3"/>
  <c r="IR250" i="3"/>
  <c r="KF282" i="3"/>
  <c r="KH323" i="3"/>
  <c r="FH76" i="3"/>
  <c r="FX135" i="3"/>
  <c r="DB184" i="3"/>
  <c r="KE259" i="3"/>
  <c r="JN249" i="3"/>
  <c r="HJ313" i="3"/>
  <c r="DK238" i="3"/>
  <c r="DH305" i="3"/>
  <c r="DT215" i="3"/>
  <c r="CW281" i="3"/>
  <c r="GF177" i="3"/>
  <c r="HM204" i="3"/>
  <c r="CW235" i="3"/>
  <c r="HL222" i="3"/>
  <c r="KS318" i="3"/>
  <c r="GI272" i="3"/>
  <c r="JW328" i="3"/>
  <c r="HS288" i="3"/>
  <c r="GK306" i="3"/>
  <c r="FL49" i="3"/>
  <c r="FX303" i="3"/>
  <c r="KQ197" i="3"/>
  <c r="DE309" i="3"/>
  <c r="CZ45" i="3"/>
  <c r="FE306" i="3"/>
  <c r="DM207" i="3"/>
  <c r="DT102" i="3"/>
  <c r="KM214" i="3"/>
  <c r="IA310" i="3"/>
  <c r="HG221" i="3"/>
  <c r="HI305" i="3"/>
  <c r="KJ231" i="3"/>
  <c r="JZ321" i="3"/>
  <c r="IL144" i="3"/>
  <c r="HY319" i="3"/>
  <c r="DW268" i="3"/>
  <c r="KN265" i="3"/>
  <c r="KC193" i="3"/>
  <c r="FL160" i="3"/>
  <c r="GK279" i="3"/>
  <c r="KV315" i="3"/>
  <c r="HQ213" i="3"/>
  <c r="FK319" i="3"/>
  <c r="HM165" i="3"/>
  <c r="EA314" i="3"/>
  <c r="CR293" i="3"/>
  <c r="FS227" i="3"/>
  <c r="KF65" i="3"/>
  <c r="FV154" i="3"/>
  <c r="FK287" i="3"/>
  <c r="FL135" i="3"/>
  <c r="KR329" i="3"/>
  <c r="HT221" i="3"/>
  <c r="KQ297" i="3"/>
  <c r="IN251" i="3"/>
  <c r="JX186" i="3"/>
  <c r="EG325" i="3"/>
  <c r="KR306" i="3"/>
  <c r="DJ274" i="3"/>
  <c r="KG231" i="3"/>
  <c r="IA34" i="3"/>
  <c r="IK212" i="3"/>
  <c r="DA319" i="3"/>
  <c r="HW227" i="3"/>
  <c r="CY228" i="3"/>
  <c r="IK316" i="3"/>
  <c r="HU219" i="3"/>
  <c r="IH323" i="3"/>
  <c r="HL307" i="3"/>
  <c r="FY309" i="3"/>
  <c r="EE325" i="3"/>
  <c r="DF321" i="3"/>
  <c r="KM265" i="3"/>
  <c r="HU295" i="3"/>
  <c r="KS289" i="3"/>
  <c r="KG149" i="3"/>
  <c r="DV331" i="3"/>
  <c r="JL200" i="3"/>
  <c r="DH304" i="3"/>
  <c r="IE246" i="3"/>
  <c r="GK272" i="3"/>
  <c r="DF299" i="3"/>
  <c r="CS244" i="3"/>
  <c r="IN281" i="3"/>
  <c r="DG308" i="3"/>
  <c r="IK300" i="3"/>
  <c r="FI212" i="3"/>
  <c r="FK64" i="3"/>
  <c r="HG268" i="3"/>
  <c r="DF179" i="3"/>
  <c r="FP296" i="3"/>
  <c r="DK201" i="3"/>
  <c r="DV302" i="3"/>
  <c r="HZ233" i="3"/>
  <c r="KT278" i="3"/>
  <c r="GG320" i="3"/>
  <c r="DH209" i="3"/>
  <c r="EC289" i="3"/>
  <c r="KT157" i="3"/>
  <c r="ID300" i="3"/>
  <c r="GI282" i="3"/>
  <c r="KT150" i="3"/>
  <c r="GB101" i="3"/>
  <c r="IA242" i="3"/>
  <c r="ED267" i="3"/>
  <c r="JT325" i="3"/>
  <c r="KC154" i="3"/>
  <c r="DB291" i="3"/>
  <c r="DS226" i="3"/>
  <c r="DN304" i="3"/>
  <c r="ID289" i="3"/>
  <c r="FZ290" i="3"/>
  <c r="HQ196" i="3"/>
  <c r="IQ293" i="3"/>
  <c r="IC206" i="3"/>
  <c r="FT281" i="3"/>
  <c r="HL240" i="3"/>
  <c r="FY239" i="3"/>
  <c r="HQ276" i="3"/>
  <c r="DW123" i="3"/>
  <c r="ED326" i="3"/>
  <c r="JT248" i="3"/>
  <c r="IK235" i="3"/>
  <c r="EF224" i="3"/>
  <c r="IE83" i="3"/>
  <c r="IN182" i="3"/>
  <c r="EF305" i="3"/>
  <c r="FL325" i="3"/>
  <c r="JZ312" i="3"/>
  <c r="EG293" i="3"/>
  <c r="FI178" i="3"/>
  <c r="KV36" i="3"/>
  <c r="JW322" i="3"/>
  <c r="GI62" i="3"/>
  <c r="FZ278" i="3"/>
  <c r="KT115" i="3"/>
  <c r="DJ267" i="3"/>
  <c r="KQ252" i="3"/>
  <c r="EC69" i="3"/>
  <c r="HU193" i="3"/>
  <c r="IM237" i="3"/>
  <c r="KS227" i="3"/>
  <c r="DY322" i="3"/>
  <c r="FJ100" i="3"/>
  <c r="JV268" i="3"/>
  <c r="JX303" i="3"/>
  <c r="HI314" i="3"/>
  <c r="CX293" i="3"/>
  <c r="HO232" i="3"/>
  <c r="HO298" i="3"/>
  <c r="CS245" i="3"/>
  <c r="JM305" i="3"/>
  <c r="CS326" i="3"/>
  <c r="JL305" i="3"/>
  <c r="GL224" i="3"/>
  <c r="GG259" i="3"/>
  <c r="KU242" i="3"/>
  <c r="KP323" i="3"/>
  <c r="FR279" i="3"/>
  <c r="JO273" i="3"/>
  <c r="KM301" i="3"/>
  <c r="JM252" i="3"/>
  <c r="IG252" i="3"/>
  <c r="CZ242" i="3"/>
  <c r="KF320" i="3"/>
  <c r="CR324" i="3"/>
  <c r="DT81" i="3"/>
  <c r="JW126" i="3"/>
  <c r="KH275" i="3"/>
  <c r="DV315" i="3"/>
  <c r="CY204" i="3"/>
  <c r="JZ181" i="3"/>
  <c r="HX286" i="3"/>
  <c r="DV320" i="3"/>
  <c r="DF253" i="3"/>
  <c r="FD198" i="3"/>
  <c r="IH308" i="3"/>
  <c r="EE309" i="3"/>
  <c r="KH301" i="3"/>
  <c r="CY277" i="3"/>
  <c r="KS294" i="3"/>
  <c r="KN208" i="3"/>
  <c r="GM218" i="3"/>
  <c r="FH319" i="3"/>
  <c r="HK321" i="3"/>
  <c r="JZ233" i="3"/>
  <c r="JY313" i="3"/>
  <c r="DH326" i="3"/>
  <c r="KV86" i="3"/>
  <c r="FU220" i="3"/>
  <c r="HG310" i="3"/>
  <c r="KQ257" i="3"/>
  <c r="JW114" i="3"/>
  <c r="IB267" i="3"/>
  <c r="GL95" i="3"/>
  <c r="DW329" i="3"/>
  <c r="KE321" i="3"/>
  <c r="FF286" i="3"/>
  <c r="HO280" i="3"/>
  <c r="DO241" i="3"/>
  <c r="DF279" i="3"/>
  <c r="IN177" i="3"/>
  <c r="FC194" i="3"/>
  <c r="JL245" i="3"/>
  <c r="IM261" i="3"/>
  <c r="FS202" i="3"/>
  <c r="FS293" i="3"/>
  <c r="FB263" i="3"/>
  <c r="EA183" i="3"/>
  <c r="DT267" i="3"/>
  <c r="JL312" i="3"/>
  <c r="JS290" i="3"/>
  <c r="HN269" i="3"/>
  <c r="ED294" i="3"/>
  <c r="JM285" i="3"/>
  <c r="KW224" i="3"/>
  <c r="FG268" i="3"/>
  <c r="EE245" i="3"/>
  <c r="DI234" i="3"/>
  <c r="DA324" i="3"/>
  <c r="DE267" i="3"/>
  <c r="IL284" i="3"/>
  <c r="DN252" i="3"/>
  <c r="HY318" i="3"/>
  <c r="KH175" i="3"/>
  <c r="KF287" i="3"/>
  <c r="JT282" i="3"/>
  <c r="JT150" i="3"/>
  <c r="HT255" i="3"/>
  <c r="FY284" i="3"/>
  <c r="JX323" i="3"/>
  <c r="JR297" i="3"/>
  <c r="DM225" i="3"/>
  <c r="KM235" i="3"/>
  <c r="KJ274" i="3"/>
  <c r="DS315" i="3"/>
  <c r="IC313" i="3"/>
  <c r="KC261" i="3"/>
  <c r="ID219" i="3"/>
  <c r="GJ250" i="3"/>
  <c r="DD224" i="3"/>
  <c r="DV235" i="3"/>
  <c r="FB311" i="3"/>
  <c r="IF232" i="3"/>
  <c r="HT264" i="3"/>
  <c r="IQ217" i="3"/>
  <c r="GM278" i="3"/>
  <c r="DW38" i="3"/>
  <c r="GF242" i="3"/>
  <c r="KG211" i="3"/>
  <c r="FE232" i="3"/>
  <c r="KH146" i="3"/>
  <c r="KB303" i="3"/>
  <c r="KD191" i="3"/>
  <c r="HI309" i="3"/>
  <c r="IN240" i="3"/>
  <c r="JO186" i="3"/>
  <c r="DM299" i="3"/>
  <c r="JW282" i="3"/>
  <c r="DA314" i="3"/>
  <c r="JM322" i="3"/>
  <c r="KC314" i="3"/>
  <c r="DV324" i="3"/>
  <c r="GG289" i="3"/>
  <c r="FU264" i="3"/>
  <c r="DQ306" i="3"/>
  <c r="FO223" i="3"/>
  <c r="HK273" i="3"/>
  <c r="EG303" i="3"/>
  <c r="FL78" i="3"/>
  <c r="ID170" i="3"/>
  <c r="GD318" i="3"/>
  <c r="CY301" i="3"/>
  <c r="HT262" i="3"/>
  <c r="DT289" i="3"/>
  <c r="IB204" i="3"/>
  <c r="FC251" i="3"/>
  <c r="KR330" i="3"/>
  <c r="JN226" i="3"/>
  <c r="HP245" i="3"/>
  <c r="KG236" i="3"/>
  <c r="JZ284" i="3"/>
  <c r="GL236" i="3"/>
  <c r="EB243" i="3"/>
  <c r="KG244" i="3"/>
  <c r="KG289" i="3"/>
  <c r="FK226" i="3"/>
  <c r="FT186" i="3"/>
  <c r="GI269" i="3"/>
  <c r="FV226" i="3"/>
  <c r="DV294" i="3"/>
  <c r="KB290" i="3"/>
  <c r="EG318" i="3"/>
  <c r="IO224" i="3"/>
  <c r="KD304" i="3"/>
  <c r="KE177" i="3"/>
  <c r="EB266" i="3"/>
  <c r="HU287" i="3"/>
  <c r="IK107" i="3"/>
  <c r="EE226" i="3"/>
  <c r="DI289" i="3"/>
  <c r="JS301" i="3"/>
  <c r="JQ80" i="3"/>
  <c r="JU198" i="3"/>
  <c r="DP288" i="3"/>
  <c r="JT234" i="3"/>
  <c r="DN271" i="3"/>
  <c r="DE270" i="3"/>
  <c r="JQ234" i="3"/>
  <c r="HL229" i="3"/>
  <c r="JT213" i="3"/>
  <c r="GD295" i="3"/>
  <c r="JT297" i="3"/>
  <c r="CZ273" i="3"/>
  <c r="KU280" i="3"/>
  <c r="HU231" i="3"/>
  <c r="GC304" i="3"/>
  <c r="DU251" i="3"/>
  <c r="JO329" i="3"/>
  <c r="KH222" i="3"/>
  <c r="DA279" i="3"/>
  <c r="CX281" i="3"/>
  <c r="GI293" i="3"/>
  <c r="DN281" i="3"/>
  <c r="HH276" i="3"/>
  <c r="KE323" i="3"/>
  <c r="HZ111" i="3"/>
  <c r="DD288" i="3"/>
  <c r="IE266" i="3"/>
  <c r="FL221" i="3"/>
  <c r="JR217" i="3"/>
  <c r="HP62" i="3"/>
  <c r="KS225" i="3"/>
  <c r="FW236" i="3"/>
  <c r="GK267" i="3"/>
  <c r="FZ226" i="3"/>
  <c r="FU255" i="3"/>
  <c r="DN286" i="3"/>
  <c r="HL310" i="3"/>
  <c r="FV257" i="3"/>
  <c r="EF257" i="3"/>
  <c r="JM329" i="3"/>
  <c r="IB325" i="3"/>
  <c r="IK252" i="3"/>
  <c r="KS320" i="3"/>
  <c r="HW325" i="3"/>
  <c r="GC274" i="3"/>
  <c r="EF316" i="3"/>
  <c r="DA298" i="3"/>
  <c r="DP315" i="3"/>
  <c r="FU245" i="3"/>
  <c r="IO211" i="3"/>
  <c r="IL331" i="3"/>
  <c r="IB259" i="3"/>
  <c r="HS229" i="3"/>
  <c r="DF193" i="3"/>
  <c r="JO231" i="3"/>
  <c r="KS328" i="3"/>
  <c r="KP304" i="3"/>
  <c r="FO322" i="3"/>
  <c r="EA194" i="3"/>
  <c r="ED235" i="3"/>
  <c r="HP326" i="3"/>
  <c r="JN39" i="3"/>
  <c r="IP159" i="3"/>
  <c r="JY281" i="3"/>
  <c r="FN278" i="3"/>
  <c r="KG249" i="3"/>
  <c r="HI52" i="3"/>
  <c r="DR280" i="3"/>
  <c r="EC199" i="3"/>
  <c r="HG249" i="3"/>
  <c r="EG329" i="3"/>
  <c r="IP299" i="3"/>
  <c r="HS255" i="3"/>
  <c r="JY255" i="3"/>
  <c r="FP247" i="3"/>
  <c r="HU237" i="3"/>
  <c r="IF317" i="3"/>
  <c r="JQ322" i="3"/>
  <c r="IC84" i="3"/>
  <c r="IL187" i="3"/>
  <c r="DG188" i="3"/>
  <c r="HU296" i="3"/>
  <c r="EE237" i="3"/>
  <c r="FK262" i="3"/>
  <c r="KU299" i="3"/>
  <c r="EB223" i="3"/>
  <c r="FM325" i="3"/>
  <c r="DO220" i="3"/>
  <c r="DC315" i="3"/>
  <c r="ED270" i="3"/>
  <c r="JM211" i="3"/>
  <c r="FK273" i="3"/>
  <c r="DH204" i="3"/>
  <c r="KJ305" i="3"/>
  <c r="DU219" i="3"/>
  <c r="CW314" i="3"/>
  <c r="JU313" i="3"/>
  <c r="EA291" i="3"/>
  <c r="HZ325" i="3"/>
  <c r="FG330" i="3"/>
  <c r="KR321" i="3"/>
  <c r="KK276" i="3"/>
  <c r="JY310" i="3"/>
  <c r="FM244" i="3"/>
  <c r="DC206" i="3"/>
  <c r="JP239" i="3"/>
  <c r="DN157" i="3"/>
  <c r="FO314" i="3"/>
  <c r="FR252" i="3"/>
  <c r="HQ192" i="3"/>
  <c r="DE325" i="3"/>
  <c r="FY241" i="3"/>
  <c r="FL294" i="3"/>
  <c r="HR256" i="3"/>
  <c r="DP223" i="3"/>
  <c r="KL331" i="3"/>
  <c r="DX223" i="3"/>
  <c r="GH305" i="3"/>
  <c r="DU292" i="3"/>
  <c r="DI283" i="3"/>
  <c r="DX319" i="3"/>
  <c r="HY173" i="3"/>
  <c r="DV120" i="3"/>
  <c r="HR239" i="3"/>
  <c r="KJ168" i="3"/>
  <c r="FX256" i="3"/>
  <c r="EG83" i="3"/>
  <c r="GG252" i="3"/>
  <c r="JX328" i="3"/>
  <c r="DY312" i="3"/>
  <c r="HP276" i="3"/>
  <c r="FU308" i="3"/>
  <c r="HS285" i="3"/>
  <c r="KR314" i="3"/>
  <c r="FJ274" i="3"/>
  <c r="GJ310" i="3"/>
  <c r="JM276" i="3"/>
  <c r="GL291" i="3"/>
  <c r="KF299" i="3"/>
  <c r="IP320" i="3"/>
  <c r="HZ316" i="3"/>
  <c r="DX213" i="3"/>
  <c r="GA294" i="3"/>
  <c r="HJ307" i="3"/>
  <c r="JO299" i="3"/>
  <c r="KI226" i="3"/>
  <c r="CR292" i="3"/>
  <c r="DI300" i="3"/>
  <c r="DB222" i="3"/>
  <c r="JZ285" i="3"/>
  <c r="HX293" i="3"/>
  <c r="JW276" i="3"/>
  <c r="DT315" i="3"/>
  <c r="KV307" i="3"/>
  <c r="DI247" i="3"/>
  <c r="HR313" i="3"/>
  <c r="FI263" i="3"/>
  <c r="KV287" i="3"/>
  <c r="IC264" i="3"/>
  <c r="KG319" i="3"/>
  <c r="KD322" i="3"/>
  <c r="JW242" i="3"/>
  <c r="JT321" i="3"/>
  <c r="DE313" i="3"/>
  <c r="DR126" i="3"/>
  <c r="KJ237" i="3"/>
  <c r="DE242" i="3"/>
  <c r="KT284" i="3"/>
  <c r="EG272" i="3"/>
  <c r="KP217" i="3"/>
  <c r="HW251" i="3"/>
  <c r="CY256" i="3"/>
  <c r="FE317" i="3"/>
  <c r="DP295" i="3"/>
  <c r="HM327" i="3"/>
  <c r="FV304" i="3"/>
  <c r="CY238" i="3"/>
  <c r="KV213" i="3"/>
  <c r="GA240" i="3"/>
  <c r="HR142" i="3"/>
  <c r="JP282" i="3"/>
  <c r="JV261" i="3"/>
  <c r="ED329" i="3"/>
  <c r="KH296" i="3"/>
  <c r="KR326" i="3"/>
  <c r="KM284" i="3"/>
  <c r="IN308" i="3"/>
  <c r="DP330" i="3"/>
  <c r="KQ314" i="3"/>
  <c r="HQ146" i="3"/>
  <c r="IM286" i="3"/>
  <c r="DT206" i="3"/>
  <c r="FL289" i="3"/>
  <c r="KM209" i="3"/>
  <c r="FI225" i="3"/>
  <c r="KI245" i="3"/>
  <c r="EB257" i="3"/>
  <c r="CR259" i="3"/>
  <c r="JM223" i="3"/>
  <c r="HX230" i="3"/>
  <c r="CX227" i="3"/>
  <c r="DF314" i="3"/>
  <c r="HJ301" i="3"/>
  <c r="DA211" i="3"/>
  <c r="FG245" i="3"/>
  <c r="FB178" i="3"/>
  <c r="DH242" i="3"/>
  <c r="DF203" i="3"/>
  <c r="JO229" i="3"/>
  <c r="JV280" i="3"/>
  <c r="GH281" i="3"/>
  <c r="FK230" i="3"/>
  <c r="JT308" i="3"/>
  <c r="DY187" i="3"/>
  <c r="FG301" i="3"/>
  <c r="KP286" i="3"/>
  <c r="HT296" i="3"/>
  <c r="HL279" i="3"/>
  <c r="IP270" i="3"/>
  <c r="HM287" i="3"/>
  <c r="DS217" i="3"/>
  <c r="DA221" i="3"/>
  <c r="IM216" i="3"/>
  <c r="FK298" i="3"/>
  <c r="KG282" i="3"/>
  <c r="HG224" i="3"/>
  <c r="EB213" i="3"/>
  <c r="EH271" i="3"/>
  <c r="KB116" i="3"/>
  <c r="II302" i="3"/>
  <c r="DI314" i="3"/>
  <c r="GF257" i="3"/>
  <c r="IM290" i="3"/>
  <c r="FU309" i="3"/>
  <c r="HN169" i="3"/>
  <c r="FR59" i="3"/>
  <c r="FI234" i="3"/>
  <c r="GM292" i="3"/>
  <c r="FU250" i="3"/>
  <c r="DF218" i="3"/>
  <c r="HO158" i="3"/>
  <c r="KD321" i="3"/>
  <c r="HX300" i="3"/>
  <c r="KM290" i="3"/>
  <c r="II317" i="3"/>
  <c r="DF268" i="3"/>
  <c r="CZ202" i="3"/>
  <c r="KG223" i="3"/>
  <c r="CR232" i="3"/>
  <c r="FX278" i="3"/>
  <c r="JO222" i="3"/>
  <c r="FU328" i="3"/>
  <c r="KB271" i="3"/>
  <c r="GH259" i="3"/>
  <c r="JN307" i="3"/>
  <c r="JN228" i="3"/>
  <c r="FU279" i="3"/>
  <c r="DQ185" i="3"/>
  <c r="JU292" i="3"/>
  <c r="JL183" i="3"/>
  <c r="KI320" i="3"/>
  <c r="DV187" i="3"/>
  <c r="FE280" i="3"/>
  <c r="FU214" i="3"/>
  <c r="JN124" i="3"/>
  <c r="HS305" i="3"/>
  <c r="KR318" i="3"/>
  <c r="GC122" i="3"/>
  <c r="EC317" i="3"/>
  <c r="JQ229" i="3"/>
  <c r="JN322" i="3"/>
  <c r="FD141" i="3"/>
  <c r="DH330" i="3"/>
  <c r="HS235" i="3"/>
  <c r="IG220" i="3"/>
  <c r="JP232" i="3"/>
  <c r="FP207" i="3"/>
  <c r="DR242" i="3"/>
  <c r="CW214" i="3"/>
  <c r="HL329" i="3"/>
  <c r="GC268" i="3"/>
  <c r="GA247" i="3"/>
  <c r="IN309" i="3"/>
  <c r="EE291" i="3"/>
  <c r="FY219" i="3"/>
  <c r="FK188" i="3"/>
  <c r="DI312" i="3"/>
  <c r="HU312" i="3"/>
  <c r="FG93" i="3"/>
  <c r="IE291" i="3"/>
  <c r="GG177" i="3"/>
  <c r="IG318" i="3"/>
  <c r="DV224" i="3"/>
  <c r="IA211" i="3"/>
  <c r="IH150" i="3"/>
  <c r="KU258" i="3"/>
  <c r="DE263" i="3"/>
  <c r="KM177" i="3"/>
  <c r="JT312" i="3"/>
  <c r="FX270" i="3"/>
  <c r="DE300" i="3"/>
  <c r="JM286" i="3"/>
  <c r="HK202" i="3"/>
  <c r="CR149" i="3"/>
  <c r="IE320" i="3"/>
  <c r="DB30" i="3"/>
  <c r="IO286" i="3"/>
  <c r="FG72" i="3"/>
  <c r="JV214" i="3"/>
  <c r="DF47" i="3"/>
  <c r="KH241" i="3"/>
  <c r="IP300" i="3"/>
  <c r="FW274" i="3"/>
  <c r="FM185" i="3"/>
  <c r="GM324" i="3"/>
  <c r="FD283" i="3"/>
  <c r="HU319" i="3"/>
  <c r="IE314" i="3"/>
  <c r="DK215" i="3"/>
  <c r="DB283" i="3"/>
  <c r="KL276" i="3"/>
  <c r="HR295" i="3"/>
  <c r="EG109" i="3"/>
  <c r="DF62" i="3"/>
  <c r="ID172" i="3"/>
  <c r="FZ240" i="3"/>
  <c r="JQ206" i="3"/>
  <c r="GA26" i="3"/>
  <c r="JW298" i="3"/>
  <c r="DM192" i="3"/>
  <c r="FK236" i="3"/>
  <c r="KP47" i="3"/>
  <c r="KT311" i="3"/>
  <c r="KC187" i="3"/>
  <c r="KL275" i="3"/>
  <c r="DM317" i="3"/>
  <c r="KS220" i="3"/>
  <c r="DW27" i="3"/>
  <c r="FC236" i="3"/>
  <c r="KQ223" i="3"/>
  <c r="FN233" i="3"/>
  <c r="FN294" i="3"/>
  <c r="EE292" i="3"/>
  <c r="JU225" i="3"/>
  <c r="IK320" i="3"/>
  <c r="IP321" i="3"/>
  <c r="HN319" i="3"/>
  <c r="HH249" i="3"/>
  <c r="KL229" i="3"/>
  <c r="GJ223" i="3"/>
  <c r="FF302" i="3"/>
  <c r="FV33" i="3"/>
  <c r="CR304" i="3"/>
  <c r="FP283" i="3"/>
  <c r="HX114" i="3"/>
  <c r="IK211" i="3"/>
  <c r="FV204" i="3"/>
  <c r="JY290" i="3"/>
  <c r="FW268" i="3"/>
  <c r="KV248" i="3"/>
  <c r="EE317" i="3"/>
  <c r="DU256" i="3"/>
  <c r="HG320" i="3"/>
  <c r="DF216" i="3"/>
  <c r="HZ208" i="3"/>
  <c r="HK315" i="3"/>
  <c r="CW234" i="3"/>
  <c r="EG305" i="3"/>
  <c r="IP234" i="3"/>
  <c r="KQ219" i="3"/>
  <c r="HZ188" i="3"/>
  <c r="HY267" i="3"/>
  <c r="HN140" i="3"/>
  <c r="HL276" i="3"/>
  <c r="IQ223" i="3"/>
  <c r="DC237" i="3"/>
  <c r="IM181" i="3"/>
  <c r="HG282" i="3"/>
  <c r="FV327" i="3"/>
  <c r="FB253" i="3"/>
  <c r="HK330" i="3"/>
  <c r="KH101" i="3"/>
  <c r="CX279" i="3"/>
  <c r="DX233" i="3"/>
  <c r="FM273" i="3"/>
  <c r="IQ114" i="3"/>
  <c r="IP319" i="3"/>
  <c r="GM192" i="3"/>
  <c r="FG285" i="3"/>
  <c r="FV252" i="3"/>
  <c r="KV314" i="3"/>
  <c r="DS271" i="3"/>
  <c r="JR268" i="3"/>
  <c r="II275" i="3"/>
  <c r="JY198" i="3"/>
  <c r="KK267" i="3"/>
  <c r="KP261" i="3"/>
  <c r="KD252" i="3"/>
  <c r="JO319" i="3"/>
  <c r="FX291" i="3"/>
  <c r="KQ256" i="3"/>
  <c r="GF275" i="3"/>
  <c r="KF266" i="3"/>
  <c r="II194" i="3"/>
  <c r="HY223" i="3"/>
  <c r="DB322" i="3"/>
  <c r="IN261" i="3"/>
  <c r="CS215" i="3"/>
  <c r="JZ214" i="3"/>
  <c r="FZ255" i="3"/>
  <c r="FI262" i="3"/>
  <c r="DJ281" i="3"/>
  <c r="ID222" i="3"/>
  <c r="DX277" i="3"/>
  <c r="FN268" i="3"/>
  <c r="GF272" i="3"/>
  <c r="CX221" i="3"/>
  <c r="KU239" i="3"/>
  <c r="KW199" i="3"/>
  <c r="GC285" i="3"/>
  <c r="JN63" i="3"/>
  <c r="DD110" i="3"/>
  <c r="FH311" i="3"/>
  <c r="IR251" i="3"/>
  <c r="DT216" i="3"/>
  <c r="DS281" i="3"/>
  <c r="KC190" i="3"/>
  <c r="IB306" i="3"/>
  <c r="GL292" i="3"/>
  <c r="DR276" i="3"/>
  <c r="IA228" i="3"/>
  <c r="EC282" i="3"/>
  <c r="DT331" i="3"/>
  <c r="CY230" i="3"/>
  <c r="DJ313" i="3"/>
  <c r="DU290" i="3"/>
  <c r="KS211" i="3"/>
  <c r="GM299" i="3"/>
  <c r="KU192" i="3"/>
  <c r="IP291" i="3"/>
  <c r="FX325" i="3"/>
  <c r="DB274" i="3"/>
  <c r="IC219" i="3"/>
  <c r="KH331" i="3"/>
  <c r="JZ225" i="3"/>
  <c r="JM232" i="3"/>
  <c r="IH277" i="3"/>
  <c r="FL285" i="3"/>
  <c r="GB190" i="3"/>
  <c r="JQ29" i="3"/>
  <c r="DS295" i="3"/>
  <c r="JX247" i="3"/>
  <c r="JS216" i="3"/>
  <c r="JR168" i="3"/>
  <c r="CR247" i="3"/>
  <c r="DS324" i="3"/>
  <c r="DR313" i="3"/>
  <c r="GA244" i="3"/>
  <c r="KF128" i="3"/>
  <c r="FH323" i="3"/>
  <c r="FO273" i="3"/>
  <c r="GJ219" i="3"/>
  <c r="GD326" i="3"/>
  <c r="JU272" i="3"/>
  <c r="EC287" i="3"/>
  <c r="HS307" i="3"/>
  <c r="FO229" i="3"/>
  <c r="HL29" i="3"/>
  <c r="IO202" i="3"/>
  <c r="GF266" i="3"/>
  <c r="KG304" i="3"/>
  <c r="KP309" i="3"/>
  <c r="JZ329" i="3"/>
  <c r="IP204" i="3"/>
  <c r="CS268" i="3"/>
  <c r="FP305" i="3"/>
  <c r="HX312" i="3"/>
  <c r="IF312" i="3"/>
  <c r="KU107" i="3"/>
  <c r="HM89" i="3"/>
  <c r="IN66" i="3"/>
  <c r="EB190" i="3"/>
  <c r="EF233" i="3"/>
  <c r="KC245" i="3"/>
  <c r="FX258" i="3"/>
  <c r="JM239" i="3"/>
  <c r="IB287" i="3"/>
  <c r="KP233" i="3"/>
  <c r="DR283" i="3"/>
  <c r="DY204" i="3"/>
  <c r="FE329" i="3"/>
  <c r="JM284" i="3"/>
  <c r="DU271" i="3"/>
  <c r="HS309" i="3"/>
  <c r="JP268" i="3"/>
  <c r="HZ97" i="3"/>
  <c r="DK289" i="3"/>
  <c r="FS323" i="3"/>
  <c r="DF312" i="3"/>
  <c r="DM293" i="3"/>
  <c r="EA318" i="3"/>
  <c r="CX311" i="3"/>
  <c r="JO243" i="3"/>
  <c r="EB331" i="3"/>
  <c r="FT217" i="3"/>
  <c r="IE329" i="3"/>
  <c r="JQ323" i="3"/>
  <c r="DN218" i="3"/>
  <c r="HR308" i="3"/>
  <c r="JZ286" i="3"/>
  <c r="HH304" i="3"/>
  <c r="JT290" i="3"/>
  <c r="CY261" i="3"/>
  <c r="HL313" i="3"/>
  <c r="FI330" i="3"/>
  <c r="IC141" i="3"/>
  <c r="DR296" i="3"/>
  <c r="KF289" i="3"/>
  <c r="FF299" i="3"/>
  <c r="JY297" i="3"/>
  <c r="ED223" i="3"/>
  <c r="GK239" i="3"/>
  <c r="DJ299" i="3"/>
  <c r="KC238" i="3"/>
  <c r="KW242" i="3"/>
  <c r="KB323" i="3"/>
  <c r="EG198" i="3"/>
  <c r="FR293" i="3"/>
  <c r="KW301" i="3"/>
  <c r="HO326" i="3"/>
  <c r="DY330" i="3"/>
  <c r="II243" i="3"/>
  <c r="HQ299" i="3"/>
  <c r="DN284" i="3"/>
  <c r="FY304" i="3"/>
  <c r="EA312" i="3"/>
  <c r="GG201" i="3"/>
  <c r="GK185" i="3"/>
  <c r="JS33" i="3"/>
  <c r="HU239" i="3"/>
  <c r="KU260" i="3"/>
  <c r="JZ270" i="3"/>
  <c r="JL322" i="3"/>
  <c r="KL265" i="3"/>
  <c r="HO305" i="3"/>
  <c r="DD293" i="3"/>
  <c r="FD277" i="3"/>
  <c r="IL217" i="3"/>
  <c r="FM253" i="3"/>
  <c r="HU201" i="3"/>
  <c r="JT216" i="3"/>
  <c r="DT285" i="3"/>
  <c r="DN258" i="3"/>
  <c r="KV56" i="3"/>
  <c r="KH246" i="3"/>
  <c r="FE262" i="3"/>
  <c r="JL311" i="3"/>
  <c r="HH258" i="3"/>
  <c r="DW225" i="3"/>
  <c r="FB329" i="3"/>
  <c r="GH312" i="3"/>
  <c r="DS224" i="3"/>
  <c r="EC315" i="3"/>
  <c r="EG323" i="3"/>
  <c r="DM126" i="3"/>
  <c r="IC316" i="3"/>
  <c r="FO216" i="3"/>
  <c r="HH284" i="3"/>
  <c r="GM216" i="3"/>
  <c r="IO303" i="3"/>
  <c r="FU203" i="3"/>
  <c r="IR259" i="3"/>
  <c r="DS184" i="3"/>
  <c r="IR253" i="3"/>
  <c r="KF51" i="3"/>
  <c r="KK288" i="3"/>
  <c r="HT218" i="3"/>
  <c r="GJ305" i="3"/>
  <c r="FJ297" i="3"/>
  <c r="DC210" i="3"/>
  <c r="DM309" i="3"/>
  <c r="DH288" i="3"/>
  <c r="GH284" i="3"/>
  <c r="IK249" i="3"/>
  <c r="CR264" i="3"/>
  <c r="CZ315" i="3"/>
  <c r="DC309" i="3"/>
  <c r="HG232" i="3"/>
  <c r="IH329" i="3"/>
  <c r="IM329" i="3"/>
  <c r="JX263" i="3"/>
  <c r="KN319" i="3"/>
  <c r="HZ305" i="3"/>
  <c r="JU195" i="3"/>
  <c r="HS308" i="3"/>
  <c r="FG197" i="3"/>
  <c r="EE281" i="3"/>
  <c r="DR211" i="3"/>
  <c r="JW312" i="3"/>
  <c r="HH301" i="3"/>
  <c r="KD293" i="3"/>
  <c r="DH252" i="3"/>
  <c r="KL271" i="3"/>
  <c r="EH318" i="3"/>
  <c r="FC97" i="3"/>
  <c r="HK271" i="3"/>
  <c r="HZ313" i="3"/>
  <c r="KU133" i="3"/>
  <c r="FS274" i="3"/>
  <c r="HX254" i="3"/>
  <c r="JS285" i="3"/>
  <c r="HP295" i="3"/>
  <c r="EB311" i="3"/>
  <c r="FD177" i="3"/>
  <c r="ED94" i="3"/>
  <c r="KD280" i="3"/>
  <c r="KC235" i="3"/>
  <c r="JV90" i="3"/>
  <c r="FK217" i="3"/>
  <c r="JZ221" i="3"/>
  <c r="JR318" i="3"/>
  <c r="HJ323" i="3"/>
  <c r="IG259" i="3"/>
  <c r="DS27" i="3"/>
  <c r="JZ281" i="3"/>
  <c r="DJ196" i="3"/>
  <c r="DI245" i="3"/>
  <c r="FF117" i="3"/>
  <c r="ED262" i="3"/>
  <c r="DI315" i="3"/>
  <c r="FL179" i="3"/>
  <c r="DU253" i="3"/>
  <c r="GI306" i="3"/>
  <c r="DI249" i="3"/>
  <c r="JV228" i="3"/>
  <c r="HO147" i="3"/>
  <c r="FZ232" i="3"/>
  <c r="EH258" i="3"/>
  <c r="FK222" i="3"/>
  <c r="DP326" i="3"/>
  <c r="FF150" i="3"/>
  <c r="DX215" i="3"/>
  <c r="IM276" i="3"/>
  <c r="DG302" i="3"/>
  <c r="KL315" i="3"/>
  <c r="FJ318" i="3"/>
  <c r="FJ290" i="3"/>
  <c r="FR166" i="3"/>
  <c r="FM216" i="3"/>
  <c r="KK261" i="3"/>
  <c r="CY78" i="3"/>
  <c r="HL294" i="3"/>
  <c r="FY58" i="3"/>
  <c r="DB245" i="3"/>
  <c r="DN300" i="3"/>
  <c r="FX287" i="3"/>
  <c r="KI216" i="3"/>
  <c r="HK322" i="3"/>
  <c r="CX329" i="3"/>
  <c r="FZ281" i="3"/>
  <c r="GK245" i="3"/>
  <c r="FR264" i="3"/>
  <c r="EG79" i="3"/>
  <c r="DF270" i="3"/>
  <c r="GK296" i="3"/>
  <c r="KW273" i="3"/>
  <c r="FZ221" i="3"/>
  <c r="IL310" i="3"/>
  <c r="JO324" i="3"/>
  <c r="KH280" i="3"/>
  <c r="DD330" i="3"/>
  <c r="EH225" i="3"/>
  <c r="KJ291" i="3"/>
  <c r="KQ221" i="3"/>
  <c r="FR101" i="3"/>
  <c r="GL309" i="3"/>
  <c r="FT303" i="3"/>
  <c r="FJ312" i="3"/>
  <c r="DO263" i="3"/>
  <c r="HM172" i="3"/>
  <c r="HG214" i="3"/>
  <c r="IC321" i="3"/>
  <c r="KH315" i="3"/>
  <c r="KN243" i="3"/>
  <c r="DC222" i="3"/>
  <c r="GC258" i="3"/>
  <c r="FJ279" i="3"/>
  <c r="DK222" i="3"/>
  <c r="KP327" i="3"/>
  <c r="EG282" i="3"/>
  <c r="JM251" i="3"/>
  <c r="JQ298" i="3"/>
  <c r="JX304" i="3"/>
  <c r="JO272" i="3"/>
  <c r="ED253" i="3"/>
  <c r="HX285" i="3"/>
  <c r="FI321" i="3"/>
  <c r="FH247" i="3"/>
  <c r="FK242" i="3"/>
  <c r="FD278" i="3"/>
  <c r="IE273" i="3"/>
  <c r="GF330" i="3"/>
  <c r="IB264" i="3"/>
  <c r="ID239" i="3"/>
  <c r="KD306" i="3"/>
  <c r="FI220" i="3"/>
  <c r="EF312" i="3"/>
  <c r="HJ272" i="3"/>
  <c r="FW324" i="3"/>
  <c r="FO290" i="3"/>
  <c r="FC309" i="3"/>
  <c r="HX243" i="3"/>
  <c r="HL187" i="3"/>
  <c r="FC300" i="3"/>
  <c r="JR320" i="3"/>
  <c r="DQ317" i="3"/>
  <c r="GB252" i="3"/>
  <c r="IN249" i="3"/>
  <c r="DO330" i="3"/>
  <c r="JY268" i="3"/>
  <c r="FG258" i="3"/>
  <c r="FS240" i="3"/>
  <c r="FI301" i="3"/>
  <c r="HN274" i="3"/>
  <c r="FM309" i="3"/>
  <c r="DJ252" i="3"/>
  <c r="DW298" i="3"/>
  <c r="EE113" i="3"/>
  <c r="GB83" i="3"/>
  <c r="DV322" i="3"/>
  <c r="JS281" i="3"/>
  <c r="DW174" i="3"/>
  <c r="KS331" i="3"/>
  <c r="JQ326" i="3"/>
  <c r="FO214" i="3"/>
  <c r="KJ308" i="3"/>
  <c r="KH221" i="3"/>
  <c r="IH193" i="3"/>
  <c r="DP246" i="3"/>
  <c r="ED274" i="3"/>
  <c r="HL306" i="3"/>
  <c r="HP231" i="3"/>
  <c r="IA202" i="3"/>
  <c r="DR193" i="3"/>
  <c r="HO257" i="3"/>
  <c r="IN315" i="3"/>
  <c r="JV316" i="3"/>
  <c r="KW321" i="3"/>
  <c r="KP282" i="3"/>
  <c r="HQ189" i="3"/>
  <c r="FR240" i="3"/>
  <c r="KV328" i="3"/>
  <c r="DN232" i="3"/>
  <c r="IH257" i="3"/>
  <c r="DW309" i="3"/>
  <c r="JP235" i="3"/>
  <c r="DX300" i="3"/>
  <c r="FU235" i="3"/>
  <c r="IG253" i="3"/>
  <c r="FB303" i="3"/>
  <c r="GL281" i="3"/>
  <c r="HU325" i="3"/>
  <c r="ED277" i="3"/>
  <c r="HN290" i="3"/>
  <c r="IB254" i="3"/>
  <c r="DU298" i="3"/>
  <c r="KW309" i="3"/>
  <c r="DH321" i="3"/>
  <c r="FE260" i="3"/>
  <c r="HO286" i="3"/>
  <c r="IQ48" i="3"/>
  <c r="FV250" i="3"/>
  <c r="HM41" i="3"/>
  <c r="FV264" i="3"/>
  <c r="FF321" i="3"/>
  <c r="HO200" i="3"/>
  <c r="HS205" i="3"/>
  <c r="DP319" i="3"/>
  <c r="GI301" i="3"/>
  <c r="IP307" i="3"/>
  <c r="DE245" i="3"/>
  <c r="DX218" i="3"/>
  <c r="JY229" i="3"/>
  <c r="KP280" i="3"/>
  <c r="IQ316" i="3"/>
  <c r="FJ303" i="3"/>
  <c r="JN34" i="3"/>
  <c r="CS328" i="3"/>
  <c r="FO305" i="3"/>
  <c r="HS257" i="3"/>
  <c r="FH300" i="3"/>
  <c r="KB305" i="3"/>
  <c r="FR306" i="3"/>
  <c r="FK246" i="3"/>
  <c r="DK298" i="3"/>
  <c r="FK302" i="3"/>
  <c r="HR215" i="3"/>
  <c r="EF322" i="3"/>
  <c r="IC293" i="3"/>
  <c r="DU320" i="3"/>
  <c r="HJ303" i="3"/>
  <c r="DR102" i="3"/>
  <c r="CZ280" i="3"/>
  <c r="FR256" i="3"/>
  <c r="HP208" i="3"/>
  <c r="DT291" i="3"/>
  <c r="HG228" i="3"/>
  <c r="DW325" i="3"/>
  <c r="FO247" i="3"/>
  <c r="HN310" i="3"/>
  <c r="DA255" i="3"/>
  <c r="GF284" i="3"/>
  <c r="DC319" i="3"/>
  <c r="DK308" i="3"/>
  <c r="HH140" i="3"/>
  <c r="JW265" i="3"/>
  <c r="GF325" i="3"/>
  <c r="DA297" i="3"/>
  <c r="KE306" i="3"/>
  <c r="JQ257" i="3"/>
  <c r="GL295" i="3"/>
  <c r="GC280" i="3"/>
  <c r="HM195" i="3"/>
  <c r="FH261" i="3"/>
  <c r="II327" i="3"/>
  <c r="GJ292" i="3"/>
  <c r="KK292" i="3"/>
  <c r="DH251" i="3"/>
  <c r="FJ275" i="3"/>
  <c r="KB177" i="3"/>
  <c r="EH298" i="3"/>
  <c r="FZ270" i="3"/>
  <c r="KW41" i="3"/>
  <c r="DY285" i="3"/>
  <c r="IM316" i="3"/>
  <c r="IQ284" i="3"/>
  <c r="GL218" i="3"/>
  <c r="KU167" i="3"/>
  <c r="EB145" i="3"/>
  <c r="FV329" i="3"/>
  <c r="KE260" i="3"/>
  <c r="IB216" i="3"/>
  <c r="HX278" i="3"/>
  <c r="JW287" i="3"/>
  <c r="HR298" i="3"/>
  <c r="IO153" i="3"/>
  <c r="HO265" i="3"/>
  <c r="IE240" i="3"/>
  <c r="IL259" i="3"/>
  <c r="IH301" i="3"/>
  <c r="FO316" i="3"/>
  <c r="KP203" i="3"/>
  <c r="IA165" i="3"/>
  <c r="DD284" i="3"/>
  <c r="IO274" i="3"/>
  <c r="IF76" i="3"/>
  <c r="HP267" i="3"/>
  <c r="KF244" i="3"/>
  <c r="DY229" i="3"/>
  <c r="KG200" i="3"/>
  <c r="FB219" i="3"/>
  <c r="FD307" i="3"/>
  <c r="KF279" i="3"/>
  <c r="GH320" i="3"/>
  <c r="FZ211" i="3"/>
  <c r="HG253" i="3"/>
  <c r="GK173" i="3"/>
  <c r="FO246" i="3"/>
  <c r="FB121" i="3"/>
  <c r="DO219" i="3"/>
  <c r="JO242" i="3"/>
  <c r="GG188" i="3"/>
  <c r="JZ305" i="3"/>
  <c r="CY303" i="3"/>
  <c r="IB327" i="3"/>
  <c r="FY321" i="3"/>
  <c r="KD298" i="3"/>
  <c r="FK264" i="3"/>
  <c r="HN301" i="3"/>
  <c r="CZ262" i="3"/>
  <c r="KG272" i="3"/>
  <c r="HY227" i="3"/>
  <c r="ED280" i="3"/>
  <c r="IH119" i="3"/>
  <c r="KG325" i="3"/>
  <c r="GD304" i="3"/>
  <c r="KL284" i="3"/>
  <c r="FL302" i="3"/>
  <c r="FT234" i="3"/>
  <c r="FD250" i="3"/>
  <c r="HG180" i="3"/>
  <c r="HY275" i="3"/>
  <c r="FP306" i="3"/>
  <c r="FK327" i="3"/>
  <c r="HX283" i="3"/>
  <c r="DJ324" i="3"/>
  <c r="KW252" i="3"/>
  <c r="JP290" i="3"/>
  <c r="FE302" i="3"/>
  <c r="DH277" i="3"/>
  <c r="HY331" i="3"/>
  <c r="DN274" i="3"/>
  <c r="EE282" i="3"/>
  <c r="CR280" i="3"/>
  <c r="HO308" i="3"/>
  <c r="EG269" i="3"/>
  <c r="FM321" i="3"/>
  <c r="DT190" i="3"/>
  <c r="HO203" i="3"/>
  <c r="ID327" i="3"/>
  <c r="KD127" i="3"/>
  <c r="DT116" i="3"/>
  <c r="HW244" i="3"/>
  <c r="JN234" i="3"/>
  <c r="IC303" i="3"/>
  <c r="KI261" i="3"/>
  <c r="JS309" i="3"/>
  <c r="IF328" i="3"/>
  <c r="IF264" i="3"/>
  <c r="KG271" i="3"/>
  <c r="DD178" i="3"/>
  <c r="GK275" i="3"/>
  <c r="DC318" i="3"/>
  <c r="KV317" i="3"/>
  <c r="CZ235" i="3"/>
  <c r="FH325" i="3"/>
  <c r="FR246" i="3"/>
  <c r="FK199" i="3"/>
  <c r="IE305" i="3"/>
  <c r="HL296" i="3"/>
  <c r="FM296" i="3"/>
  <c r="JT319" i="3"/>
  <c r="HM315" i="3"/>
  <c r="IR300" i="3"/>
  <c r="DS256" i="3"/>
  <c r="KH43" i="3"/>
  <c r="HN173" i="3"/>
  <c r="HG217" i="3"/>
  <c r="KW311" i="3"/>
  <c r="FY252" i="3"/>
  <c r="GI309" i="3"/>
  <c r="IH318" i="3"/>
  <c r="HN308" i="3"/>
  <c r="HY312" i="3"/>
  <c r="KM296" i="3"/>
  <c r="CW172" i="3"/>
  <c r="JL151" i="3"/>
  <c r="KL289" i="3"/>
  <c r="HH322" i="3"/>
  <c r="FN267" i="3"/>
  <c r="EB110" i="3"/>
  <c r="DK225" i="3"/>
  <c r="EC324" i="3"/>
  <c r="FY286" i="3"/>
  <c r="EF282" i="3"/>
  <c r="FM277" i="3"/>
  <c r="FO173" i="3"/>
  <c r="CR173" i="3"/>
  <c r="JL165" i="3"/>
  <c r="DK219" i="3"/>
  <c r="FS200" i="3"/>
  <c r="FY259" i="3"/>
  <c r="GJ311" i="3"/>
  <c r="KN304" i="3"/>
  <c r="JU303" i="3"/>
  <c r="EC214" i="3"/>
  <c r="KB250" i="3"/>
  <c r="HL135" i="3"/>
  <c r="GC240" i="3"/>
  <c r="DJ268" i="3"/>
  <c r="HP312" i="3"/>
  <c r="FT317" i="3"/>
  <c r="FU254" i="3"/>
  <c r="HZ267" i="3"/>
  <c r="FE275" i="3"/>
  <c r="IN319" i="3"/>
  <c r="JR285" i="3"/>
  <c r="HR262" i="3"/>
  <c r="FC109" i="3"/>
  <c r="DP273" i="3"/>
  <c r="FF245" i="3"/>
  <c r="GA226" i="3"/>
  <c r="GB266" i="3"/>
  <c r="JR267" i="3"/>
  <c r="GK249" i="3"/>
  <c r="FR312" i="3"/>
  <c r="FP297" i="3"/>
  <c r="IR240" i="3"/>
  <c r="KN225" i="3"/>
  <c r="DX242" i="3"/>
  <c r="DQ279" i="3"/>
  <c r="HP255" i="3"/>
  <c r="FW299" i="3"/>
  <c r="KC280" i="3"/>
  <c r="GI236" i="3"/>
  <c r="FV320" i="3"/>
  <c r="JV92" i="3"/>
  <c r="JS242" i="3"/>
  <c r="IO253" i="3"/>
  <c r="IF248" i="3"/>
  <c r="KQ281" i="3"/>
  <c r="FI250" i="3"/>
  <c r="FT282" i="3"/>
  <c r="JL285" i="3"/>
  <c r="IK272" i="3"/>
  <c r="EE299" i="3"/>
  <c r="KT329" i="3"/>
  <c r="CY131" i="3"/>
  <c r="KR155" i="3"/>
  <c r="JZ262" i="3"/>
  <c r="IL246" i="3"/>
  <c r="ED232" i="3"/>
  <c r="FW214" i="3"/>
  <c r="KH276" i="3"/>
  <c r="EH168" i="3"/>
  <c r="JR242" i="3"/>
  <c r="FG283" i="3"/>
  <c r="GL273" i="3"/>
  <c r="HM302" i="3"/>
  <c r="EH139" i="3"/>
  <c r="IC273" i="3"/>
  <c r="IP196" i="3"/>
  <c r="KB269" i="3"/>
  <c r="FH273" i="3"/>
  <c r="JP306" i="3"/>
  <c r="HP317" i="3"/>
  <c r="KI297" i="3"/>
  <c r="FH218" i="3"/>
  <c r="DP296" i="3"/>
  <c r="IN260" i="3"/>
  <c r="KG269" i="3"/>
  <c r="KL292" i="3"/>
  <c r="EC296" i="3"/>
  <c r="HG299" i="3"/>
  <c r="KR289" i="3"/>
  <c r="CX217" i="3"/>
  <c r="KM248" i="3"/>
  <c r="JO295" i="3"/>
  <c r="DQ238" i="3"/>
  <c r="CR297" i="3"/>
  <c r="GM327" i="3"/>
  <c r="KN320" i="3"/>
  <c r="IQ236" i="3"/>
  <c r="GA327" i="3"/>
  <c r="GK253" i="3"/>
  <c r="DN331" i="3"/>
  <c r="IL290" i="3"/>
  <c r="HY300" i="3"/>
  <c r="CY229" i="3"/>
  <c r="FW302" i="3"/>
  <c r="IA203" i="3"/>
  <c r="DN291" i="3"/>
  <c r="KT302" i="3"/>
  <c r="JT274" i="3"/>
  <c r="DW150" i="3"/>
  <c r="CS237" i="3"/>
  <c r="DX296" i="3"/>
  <c r="FU201" i="3"/>
  <c r="DH329" i="3"/>
  <c r="CZ292" i="3"/>
  <c r="FM315" i="3"/>
  <c r="DP324" i="3"/>
  <c r="KV283" i="3"/>
  <c r="CR272" i="3"/>
  <c r="HN203" i="3"/>
  <c r="DB263" i="3"/>
  <c r="EC313" i="3"/>
  <c r="IE300" i="3"/>
  <c r="EF286" i="3"/>
  <c r="IC255" i="3"/>
  <c r="EA245" i="3"/>
  <c r="DE289" i="3"/>
  <c r="CW317" i="3"/>
  <c r="CS154" i="3"/>
  <c r="FI188" i="3"/>
  <c r="JM268" i="3"/>
  <c r="HT326" i="3"/>
  <c r="FW300" i="3"/>
  <c r="KT223" i="3"/>
  <c r="FY247" i="3"/>
  <c r="JL329" i="3"/>
  <c r="FK50" i="3"/>
  <c r="IQ325" i="3"/>
  <c r="HN256" i="3"/>
  <c r="KB61" i="3"/>
  <c r="EB226" i="3"/>
  <c r="HK301" i="3"/>
  <c r="GC299" i="3"/>
  <c r="CY147" i="3"/>
  <c r="IE237" i="3"/>
  <c r="IN282" i="3"/>
  <c r="GF270" i="3"/>
  <c r="KS300" i="3"/>
  <c r="KI313" i="3"/>
  <c r="FU293" i="3"/>
  <c r="GJ322" i="3"/>
  <c r="IF258" i="3"/>
  <c r="KL294" i="3"/>
  <c r="JM319" i="3"/>
  <c r="FG172" i="3"/>
  <c r="GK269" i="3"/>
  <c r="JO307" i="3"/>
  <c r="KL278" i="3"/>
  <c r="HR328" i="3"/>
  <c r="HJ265" i="3"/>
  <c r="IO258" i="3"/>
  <c r="CS190" i="3"/>
  <c r="KG247" i="3"/>
  <c r="CS309" i="3"/>
  <c r="GD296" i="3"/>
  <c r="DA233" i="3"/>
  <c r="GC282" i="3"/>
  <c r="FS303" i="3"/>
  <c r="FF285" i="3"/>
  <c r="JW323" i="3"/>
  <c r="DT325" i="3"/>
  <c r="DS135" i="3"/>
  <c r="JN236" i="3"/>
  <c r="HT315" i="3"/>
  <c r="DJ289" i="3"/>
  <c r="DW77" i="3"/>
  <c r="GI233" i="3"/>
  <c r="JR256" i="3"/>
  <c r="DE318" i="3"/>
  <c r="GL124" i="3"/>
  <c r="HO310" i="3"/>
  <c r="DJ226" i="3"/>
  <c r="FV310" i="3"/>
  <c r="FD235" i="3"/>
  <c r="ID235" i="3"/>
  <c r="DN229" i="3"/>
  <c r="HG319" i="3"/>
  <c r="KR312" i="3"/>
  <c r="HR297" i="3"/>
  <c r="IF235" i="3"/>
  <c r="IQ253" i="3"/>
  <c r="KB251" i="3"/>
  <c r="GB256" i="3"/>
  <c r="HX85" i="3"/>
  <c r="DM208" i="3"/>
  <c r="IF218" i="3"/>
  <c r="FY267" i="3"/>
  <c r="JP328" i="3"/>
  <c r="IG217" i="3"/>
  <c r="HK302" i="3"/>
  <c r="FX274" i="3"/>
  <c r="DM284" i="3"/>
  <c r="CW270" i="3"/>
  <c r="IG278" i="3"/>
  <c r="GJ240" i="3"/>
  <c r="HI293" i="3"/>
  <c r="JY298" i="3"/>
  <c r="DI252" i="3"/>
  <c r="DR319" i="3"/>
  <c r="JP227" i="3"/>
  <c r="HM270" i="3"/>
  <c r="FE291" i="3"/>
  <c r="HY278" i="3"/>
  <c r="HK87" i="3"/>
  <c r="HO272" i="3"/>
  <c r="FW229" i="3"/>
  <c r="HW25" i="3"/>
  <c r="IR287" i="3"/>
  <c r="KW308" i="3"/>
  <c r="DE167" i="3"/>
  <c r="KK260" i="3"/>
  <c r="IF300" i="3"/>
  <c r="GL297" i="3"/>
  <c r="HH225" i="3"/>
  <c r="FS329" i="3"/>
  <c r="DG310" i="3"/>
  <c r="DV254" i="3"/>
  <c r="FF312" i="3"/>
  <c r="IL238" i="3"/>
  <c r="DS136" i="3"/>
  <c r="HK291" i="3"/>
  <c r="DC266" i="3"/>
  <c r="FZ288" i="3"/>
  <c r="JX312" i="3"/>
  <c r="DU69" i="3"/>
  <c r="HR303" i="3"/>
  <c r="KE304" i="3"/>
  <c r="JP245" i="3"/>
  <c r="HH273" i="3"/>
  <c r="GC307" i="3"/>
  <c r="JV61" i="3"/>
  <c r="KS254" i="3"/>
  <c r="DC282" i="3"/>
  <c r="FE209" i="3"/>
  <c r="CX317" i="3"/>
  <c r="DG283" i="3"/>
  <c r="KI241" i="3"/>
  <c r="DY280" i="3"/>
  <c r="JY319" i="3"/>
  <c r="HX97" i="3"/>
  <c r="HM330" i="3"/>
  <c r="FC304" i="3"/>
  <c r="DG254" i="3"/>
  <c r="FY318" i="3"/>
  <c r="CX280" i="3"/>
  <c r="DK324" i="3"/>
  <c r="IR61" i="3"/>
  <c r="KU67" i="3"/>
  <c r="HH288" i="3"/>
  <c r="IE249" i="3"/>
  <c r="GC259" i="3"/>
  <c r="KI277" i="3"/>
  <c r="KB151" i="3"/>
  <c r="II329" i="3"/>
  <c r="JP277" i="3"/>
  <c r="FL301" i="3"/>
  <c r="DJ253" i="3"/>
  <c r="GG271" i="3"/>
  <c r="CY253" i="3"/>
  <c r="CR151" i="3"/>
  <c r="FO309" i="3"/>
  <c r="KN267" i="3"/>
  <c r="FZ269" i="3"/>
  <c r="HJ269" i="3"/>
  <c r="HX214" i="3"/>
  <c r="HU279" i="3"/>
  <c r="DC250" i="3"/>
  <c r="KI286" i="3"/>
  <c r="IF196" i="3"/>
  <c r="FY204" i="3"/>
  <c r="JT284" i="3"/>
  <c r="HP304" i="3"/>
  <c r="KV220" i="3"/>
  <c r="HI291" i="3"/>
  <c r="HU267" i="3"/>
  <c r="DM248" i="3"/>
  <c r="JR174" i="3"/>
  <c r="GC312" i="3"/>
  <c r="CY278" i="3"/>
  <c r="DB327" i="3"/>
  <c r="DD272" i="3"/>
  <c r="HJ287" i="3"/>
  <c r="DC275" i="3"/>
  <c r="IN323" i="3"/>
  <c r="FL46" i="3"/>
  <c r="IO218" i="3"/>
  <c r="GC236" i="3"/>
  <c r="EF230" i="3"/>
  <c r="FY315" i="3"/>
  <c r="KT303" i="3"/>
  <c r="IN288" i="3"/>
  <c r="GH245" i="3"/>
  <c r="HS289" i="3"/>
  <c r="DA285" i="3"/>
  <c r="DS211" i="3"/>
  <c r="IR194" i="3"/>
  <c r="FZ220" i="3"/>
  <c r="KH312" i="3"/>
  <c r="HQ311" i="3"/>
  <c r="GC260" i="3"/>
  <c r="DX313" i="3"/>
  <c r="DY331" i="3"/>
  <c r="GI214" i="3"/>
  <c r="FH134" i="3"/>
  <c r="IN275" i="3"/>
  <c r="KT173" i="3"/>
  <c r="KE200" i="3"/>
  <c r="DV292" i="3"/>
  <c r="DY243" i="3"/>
  <c r="CY275" i="3"/>
  <c r="IH274" i="3"/>
  <c r="DE247" i="3"/>
  <c r="FL321" i="3"/>
  <c r="JR322" i="3"/>
  <c r="GI331" i="3"/>
  <c r="GD316" i="3"/>
  <c r="KU217" i="3"/>
  <c r="DX295" i="3"/>
  <c r="KI116" i="3"/>
  <c r="HG223" i="3"/>
  <c r="DQ309" i="3"/>
  <c r="CZ224" i="3"/>
  <c r="DE307" i="3"/>
  <c r="GD280" i="3"/>
  <c r="FT287" i="3"/>
  <c r="DH272" i="3"/>
  <c r="KB239" i="3"/>
  <c r="KJ329" i="3"/>
  <c r="KQ246" i="3"/>
  <c r="KS276" i="3"/>
  <c r="IG320" i="3"/>
  <c r="FN246" i="3"/>
  <c r="EC295" i="3"/>
  <c r="DG217" i="3"/>
  <c r="JV257" i="3"/>
  <c r="DR274" i="3"/>
  <c r="JL250" i="3"/>
  <c r="DY198" i="3"/>
  <c r="DT263" i="3"/>
  <c r="KP260" i="3"/>
  <c r="JS273" i="3"/>
  <c r="HN261" i="3"/>
  <c r="GJ308" i="3"/>
  <c r="KN254" i="3"/>
  <c r="CY321" i="3"/>
  <c r="DU231" i="3"/>
  <c r="CY186" i="3"/>
  <c r="KB129" i="3"/>
  <c r="JS263" i="3"/>
  <c r="FV322" i="3"/>
  <c r="CS317" i="3"/>
  <c r="KU272" i="3"/>
  <c r="KS247" i="3"/>
  <c r="GH323" i="3"/>
  <c r="EC302" i="3"/>
  <c r="HU247" i="3"/>
  <c r="CW305" i="3"/>
  <c r="IG202" i="3"/>
  <c r="FL251" i="3"/>
  <c r="FD222" i="3"/>
  <c r="JW240" i="3"/>
  <c r="DN307" i="3"/>
  <c r="EF218" i="3"/>
  <c r="DF327" i="3"/>
  <c r="KI304" i="3"/>
  <c r="HO217" i="3"/>
  <c r="DE232" i="3"/>
  <c r="FJ310" i="3"/>
  <c r="GH277" i="3"/>
  <c r="FU150" i="3"/>
  <c r="FI268" i="3"/>
  <c r="KQ322" i="3"/>
  <c r="HU169" i="3"/>
  <c r="EA307" i="3"/>
  <c r="DF82" i="3"/>
  <c r="FZ314" i="3"/>
  <c r="KR125" i="3"/>
  <c r="JR220" i="3"/>
  <c r="DA306" i="3"/>
  <c r="FY281" i="3"/>
  <c r="GJ218" i="3"/>
  <c r="HP221" i="3"/>
  <c r="FS261" i="3"/>
  <c r="JL194" i="3"/>
  <c r="FN304" i="3"/>
  <c r="DW328" i="3"/>
  <c r="JZ291" i="3"/>
  <c r="FX262" i="3"/>
  <c r="JV242" i="3"/>
  <c r="FC149" i="3"/>
  <c r="DV290" i="3"/>
  <c r="HH279" i="3"/>
  <c r="HP292" i="3"/>
  <c r="FF268" i="3"/>
  <c r="JV219" i="3"/>
  <c r="JR240" i="3"/>
  <c r="HS271" i="3"/>
  <c r="CX195" i="3"/>
  <c r="JP310" i="3"/>
  <c r="EC27" i="3"/>
  <c r="KL241" i="3"/>
  <c r="FU278" i="3"/>
  <c r="DN312" i="3"/>
  <c r="CX243" i="3"/>
  <c r="HS282" i="3"/>
  <c r="KR280" i="3"/>
  <c r="CW109" i="3"/>
  <c r="FM233" i="3"/>
  <c r="JM220" i="3"/>
  <c r="JQ211" i="3"/>
  <c r="IH310" i="3"/>
  <c r="FW252" i="3"/>
  <c r="FT309" i="3"/>
  <c r="DX275" i="3"/>
  <c r="JU254" i="3"/>
  <c r="FX323" i="3"/>
  <c r="HO315" i="3"/>
  <c r="GG182" i="3"/>
  <c r="IL328" i="3"/>
  <c r="KW244" i="3"/>
  <c r="DW323" i="3"/>
  <c r="JO279" i="3"/>
  <c r="JQ258" i="3"/>
  <c r="FV323" i="3"/>
  <c r="HG293" i="3"/>
  <c r="HY71" i="3"/>
  <c r="JM164" i="3"/>
  <c r="KW296" i="3"/>
  <c r="DU93" i="3"/>
  <c r="DM243" i="3"/>
  <c r="IB269" i="3"/>
  <c r="DF308" i="3"/>
  <c r="FT263" i="3"/>
  <c r="JS72" i="3"/>
  <c r="JY185" i="3"/>
  <c r="EG312" i="3"/>
  <c r="JY270" i="3"/>
  <c r="IN329" i="3"/>
  <c r="EG271" i="3"/>
  <c r="FM330" i="3"/>
  <c r="FY298" i="3"/>
  <c r="CY313" i="3"/>
  <c r="JV296" i="3"/>
  <c r="JU203" i="3"/>
  <c r="HZ274" i="3"/>
  <c r="EB228" i="3"/>
  <c r="EB169" i="3"/>
  <c r="IF198" i="3"/>
  <c r="FF168" i="3"/>
  <c r="EB220" i="3"/>
  <c r="HZ242" i="3"/>
  <c r="JQ117" i="3"/>
  <c r="KJ306" i="3"/>
  <c r="IP281" i="3"/>
  <c r="IE252" i="3"/>
  <c r="FK274" i="3"/>
  <c r="IR311" i="3"/>
  <c r="IA197" i="3"/>
  <c r="DR107" i="3"/>
  <c r="FK265" i="3"/>
  <c r="FJ281" i="3"/>
  <c r="KE201" i="3"/>
  <c r="HS262" i="3"/>
  <c r="GB233" i="3"/>
  <c r="FP228" i="3"/>
  <c r="DA256" i="3"/>
  <c r="HX261" i="3"/>
  <c r="DK288" i="3"/>
  <c r="JZ234" i="3"/>
  <c r="JX319" i="3"/>
  <c r="DE316" i="3"/>
  <c r="KM272" i="3"/>
  <c r="GB265" i="3"/>
  <c r="IM258" i="3"/>
  <c r="GM239" i="3"/>
  <c r="IO169" i="3"/>
  <c r="KL263" i="3"/>
  <c r="JV212" i="3"/>
  <c r="CS292" i="3"/>
  <c r="KU203" i="3"/>
  <c r="FF290" i="3"/>
  <c r="IN307" i="3"/>
  <c r="HW329" i="3"/>
  <c r="DH255" i="3"/>
  <c r="JS283" i="3"/>
  <c r="KU330" i="3"/>
  <c r="HJ295" i="3"/>
  <c r="GJ315" i="3"/>
  <c r="IC266" i="3"/>
  <c r="IM275" i="3"/>
  <c r="EH322" i="3"/>
  <c r="DM249" i="3"/>
  <c r="KI307" i="3"/>
  <c r="CR240" i="3"/>
  <c r="KG323" i="3"/>
  <c r="FJ259" i="3"/>
  <c r="KB304" i="3"/>
  <c r="HN156" i="3"/>
  <c r="IE326" i="3"/>
  <c r="KS301" i="3"/>
  <c r="JX308" i="3"/>
  <c r="FV237" i="3"/>
  <c r="HN254" i="3"/>
  <c r="KG228" i="3"/>
  <c r="GM258" i="3"/>
  <c r="JV270" i="3"/>
  <c r="HJ328" i="3"/>
  <c r="GI228" i="3"/>
  <c r="JM165" i="3"/>
  <c r="KK212" i="3"/>
  <c r="DO127" i="3"/>
  <c r="DY268" i="3"/>
  <c r="DA220" i="3"/>
  <c r="JP314" i="3"/>
  <c r="KB289" i="3"/>
  <c r="DT297" i="3"/>
  <c r="DB272" i="3"/>
  <c r="FR227" i="3"/>
  <c r="FU299" i="3"/>
  <c r="DG256" i="3"/>
  <c r="KJ295" i="3"/>
  <c r="EA302" i="3"/>
  <c r="FE331" i="3"/>
  <c r="CZ64" i="3"/>
  <c r="FT252" i="3"/>
  <c r="DE254" i="3"/>
  <c r="GM251" i="3"/>
  <c r="HP328" i="3"/>
  <c r="JM299" i="3"/>
  <c r="KC172" i="3"/>
  <c r="FI315" i="3"/>
  <c r="KI222" i="3"/>
  <c r="GK302" i="3"/>
  <c r="HK306" i="3"/>
  <c r="HR118" i="3"/>
  <c r="DK247" i="3"/>
  <c r="ED320" i="3"/>
  <c r="ED179" i="3"/>
  <c r="DY304" i="3"/>
  <c r="IR292" i="3"/>
  <c r="KE286" i="3"/>
  <c r="GF55" i="3"/>
  <c r="IA239" i="3"/>
  <c r="HY196" i="3"/>
  <c r="JT261" i="3"/>
  <c r="KF263" i="3"/>
  <c r="HN302" i="3"/>
  <c r="KE301" i="3"/>
  <c r="HL319" i="3"/>
  <c r="DT139" i="3"/>
  <c r="IE242" i="3"/>
  <c r="DG268" i="3"/>
  <c r="GL300" i="3"/>
  <c r="KI229" i="3"/>
  <c r="KB316" i="3"/>
  <c r="DJ319" i="3"/>
  <c r="FH242" i="3"/>
  <c r="DA254" i="3"/>
  <c r="CX264" i="3"/>
  <c r="JW293" i="3"/>
  <c r="FT301" i="3"/>
  <c r="FM320" i="3"/>
  <c r="JW135" i="3"/>
  <c r="EC260" i="3"/>
  <c r="DE258" i="3"/>
  <c r="KN330" i="3"/>
  <c r="IB317" i="3"/>
  <c r="JW275" i="3"/>
  <c r="FG298" i="3"/>
  <c r="HU272" i="3"/>
  <c r="FC246" i="3"/>
  <c r="KM288" i="3"/>
  <c r="KS262" i="3"/>
  <c r="JT313" i="3"/>
  <c r="IH270" i="3"/>
  <c r="FG219" i="3"/>
  <c r="GK69" i="3"/>
  <c r="HP258" i="3"/>
  <c r="FD312" i="3"/>
  <c r="HP168" i="3"/>
  <c r="FY110" i="3"/>
  <c r="JU288" i="3"/>
  <c r="FT276" i="3"/>
  <c r="JT329" i="3"/>
  <c r="KE228" i="3"/>
  <c r="DW228" i="3"/>
  <c r="ED281" i="3"/>
  <c r="HQ289" i="3"/>
  <c r="HH59" i="3"/>
  <c r="IP296" i="3"/>
  <c r="ID200" i="3"/>
  <c r="EF235" i="3"/>
  <c r="FW192" i="3"/>
  <c r="HJ259" i="3"/>
  <c r="DD145" i="3"/>
  <c r="GC219" i="3"/>
  <c r="KG315" i="3"/>
  <c r="KN295" i="3"/>
  <c r="EA281" i="3"/>
  <c r="IP330" i="3"/>
  <c r="EF328" i="3"/>
  <c r="IQ227" i="3"/>
  <c r="KK208" i="3"/>
  <c r="GJ327" i="3"/>
  <c r="JU240" i="3"/>
  <c r="FV212" i="3"/>
  <c r="FZ312" i="3"/>
  <c r="CY322" i="3"/>
  <c r="KE121" i="3"/>
  <c r="FI233" i="3"/>
  <c r="JZ252" i="3"/>
  <c r="DW287" i="3"/>
  <c r="HJ321" i="3"/>
  <c r="IK305" i="3"/>
  <c r="GJ330" i="3"/>
  <c r="HN268" i="3"/>
  <c r="IG324" i="3"/>
  <c r="FW314" i="3"/>
  <c r="KU282" i="3"/>
  <c r="KE273" i="3"/>
  <c r="CZ270" i="3"/>
  <c r="GI281" i="3"/>
  <c r="IO285" i="3"/>
  <c r="EE301" i="3"/>
  <c r="CY328" i="3"/>
  <c r="EH276" i="3"/>
  <c r="GB237" i="3"/>
  <c r="EH273" i="3"/>
  <c r="FL181" i="3"/>
  <c r="DO297" i="3"/>
  <c r="KV313" i="3"/>
  <c r="HY281" i="3"/>
  <c r="EC274" i="3"/>
  <c r="IP34" i="3"/>
  <c r="GI302" i="3"/>
  <c r="GH200" i="3"/>
  <c r="HS286" i="3"/>
  <c r="FX271" i="3"/>
  <c r="FC107" i="3"/>
  <c r="HX259" i="3"/>
  <c r="JM257" i="3"/>
  <c r="GH328" i="3"/>
  <c r="FG288" i="3"/>
  <c r="GH331" i="3"/>
  <c r="DD266" i="3"/>
  <c r="FP265" i="3"/>
  <c r="HL258" i="3"/>
  <c r="FK49" i="3"/>
  <c r="HJ253" i="3"/>
  <c r="JQ273" i="3"/>
  <c r="KL286" i="3"/>
  <c r="FE135" i="3"/>
  <c r="DE292" i="3"/>
  <c r="CW306" i="3"/>
  <c r="DU265" i="3"/>
  <c r="HK263" i="3"/>
  <c r="FD302" i="3"/>
  <c r="FK255" i="3"/>
  <c r="KQ198" i="3"/>
  <c r="KN264" i="3"/>
  <c r="HS293" i="3"/>
  <c r="JM311" i="3"/>
  <c r="IF26" i="3"/>
  <c r="DB267" i="3"/>
  <c r="DM322" i="3"/>
  <c r="CY307" i="3"/>
  <c r="HO312" i="3"/>
  <c r="HT281" i="3"/>
  <c r="FF297" i="3"/>
  <c r="FY106" i="3"/>
  <c r="FW216" i="3"/>
  <c r="KU273" i="3"/>
  <c r="KB105" i="3"/>
  <c r="GF229" i="3"/>
  <c r="JU277" i="3"/>
  <c r="DN91" i="3"/>
  <c r="HL292" i="3"/>
  <c r="II276" i="3"/>
  <c r="IA312" i="3"/>
  <c r="FT330" i="3"/>
  <c r="FI310" i="3"/>
  <c r="IR217" i="3"/>
  <c r="DK320" i="3"/>
  <c r="JO277" i="3"/>
  <c r="IE294" i="3"/>
  <c r="FO230" i="3"/>
  <c r="JY240" i="3"/>
  <c r="DG295" i="3"/>
  <c r="KL254" i="3"/>
  <c r="FP276" i="3"/>
  <c r="KK283" i="3"/>
  <c r="FY248" i="3"/>
  <c r="FS273" i="3"/>
  <c r="GB120" i="3"/>
  <c r="FG265" i="3"/>
  <c r="DR270" i="3"/>
  <c r="DU329" i="3"/>
  <c r="JW320" i="3"/>
  <c r="CY300" i="3"/>
  <c r="CR314" i="3"/>
  <c r="HZ329" i="3"/>
  <c r="EG311" i="3"/>
  <c r="FC325" i="3"/>
  <c r="FN331" i="3"/>
  <c r="FN318" i="3"/>
  <c r="IP301" i="3"/>
  <c r="KR121" i="3"/>
  <c r="IA294" i="3"/>
  <c r="DD249" i="3"/>
  <c r="KN228" i="3"/>
  <c r="JQ261" i="3"/>
  <c r="KV254" i="3"/>
  <c r="FF251" i="3"/>
  <c r="FZ230" i="3"/>
  <c r="KJ193" i="3"/>
  <c r="JZ260" i="3"/>
  <c r="ID313" i="3"/>
  <c r="CX266" i="3"/>
  <c r="HY308" i="3"/>
  <c r="KL317" i="3"/>
  <c r="HW314" i="3"/>
  <c r="FR331" i="3"/>
  <c r="DV306" i="3"/>
  <c r="ID309" i="3"/>
  <c r="KM309" i="3"/>
  <c r="CY223" i="3"/>
  <c r="DC278" i="3"/>
  <c r="KP301" i="3"/>
  <c r="GD239" i="3"/>
  <c r="KS329" i="3"/>
  <c r="JQ330" i="3"/>
  <c r="IO185" i="3"/>
  <c r="FV299" i="3"/>
  <c r="JX287" i="3"/>
  <c r="II320" i="3"/>
  <c r="KK291" i="3"/>
  <c r="IN236" i="3"/>
  <c r="IP303" i="3"/>
  <c r="GB210" i="3"/>
  <c r="DV297" i="3"/>
  <c r="HY250" i="3"/>
  <c r="DS289" i="3"/>
  <c r="FU242" i="3"/>
  <c r="KE281" i="3"/>
  <c r="KJ324" i="3"/>
  <c r="DT179" i="3"/>
  <c r="FO257" i="3"/>
  <c r="DE282" i="3"/>
  <c r="KV289" i="3"/>
  <c r="DN221" i="3"/>
  <c r="FB120" i="3"/>
  <c r="JS276" i="3"/>
  <c r="HZ93" i="3"/>
  <c r="ID169" i="3"/>
  <c r="EE227" i="3"/>
  <c r="KI323" i="3"/>
  <c r="HG262" i="3"/>
  <c r="JR156" i="3"/>
  <c r="DR290" i="3"/>
  <c r="KE282" i="3"/>
  <c r="KB244" i="3"/>
  <c r="DD261" i="3"/>
  <c r="IB231" i="3"/>
  <c r="IK315" i="3"/>
  <c r="EH327" i="3"/>
  <c r="HT299" i="3"/>
  <c r="KB241" i="3"/>
  <c r="KQ200" i="3"/>
  <c r="HI226" i="3"/>
  <c r="HQ165" i="3"/>
  <c r="FB320" i="3"/>
  <c r="DP260" i="3"/>
  <c r="DS311" i="3"/>
  <c r="KJ292" i="3"/>
  <c r="CX321" i="3"/>
  <c r="DH134" i="3"/>
  <c r="FI247" i="3"/>
  <c r="KC274" i="3"/>
  <c r="FL287" i="3"/>
  <c r="IN262" i="3"/>
  <c r="IQ286" i="3"/>
  <c r="IL315" i="3"/>
  <c r="CW222" i="3"/>
  <c r="FX317" i="3"/>
  <c r="KJ293" i="3"/>
  <c r="KI288" i="3"/>
  <c r="FW266" i="3"/>
  <c r="GA298" i="3"/>
  <c r="FU271" i="3"/>
  <c r="JW285" i="3"/>
  <c r="KU309" i="3"/>
  <c r="JU315" i="3"/>
  <c r="JL234" i="3"/>
  <c r="HT322" i="3"/>
  <c r="FN227" i="3"/>
  <c r="KC278" i="3"/>
  <c r="EH305" i="3"/>
  <c r="DW204" i="3"/>
  <c r="CW255" i="3"/>
  <c r="EB275" i="3"/>
  <c r="KJ309" i="3"/>
  <c r="IL327" i="3"/>
  <c r="HY315" i="3"/>
  <c r="FO282" i="3"/>
  <c r="IM196" i="3"/>
  <c r="KL255" i="3"/>
  <c r="GI291" i="3"/>
  <c r="KV257" i="3"/>
  <c r="DA286" i="3"/>
  <c r="KG218" i="3"/>
  <c r="FL312" i="3"/>
  <c r="KB253" i="3"/>
  <c r="FC216" i="3"/>
  <c r="HN232" i="3"/>
  <c r="KP278" i="3"/>
  <c r="IK86" i="3"/>
  <c r="HW38" i="3"/>
  <c r="HU223" i="3"/>
  <c r="CY312" i="3"/>
  <c r="KI230" i="3"/>
  <c r="DR249" i="3"/>
  <c r="DG291" i="3"/>
  <c r="CY27" i="3"/>
  <c r="KS188" i="3"/>
  <c r="FL233" i="3"/>
  <c r="EA315" i="3"/>
  <c r="KV250" i="3"/>
  <c r="HT254" i="3"/>
  <c r="HS254" i="3"/>
  <c r="JW251" i="3"/>
  <c r="EH329" i="3"/>
  <c r="GI235" i="3"/>
  <c r="HQ260" i="3"/>
  <c r="KR310" i="3"/>
  <c r="HY183" i="3"/>
  <c r="HN323" i="3"/>
  <c r="DP170" i="3"/>
  <c r="CS295" i="3"/>
  <c r="FF231" i="3"/>
  <c r="KR231" i="3"/>
  <c r="II319" i="3"/>
  <c r="HK25" i="3"/>
  <c r="JT211" i="3"/>
  <c r="IH262" i="3"/>
  <c r="FC232" i="3"/>
  <c r="DO327" i="3"/>
  <c r="ED138" i="3"/>
  <c r="HK307" i="3"/>
  <c r="DK256" i="3"/>
  <c r="GD299" i="3"/>
  <c r="IB321" i="3"/>
  <c r="IE134" i="3"/>
  <c r="KR265" i="3"/>
  <c r="ED234" i="3"/>
  <c r="KC49" i="3"/>
  <c r="JN279" i="3"/>
  <c r="HZ240" i="3"/>
  <c r="KQ305" i="3"/>
  <c r="DS331" i="3"/>
  <c r="FG297" i="3"/>
  <c r="DW277" i="3"/>
  <c r="KV195" i="3"/>
  <c r="ID290" i="3"/>
  <c r="HW283" i="3"/>
  <c r="IR268" i="3"/>
  <c r="GG286" i="3"/>
  <c r="KH229" i="3"/>
  <c r="GA296" i="3"/>
  <c r="GD293" i="3"/>
  <c r="KE236" i="3"/>
  <c r="DP276" i="3"/>
  <c r="HN248" i="3"/>
  <c r="KS280" i="3"/>
  <c r="CZ328" i="3"/>
  <c r="GI207" i="3"/>
  <c r="GA188" i="3"/>
  <c r="FV326" i="3"/>
  <c r="IF318" i="3"/>
  <c r="GK326" i="3"/>
  <c r="FO308" i="3"/>
  <c r="HL309" i="3"/>
  <c r="IQ211" i="3"/>
  <c r="GB295" i="3"/>
  <c r="ID303" i="3"/>
  <c r="KC175" i="3"/>
  <c r="FF200" i="3"/>
  <c r="FR305" i="3"/>
  <c r="KN242" i="3"/>
  <c r="JP261" i="3"/>
  <c r="IN226" i="3"/>
  <c r="CZ299" i="3"/>
  <c r="GA43" i="3"/>
  <c r="DV260" i="3"/>
  <c r="IP259" i="3"/>
  <c r="GA205" i="3"/>
  <c r="DW314" i="3"/>
  <c r="EH218" i="3"/>
  <c r="GB318" i="3"/>
  <c r="JS318" i="3"/>
  <c r="FK331" i="3"/>
  <c r="EA248" i="3"/>
  <c r="DI302" i="3"/>
  <c r="FM133" i="3"/>
  <c r="HL312" i="3"/>
  <c r="HR127" i="3"/>
  <c r="IO272" i="3"/>
  <c r="FT195" i="3"/>
  <c r="FD225" i="3"/>
  <c r="DN294" i="3"/>
  <c r="HH261" i="3"/>
  <c r="IL311" i="3"/>
  <c r="HO289" i="3"/>
  <c r="KP273" i="3"/>
  <c r="FD317" i="3"/>
  <c r="ED278" i="3"/>
  <c r="FW294" i="3"/>
  <c r="DV257" i="3"/>
  <c r="FB321" i="3"/>
  <c r="IF311" i="3"/>
  <c r="IN184" i="3"/>
  <c r="HS194" i="3"/>
  <c r="KJ270" i="3"/>
  <c r="DW230" i="3"/>
  <c r="GA275" i="3"/>
  <c r="HK323" i="3"/>
  <c r="FL328" i="3"/>
  <c r="DT240" i="3"/>
  <c r="FM180" i="3"/>
  <c r="FD247" i="3"/>
  <c r="GC297" i="3"/>
  <c r="IK193" i="3"/>
  <c r="HW124" i="3"/>
  <c r="DR234" i="3"/>
  <c r="IF286" i="3"/>
  <c r="IE285" i="3"/>
  <c r="KQ231" i="3"/>
  <c r="DU327" i="3"/>
  <c r="FF249" i="3"/>
  <c r="FX281" i="3"/>
  <c r="CS256" i="3"/>
  <c r="IH173" i="3"/>
  <c r="JM246" i="3"/>
  <c r="KN312" i="3"/>
  <c r="CY231" i="3"/>
  <c r="EB229" i="3"/>
  <c r="HL291" i="3"/>
  <c r="EB149" i="3"/>
  <c r="HS265" i="3"/>
  <c r="FV202" i="3"/>
  <c r="FW310" i="3"/>
  <c r="HO226" i="3"/>
  <c r="FM322" i="3"/>
  <c r="FF267" i="3"/>
  <c r="DV313" i="3"/>
  <c r="DT274" i="3"/>
  <c r="HQ246" i="3"/>
  <c r="JP176" i="3"/>
  <c r="HQ291" i="3"/>
  <c r="FE299" i="3"/>
  <c r="FE225" i="3"/>
  <c r="HR285" i="3"/>
  <c r="DG193" i="3"/>
  <c r="KF248" i="3"/>
  <c r="KB318" i="3"/>
  <c r="FH328" i="3"/>
  <c r="CZ266" i="3"/>
  <c r="KD237" i="3"/>
  <c r="DH316" i="3"/>
  <c r="CZ214" i="3"/>
  <c r="DO190" i="3"/>
  <c r="HY276" i="3"/>
  <c r="KK278" i="3"/>
  <c r="KF310" i="3"/>
  <c r="KG320" i="3"/>
  <c r="DV252" i="3"/>
  <c r="HH316" i="3"/>
  <c r="IE211" i="3"/>
  <c r="KH255" i="3"/>
  <c r="JX327" i="3"/>
  <c r="KB273" i="3"/>
  <c r="HK325" i="3"/>
  <c r="KV115" i="3"/>
  <c r="EB191" i="3"/>
  <c r="FN218" i="3"/>
  <c r="DI306" i="3"/>
  <c r="FS326" i="3"/>
  <c r="GK75" i="3"/>
  <c r="KC292" i="3"/>
  <c r="HW323" i="3"/>
  <c r="DY282" i="3"/>
  <c r="IQ214" i="3"/>
  <c r="EG71" i="3"/>
  <c r="JN272" i="3"/>
  <c r="FL277" i="3"/>
  <c r="KP314" i="3"/>
  <c r="FO280" i="3"/>
  <c r="DJ305" i="3"/>
  <c r="ID232" i="3"/>
  <c r="HJ222" i="3"/>
  <c r="KL227" i="3"/>
  <c r="JM316" i="3"/>
  <c r="IH273" i="3"/>
  <c r="DO303" i="3"/>
  <c r="FN312" i="3"/>
  <c r="HO313" i="3"/>
  <c r="DR273" i="3"/>
  <c r="FL237" i="3"/>
  <c r="DX303" i="3"/>
  <c r="JR287" i="3"/>
  <c r="KS316" i="3"/>
  <c r="JN314" i="3"/>
  <c r="FS218" i="3"/>
  <c r="DP287" i="3"/>
  <c r="CZ324" i="3"/>
  <c r="IO281" i="3"/>
  <c r="CS314" i="3"/>
  <c r="CR318" i="3"/>
  <c r="DU280" i="3"/>
  <c r="GA212" i="3"/>
  <c r="KW316" i="3"/>
  <c r="KR235" i="3"/>
  <c r="KL108" i="3"/>
  <c r="HU261" i="3"/>
  <c r="KK216" i="3"/>
  <c r="FV287" i="3"/>
  <c r="EE228" i="3"/>
  <c r="HS296" i="3"/>
  <c r="KT268" i="3"/>
  <c r="HW85" i="3"/>
  <c r="DG212" i="3"/>
  <c r="ED263" i="3"/>
  <c r="KS306" i="3"/>
  <c r="FI284" i="3"/>
  <c r="IO103" i="3"/>
  <c r="JW235" i="3"/>
  <c r="EC255" i="3"/>
  <c r="KN263" i="3"/>
  <c r="IN229" i="3"/>
  <c r="GM326" i="3"/>
  <c r="HU251" i="3"/>
  <c r="GH287" i="3"/>
  <c r="JY175" i="3"/>
  <c r="FE257" i="3"/>
  <c r="IB324" i="3"/>
  <c r="DF292" i="3"/>
  <c r="IE323" i="3"/>
  <c r="DW275" i="3"/>
  <c r="FS225" i="3"/>
  <c r="FT315" i="3"/>
  <c r="IG302" i="3"/>
  <c r="GK329" i="3"/>
  <c r="CS296" i="3"/>
  <c r="IK248" i="3"/>
  <c r="CZ268" i="3"/>
  <c r="JV81" i="3"/>
  <c r="DM186" i="3"/>
  <c r="KL144" i="3"/>
  <c r="KC221" i="3"/>
  <c r="IO276" i="3"/>
  <c r="JZ287" i="3"/>
  <c r="GH304" i="3"/>
  <c r="GB269" i="3"/>
  <c r="KV309" i="3"/>
  <c r="EG321" i="3"/>
  <c r="KH257" i="3"/>
  <c r="HR190" i="3"/>
  <c r="DE327" i="3"/>
  <c r="KD294" i="3"/>
  <c r="IK208" i="3"/>
  <c r="FD195" i="3"/>
  <c r="DC289" i="3"/>
  <c r="HR223" i="3"/>
  <c r="EH301" i="3"/>
  <c r="IP235" i="3"/>
  <c r="DE222" i="3"/>
  <c r="DX331" i="3"/>
  <c r="IP284" i="3"/>
  <c r="IG322" i="3"/>
  <c r="KI314" i="3"/>
  <c r="KD196" i="3"/>
  <c r="DO255" i="3"/>
  <c r="DQ220" i="3"/>
  <c r="KM293" i="3"/>
  <c r="JW304" i="3"/>
  <c r="JQ294" i="3"/>
  <c r="HU254" i="3"/>
  <c r="IK314" i="3"/>
  <c r="IC204" i="3"/>
  <c r="KL299" i="3"/>
  <c r="CW316" i="3"/>
  <c r="HX231" i="3"/>
  <c r="KR253" i="3"/>
  <c r="DV249" i="3"/>
  <c r="DW281" i="3"/>
  <c r="DP172" i="3"/>
  <c r="FD320" i="3"/>
  <c r="EF293" i="3"/>
  <c r="GF277" i="3"/>
  <c r="JP131" i="3"/>
  <c r="JY284" i="3"/>
  <c r="JL289" i="3"/>
  <c r="FP300" i="3"/>
  <c r="GA228" i="3"/>
  <c r="DD114" i="3"/>
  <c r="JL264" i="3"/>
  <c r="KV188" i="3"/>
  <c r="IO308" i="3"/>
  <c r="DU314" i="3"/>
  <c r="EH310" i="3"/>
  <c r="IC267" i="3"/>
  <c r="FT206" i="3"/>
  <c r="HR252" i="3"/>
  <c r="II244" i="3"/>
  <c r="FU261" i="3"/>
  <c r="KE86" i="3"/>
  <c r="FW228" i="3"/>
  <c r="FD325" i="3"/>
  <c r="CZ321" i="3"/>
  <c r="FL283" i="3"/>
  <c r="KI308" i="3"/>
  <c r="KG268" i="3"/>
  <c r="KE174" i="3"/>
  <c r="HS246" i="3"/>
  <c r="IG326" i="3"/>
  <c r="FF325" i="3"/>
  <c r="DW302" i="3"/>
  <c r="HY290" i="3"/>
  <c r="KN257" i="3"/>
  <c r="IE304" i="3"/>
  <c r="DW283" i="3"/>
  <c r="KK312" i="3"/>
  <c r="JY278" i="3"/>
  <c r="IN246" i="3"/>
  <c r="GI305" i="3"/>
  <c r="CS250" i="3"/>
  <c r="DA237" i="3"/>
  <c r="DW295" i="3"/>
  <c r="GF202" i="3"/>
  <c r="HY150" i="3"/>
  <c r="EC278" i="3"/>
  <c r="GK167" i="3"/>
  <c r="KK299" i="3"/>
  <c r="DT269" i="3"/>
  <c r="FC257" i="3"/>
  <c r="GH262" i="3"/>
  <c r="KK270" i="3"/>
  <c r="FB301" i="3"/>
  <c r="HK290" i="3"/>
  <c r="FL44" i="3"/>
  <c r="JR330" i="3"/>
  <c r="GG321" i="3"/>
  <c r="DM330" i="3"/>
  <c r="KI321" i="3"/>
  <c r="HX211" i="3"/>
  <c r="JN248" i="3"/>
  <c r="FS308" i="3"/>
  <c r="KM261" i="3"/>
  <c r="KE267" i="3"/>
  <c r="IQ330" i="3"/>
  <c r="HL280" i="3"/>
  <c r="KK215" i="3"/>
  <c r="GD262" i="3"/>
  <c r="KG307" i="3"/>
  <c r="DV314" i="3"/>
  <c r="DN278" i="3"/>
  <c r="FX327" i="3"/>
  <c r="HN299" i="3"/>
  <c r="DP302" i="3"/>
  <c r="FE202" i="3"/>
  <c r="JR251" i="3"/>
  <c r="FY254" i="3"/>
  <c r="HR141" i="3"/>
  <c r="FR208" i="3"/>
  <c r="EG309" i="3"/>
  <c r="IA279" i="3"/>
  <c r="DT223" i="3"/>
  <c r="FN299" i="3"/>
  <c r="CX288" i="3"/>
  <c r="EF314" i="3"/>
  <c r="KH286" i="3"/>
  <c r="GK215" i="3"/>
  <c r="FX272" i="3"/>
  <c r="DT259" i="3"/>
  <c r="KN284" i="3"/>
  <c r="DJ212" i="3"/>
  <c r="IA251" i="3"/>
  <c r="FF306" i="3"/>
  <c r="JL327" i="3"/>
  <c r="HS321" i="3"/>
  <c r="DO222" i="3"/>
  <c r="ID248" i="3"/>
  <c r="IF221" i="3"/>
  <c r="HS291" i="3"/>
  <c r="DB132" i="3"/>
  <c r="GL323" i="3"/>
  <c r="DU287" i="3"/>
  <c r="HQ284" i="3"/>
  <c r="FR330" i="3"/>
  <c r="JL280" i="3"/>
  <c r="IL253" i="3"/>
  <c r="IM191" i="3"/>
  <c r="EC300" i="3"/>
  <c r="CZ229" i="3"/>
  <c r="IO269" i="3"/>
  <c r="HW294" i="3"/>
  <c r="DX288" i="3"/>
  <c r="DH303" i="3"/>
  <c r="HS325" i="3"/>
  <c r="FF307" i="3"/>
  <c r="GG304" i="3"/>
  <c r="HG303" i="3"/>
  <c r="JT233" i="3"/>
  <c r="KT274" i="3"/>
  <c r="KE285" i="3"/>
  <c r="JR26" i="3"/>
  <c r="JV271" i="3"/>
  <c r="JQ221" i="3"/>
  <c r="HN270" i="3"/>
  <c r="JO284" i="3"/>
  <c r="HR240" i="3"/>
  <c r="FO289" i="3"/>
  <c r="IK55" i="3"/>
  <c r="EG328" i="3"/>
  <c r="KQ303" i="3"/>
  <c r="IO324" i="3"/>
  <c r="FI258" i="3"/>
  <c r="DG323" i="3"/>
  <c r="HU243" i="3"/>
  <c r="JU213" i="3"/>
  <c r="EE41" i="3"/>
  <c r="HL305" i="3"/>
  <c r="JL268" i="3"/>
  <c r="KV318" i="3"/>
  <c r="GG310" i="3"/>
  <c r="HP288" i="3"/>
  <c r="DP317" i="3"/>
  <c r="KJ215" i="3"/>
  <c r="KQ112" i="3"/>
  <c r="FM286" i="3"/>
  <c r="FL125" i="3"/>
  <c r="DF274" i="3"/>
  <c r="FU321" i="3"/>
  <c r="KT92" i="3"/>
  <c r="HG296" i="3"/>
  <c r="GF255" i="3"/>
  <c r="HS222" i="3"/>
  <c r="DP263" i="3"/>
  <c r="IB280" i="3"/>
  <c r="GK30" i="3"/>
  <c r="GA311" i="3"/>
  <c r="GG57" i="3"/>
  <c r="KD253" i="3"/>
  <c r="DC185" i="3"/>
  <c r="IR326" i="3"/>
  <c r="FN313" i="3"/>
  <c r="FY27" i="3"/>
  <c r="DQ300" i="3"/>
  <c r="DX315" i="3"/>
  <c r="JY304" i="3"/>
  <c r="FM279" i="3"/>
  <c r="DM287" i="3"/>
  <c r="DC267" i="3"/>
  <c r="KN235" i="3"/>
  <c r="ID223" i="3"/>
  <c r="ED203" i="3"/>
  <c r="JX301" i="3"/>
  <c r="CX213" i="3"/>
  <c r="DD230" i="3"/>
  <c r="JX207" i="3"/>
  <c r="HM62" i="3"/>
  <c r="CS255" i="3"/>
  <c r="HL245" i="3"/>
  <c r="IC296" i="3"/>
  <c r="DN249" i="3"/>
  <c r="HW269" i="3"/>
  <c r="JT326" i="3"/>
  <c r="ID312" i="3"/>
  <c r="KH306" i="3"/>
  <c r="HT317" i="3"/>
  <c r="DT273" i="3"/>
  <c r="KM283" i="3"/>
  <c r="DE235" i="3"/>
  <c r="KE309" i="3"/>
  <c r="HN321" i="3"/>
  <c r="KD271" i="3"/>
  <c r="JT249" i="3"/>
  <c r="FI276" i="3"/>
  <c r="HI230" i="3"/>
  <c r="FG286" i="3"/>
  <c r="EC219" i="3"/>
  <c r="JT292" i="3"/>
  <c r="DQ199" i="3"/>
  <c r="DD240" i="3"/>
  <c r="FY272" i="3"/>
  <c r="JX223" i="3"/>
  <c r="FB142" i="3"/>
  <c r="DB98" i="3"/>
  <c r="ED306" i="3"/>
  <c r="HO159" i="3"/>
  <c r="FK190" i="3"/>
  <c r="JO255" i="3"/>
  <c r="IQ283" i="3"/>
  <c r="HQ282" i="3"/>
  <c r="KC287" i="3"/>
  <c r="EG243" i="3"/>
  <c r="DA151" i="3"/>
  <c r="GJ276" i="3"/>
  <c r="FR301" i="3"/>
  <c r="DT219" i="3"/>
  <c r="DC286" i="3"/>
  <c r="KD197" i="3"/>
  <c r="KG276" i="3"/>
  <c r="KR308" i="3"/>
  <c r="GL320" i="3"/>
  <c r="DS283" i="3"/>
  <c r="HY231" i="3"/>
  <c r="DA330" i="3"/>
  <c r="IA275" i="3"/>
  <c r="JM219" i="3"/>
  <c r="DR331" i="3"/>
  <c r="IM277" i="3"/>
  <c r="CZ277" i="3"/>
  <c r="FF304" i="3"/>
  <c r="FV261" i="3"/>
  <c r="KK251" i="3"/>
  <c r="FW191" i="3"/>
  <c r="KU261" i="3"/>
  <c r="HG171" i="3"/>
  <c r="HH207" i="3"/>
  <c r="KM308" i="3"/>
  <c r="CZ55" i="3"/>
  <c r="JZ271" i="3"/>
  <c r="KJ243" i="3"/>
  <c r="KS283" i="3"/>
  <c r="GD248" i="3"/>
  <c r="IR330" i="3"/>
  <c r="KT285" i="3"/>
  <c r="HR260" i="3"/>
  <c r="IB215" i="3"/>
  <c r="KJ314" i="3"/>
  <c r="KK303" i="3"/>
  <c r="DT235" i="3"/>
  <c r="DK260" i="3"/>
  <c r="KD228" i="3"/>
  <c r="CZ255" i="3"/>
  <c r="FS272" i="3"/>
  <c r="EH93" i="3"/>
  <c r="JY312" i="3"/>
  <c r="HP269" i="3"/>
  <c r="HJ324" i="3"/>
  <c r="JV178" i="3"/>
  <c r="HQ248" i="3"/>
  <c r="DQ258" i="3"/>
  <c r="CW256" i="3"/>
  <c r="DM154" i="3"/>
  <c r="KN283" i="3"/>
  <c r="CX147" i="3"/>
  <c r="DQ302" i="3"/>
  <c r="IO300" i="3"/>
  <c r="FB331" i="3"/>
  <c r="GB142" i="3"/>
  <c r="DW272" i="3"/>
  <c r="IN327" i="3"/>
  <c r="JZ236" i="3"/>
  <c r="IF293" i="3"/>
  <c r="IL319" i="3"/>
  <c r="HJ261" i="3"/>
  <c r="KP241" i="3"/>
  <c r="JT89" i="3"/>
  <c r="KR70" i="3"/>
  <c r="EG316" i="3"/>
  <c r="GM253" i="3"/>
  <c r="CW331" i="3"/>
  <c r="DO323" i="3"/>
  <c r="DR277" i="3"/>
  <c r="JR326" i="3"/>
  <c r="KE266" i="3"/>
  <c r="HR304" i="3"/>
  <c r="DB270" i="3"/>
  <c r="DV275" i="3"/>
  <c r="ID179" i="3"/>
  <c r="IB91" i="3"/>
  <c r="CX301" i="3"/>
  <c r="HL303" i="3"/>
  <c r="EH248" i="3"/>
  <c r="KJ278" i="3"/>
  <c r="EH309" i="3"/>
  <c r="CZ107" i="3"/>
  <c r="DU283" i="3"/>
  <c r="IC324" i="3"/>
  <c r="KU291" i="3"/>
  <c r="KI302" i="3"/>
  <c r="KH271" i="3"/>
  <c r="FS316" i="3"/>
  <c r="FG317" i="3"/>
  <c r="JZ301" i="3"/>
  <c r="HH296" i="3"/>
  <c r="EE323" i="3"/>
  <c r="KU224" i="3"/>
  <c r="EH281" i="3"/>
  <c r="EB259" i="3"/>
  <c r="FT251" i="3"/>
  <c r="FE242" i="3"/>
  <c r="IB260" i="3"/>
  <c r="IF268" i="3"/>
  <c r="KL228" i="3"/>
  <c r="KI298" i="3"/>
  <c r="FX319" i="3"/>
  <c r="FC321" i="3"/>
  <c r="FS310" i="3"/>
  <c r="KK174" i="3"/>
  <c r="FB308" i="3"/>
  <c r="HX294" i="3"/>
  <c r="FZ192" i="3"/>
  <c r="DU210" i="3"/>
  <c r="ID278" i="3"/>
  <c r="IN255" i="3"/>
  <c r="FR285" i="3"/>
  <c r="HS327" i="3"/>
  <c r="IF216" i="3"/>
  <c r="GI263" i="3"/>
  <c r="KR319" i="3"/>
  <c r="FH262" i="3"/>
  <c r="FG316" i="3"/>
  <c r="HT260" i="3"/>
  <c r="GK250" i="3"/>
  <c r="HR254" i="3"/>
  <c r="GL329" i="3"/>
  <c r="HS227" i="3"/>
  <c r="FU306" i="3"/>
  <c r="JN245" i="3"/>
  <c r="FY307" i="3"/>
  <c r="KB274" i="3"/>
  <c r="HN249" i="3"/>
  <c r="KW291" i="3"/>
  <c r="DW175" i="3"/>
  <c r="DN233" i="3"/>
  <c r="KQ329" i="3"/>
  <c r="GG281" i="3"/>
  <c r="HJ26" i="3"/>
  <c r="FM313" i="3"/>
  <c r="FO304" i="3"/>
  <c r="GB194" i="3"/>
  <c r="KL267" i="3"/>
  <c r="FP327" i="3"/>
  <c r="JM153" i="3"/>
  <c r="FE273" i="3"/>
  <c r="JN287" i="3"/>
  <c r="KP207" i="3"/>
  <c r="KV319" i="3"/>
  <c r="KP322" i="3"/>
  <c r="DG265" i="3"/>
  <c r="KS272" i="3"/>
  <c r="DY250" i="3"/>
  <c r="DH275" i="3"/>
  <c r="FO278" i="3"/>
  <c r="DJ277" i="3"/>
  <c r="DD313" i="3"/>
  <c r="KJ322" i="3"/>
  <c r="FX285" i="3"/>
  <c r="IL276" i="3"/>
  <c r="KE307" i="3"/>
  <c r="IA320" i="3"/>
  <c r="ID234" i="3"/>
  <c r="FH246" i="3"/>
  <c r="HW239" i="3"/>
  <c r="KH219" i="3"/>
  <c r="GB297" i="3"/>
  <c r="CR286" i="3"/>
  <c r="IO261" i="3"/>
  <c r="KH247" i="3"/>
  <c r="HZ98" i="3"/>
  <c r="IR263" i="3"/>
  <c r="DN330" i="3"/>
  <c r="DM253" i="3"/>
  <c r="FW316" i="3"/>
  <c r="GB291" i="3"/>
  <c r="ID254" i="3"/>
  <c r="FM304" i="3"/>
  <c r="HO246" i="3"/>
  <c r="DV221" i="3"/>
  <c r="CZ226" i="3"/>
  <c r="HI56" i="3"/>
  <c r="HJ305" i="3"/>
  <c r="FZ227" i="3"/>
  <c r="JR315" i="3"/>
  <c r="FD294" i="3"/>
  <c r="KT265" i="3"/>
  <c r="EG298" i="3"/>
  <c r="DR199" i="3"/>
  <c r="GD268" i="3"/>
  <c r="FW261" i="3"/>
  <c r="CS321" i="3"/>
  <c r="FP325" i="3"/>
  <c r="DX308" i="3"/>
  <c r="HO316" i="3"/>
  <c r="FL314" i="3"/>
  <c r="DE284" i="3"/>
  <c r="HN125" i="3"/>
  <c r="DB237" i="3"/>
  <c r="DX323" i="3"/>
  <c r="EA316" i="3"/>
  <c r="JO328" i="3"/>
  <c r="FJ145" i="3"/>
  <c r="HO290" i="3"/>
  <c r="IL251" i="3"/>
  <c r="HQ274" i="3"/>
  <c r="FC265" i="3"/>
  <c r="HH283" i="3"/>
  <c r="JT316" i="3"/>
  <c r="KC295" i="3"/>
  <c r="EE316" i="3"/>
  <c r="DW288" i="3"/>
  <c r="FD304" i="3"/>
  <c r="IM250" i="3"/>
  <c r="KM231" i="3"/>
  <c r="IC148" i="3"/>
  <c r="KJ240" i="3"/>
  <c r="HM276" i="3"/>
  <c r="HO282" i="3"/>
  <c r="DX321" i="3"/>
  <c r="IE186" i="3"/>
  <c r="JN301" i="3"/>
  <c r="CS274" i="3"/>
  <c r="HY297" i="3"/>
  <c r="KL297" i="3"/>
  <c r="KV78" i="3"/>
  <c r="HM230" i="3"/>
  <c r="FT230" i="3"/>
  <c r="GL216" i="3"/>
  <c r="FZ261" i="3"/>
  <c r="KR203" i="3"/>
  <c r="HP287" i="3"/>
  <c r="DO331" i="3"/>
  <c r="GF319" i="3"/>
  <c r="KT273" i="3"/>
  <c r="CS308" i="3"/>
  <c r="KQ307" i="3"/>
  <c r="GD265" i="3"/>
  <c r="KM198" i="3"/>
  <c r="DY286" i="3"/>
  <c r="GI219" i="3"/>
  <c r="EF331" i="3"/>
  <c r="DQ307" i="3"/>
  <c r="GJ280" i="3"/>
  <c r="DQ236" i="3"/>
  <c r="JP324" i="3"/>
  <c r="HQ296" i="3"/>
  <c r="DR259" i="3"/>
  <c r="GF307" i="3"/>
  <c r="KT167" i="3"/>
  <c r="GJ321" i="3"/>
  <c r="FH294" i="3"/>
  <c r="FX300" i="3"/>
  <c r="KL189" i="3"/>
  <c r="HX269" i="3"/>
  <c r="HL275" i="3"/>
  <c r="GJ192" i="3"/>
  <c r="FT293" i="3"/>
  <c r="IB293" i="3"/>
  <c r="JX315" i="3"/>
  <c r="JX285" i="3"/>
  <c r="DF309" i="3"/>
  <c r="DE304" i="3"/>
  <c r="IQ232" i="3"/>
  <c r="HT303" i="3"/>
  <c r="FB247" i="3"/>
  <c r="GJ282" i="3"/>
  <c r="JT53" i="3"/>
  <c r="IL283" i="3"/>
  <c r="JW311" i="3"/>
  <c r="FC292" i="3"/>
  <c r="HZ283" i="3"/>
  <c r="DA280" i="3"/>
  <c r="HI187" i="3"/>
  <c r="KH308" i="3"/>
  <c r="KI190" i="3"/>
  <c r="FO244" i="3"/>
  <c r="FZ238" i="3"/>
  <c r="DV281" i="3"/>
  <c r="FF226" i="3"/>
  <c r="IK324" i="3"/>
  <c r="JO325" i="3"/>
  <c r="DD207" i="3"/>
  <c r="DG292" i="3"/>
  <c r="FH252" i="3"/>
  <c r="EE320" i="3"/>
  <c r="HY271" i="3"/>
  <c r="FM267" i="3"/>
  <c r="GC239" i="3"/>
  <c r="KW312" i="3"/>
  <c r="JM258" i="3"/>
  <c r="KU319" i="3"/>
  <c r="HR192" i="3"/>
  <c r="DV246" i="3"/>
  <c r="FI314" i="3"/>
  <c r="IK274" i="3"/>
  <c r="DP253" i="3"/>
  <c r="KR297" i="3"/>
  <c r="DF255" i="3"/>
  <c r="GL235" i="3"/>
  <c r="DM263" i="3"/>
  <c r="GA299" i="3"/>
  <c r="DX244" i="3"/>
  <c r="HX302" i="3"/>
  <c r="GD285" i="3"/>
  <c r="DQ310" i="3"/>
  <c r="CZ149" i="3"/>
  <c r="JU252" i="3"/>
  <c r="DQ326" i="3"/>
  <c r="FV265" i="3"/>
  <c r="FD116" i="3"/>
  <c r="KT331" i="3"/>
  <c r="FG267" i="3"/>
  <c r="DX174" i="3"/>
  <c r="EB290" i="3"/>
  <c r="IM328" i="3"/>
  <c r="FC291" i="3"/>
  <c r="GB183" i="3"/>
  <c r="KD318" i="3"/>
  <c r="GL263" i="3"/>
  <c r="IL313" i="3"/>
  <c r="IC326" i="3"/>
  <c r="FD275" i="3"/>
  <c r="IR184" i="3"/>
  <c r="IC168" i="3"/>
  <c r="FP256" i="3"/>
  <c r="KW279" i="3"/>
  <c r="GB281" i="3"/>
  <c r="GB288" i="3"/>
  <c r="GJ261" i="3"/>
  <c r="DJ239" i="3"/>
  <c r="HZ236" i="3"/>
  <c r="DG220" i="3"/>
  <c r="HK317" i="3"/>
  <c r="IL250" i="3"/>
  <c r="FO296" i="3"/>
  <c r="FK300" i="3"/>
  <c r="KF288" i="3"/>
  <c r="FP288" i="3"/>
  <c r="DQ265" i="3"/>
  <c r="FT298" i="3"/>
  <c r="KW274" i="3"/>
  <c r="DS302" i="3"/>
  <c r="FR200" i="3"/>
  <c r="FZ284" i="3"/>
  <c r="KP317" i="3"/>
  <c r="ED324" i="3"/>
  <c r="FN255" i="3"/>
  <c r="HN183" i="3"/>
  <c r="DY315" i="3"/>
  <c r="DT272" i="3"/>
  <c r="GC286" i="3"/>
  <c r="FC328" i="3"/>
  <c r="FN272" i="3"/>
  <c r="IK282" i="3"/>
  <c r="KD241" i="3"/>
  <c r="JN145" i="3"/>
  <c r="JP263" i="3"/>
  <c r="DD331" i="3"/>
  <c r="HQ321" i="3"/>
  <c r="JO331" i="3"/>
  <c r="IL309" i="3"/>
  <c r="IP252" i="3"/>
  <c r="HI290" i="3"/>
  <c r="IC294" i="3"/>
  <c r="HP322" i="3"/>
  <c r="HZ244" i="3"/>
  <c r="JQ287" i="3"/>
  <c r="HO330" i="3"/>
  <c r="FU266" i="3"/>
  <c r="GK321" i="3"/>
  <c r="DU306" i="3"/>
  <c r="DU284" i="3"/>
  <c r="FS229" i="3"/>
  <c r="FX174" i="3"/>
  <c r="DU331" i="3"/>
  <c r="HY219" i="3"/>
  <c r="JY274" i="3"/>
  <c r="KF235" i="3"/>
  <c r="JT212" i="3"/>
  <c r="KK236" i="3"/>
  <c r="IA327" i="3"/>
  <c r="KS278" i="3"/>
  <c r="GA326" i="3"/>
  <c r="KJ312" i="3"/>
  <c r="HL324" i="3"/>
  <c r="FZ276" i="3"/>
  <c r="CX240" i="3"/>
  <c r="DN238" i="3"/>
  <c r="DM325" i="3"/>
  <c r="EF203" i="3"/>
  <c r="IG226" i="3"/>
  <c r="KM297" i="3"/>
  <c r="DH324" i="3"/>
  <c r="HZ272" i="3"/>
  <c r="KE319" i="3"/>
  <c r="GJ255" i="3"/>
  <c r="FG239" i="3"/>
  <c r="HL130" i="3"/>
  <c r="KE203" i="3"/>
  <c r="JP249" i="3"/>
  <c r="FJ330" i="3"/>
  <c r="KR255" i="3"/>
  <c r="FN296" i="3"/>
  <c r="IK209" i="3"/>
  <c r="CY36" i="3"/>
  <c r="DQ230" i="3"/>
  <c r="FL178" i="3"/>
  <c r="DC177" i="3"/>
  <c r="IM262" i="3"/>
  <c r="JP267" i="3"/>
  <c r="FR213" i="3"/>
  <c r="JV327" i="3"/>
  <c r="KT262" i="3"/>
  <c r="KR293" i="3"/>
  <c r="HY302" i="3"/>
  <c r="HY198" i="3"/>
  <c r="HW274" i="3"/>
  <c r="HN207" i="3"/>
  <c r="FV62" i="3"/>
  <c r="IA264" i="3"/>
  <c r="DK276" i="3"/>
  <c r="FD240" i="3"/>
  <c r="KT177" i="3"/>
  <c r="DQ298" i="3"/>
  <c r="DV326" i="3"/>
  <c r="JU172" i="3"/>
  <c r="GD242" i="3"/>
  <c r="IE293" i="3"/>
  <c r="HQ325" i="3"/>
  <c r="HG235" i="3"/>
  <c r="KL300" i="3"/>
  <c r="HH255" i="3"/>
  <c r="FH249" i="3"/>
  <c r="FM281" i="3"/>
  <c r="HT297" i="3"/>
  <c r="IH326" i="3"/>
  <c r="IQ259" i="3"/>
  <c r="IQ327" i="3"/>
  <c r="IK90" i="3"/>
  <c r="FU270" i="3"/>
  <c r="IH302" i="3"/>
  <c r="DH311" i="3"/>
  <c r="EC299" i="3"/>
  <c r="HP274" i="3"/>
  <c r="KS259" i="3"/>
  <c r="FC307" i="3"/>
  <c r="JZ226" i="3"/>
  <c r="FY290" i="3"/>
  <c r="KE268" i="3"/>
  <c r="KW233" i="3"/>
  <c r="IC201" i="3"/>
  <c r="FC294" i="3"/>
  <c r="HY306" i="3"/>
  <c r="IR231" i="3"/>
  <c r="CY89" i="3"/>
  <c r="KF185" i="3"/>
  <c r="IE76" i="3"/>
  <c r="HT309" i="3"/>
  <c r="HJ208" i="3"/>
  <c r="GB290" i="3"/>
  <c r="JT331" i="3"/>
  <c r="FD100" i="3"/>
  <c r="DK278" i="3"/>
  <c r="KL323" i="3"/>
  <c r="HS263" i="3"/>
  <c r="DI321" i="3"/>
  <c r="GJ274" i="3"/>
  <c r="FE301" i="3"/>
  <c r="HO323" i="3"/>
  <c r="KD186" i="3"/>
  <c r="KJ315" i="3"/>
  <c r="DV271" i="3"/>
  <c r="KD308" i="3"/>
  <c r="II268" i="3"/>
  <c r="CR208" i="3"/>
  <c r="KP257" i="3"/>
  <c r="DF243" i="3"/>
  <c r="GB289" i="3"/>
  <c r="HT327" i="3"/>
  <c r="GI324" i="3"/>
  <c r="IO262" i="3"/>
  <c r="JW171" i="3"/>
  <c r="FH221" i="3"/>
  <c r="GL180" i="3"/>
  <c r="CX52" i="3"/>
  <c r="IQ322" i="3"/>
  <c r="FO253" i="3"/>
  <c r="DF322" i="3"/>
  <c r="KM316" i="3"/>
  <c r="DR236" i="3"/>
  <c r="HS281" i="3"/>
  <c r="DC203" i="3"/>
  <c r="IA288" i="3"/>
  <c r="DW235" i="3"/>
  <c r="DA278" i="3"/>
  <c r="FM289" i="3"/>
  <c r="JN263" i="3"/>
  <c r="GC187" i="3"/>
  <c r="IB194" i="3"/>
  <c r="DA249" i="3"/>
  <c r="KL266" i="3"/>
  <c r="DI268" i="3"/>
  <c r="EE183" i="3"/>
  <c r="JL293" i="3"/>
  <c r="FD300" i="3"/>
  <c r="JW280" i="3"/>
  <c r="GB100" i="3"/>
  <c r="GA264" i="3"/>
  <c r="HO331" i="3"/>
  <c r="HX317" i="3"/>
  <c r="DQ275" i="3"/>
  <c r="IA329" i="3"/>
  <c r="KB279" i="3"/>
  <c r="FC308" i="3"/>
  <c r="KL320" i="3"/>
  <c r="JT221" i="3"/>
  <c r="DB316" i="3"/>
  <c r="HX292" i="3"/>
  <c r="GI278" i="3"/>
  <c r="DU244" i="3"/>
  <c r="HJ214" i="3"/>
  <c r="HN213" i="3"/>
  <c r="GK155" i="3"/>
  <c r="DI246" i="3"/>
  <c r="FY329" i="3"/>
  <c r="HG173" i="3"/>
  <c r="IQ317" i="3"/>
  <c r="EC265" i="3"/>
  <c r="FV307" i="3"/>
  <c r="IO234" i="3"/>
  <c r="FG128" i="3"/>
  <c r="GK207" i="3"/>
  <c r="EF300" i="3"/>
  <c r="DI285" i="3"/>
  <c r="JT258" i="3"/>
  <c r="FD328" i="3"/>
  <c r="KN282" i="3"/>
  <c r="DG287" i="3"/>
  <c r="GD237" i="3"/>
  <c r="FT284" i="3"/>
  <c r="CX314" i="3"/>
  <c r="JM84" i="3"/>
  <c r="GH270" i="3"/>
  <c r="GB311" i="3"/>
  <c r="KN252" i="3"/>
  <c r="GM209" i="3"/>
  <c r="FB271" i="3"/>
  <c r="FY301" i="3"/>
  <c r="FH217" i="3"/>
  <c r="DW253" i="3"/>
  <c r="HT265" i="3"/>
  <c r="JW315" i="3"/>
  <c r="FC279" i="3"/>
  <c r="KN324" i="3"/>
  <c r="JQ276" i="3"/>
  <c r="HL209" i="3"/>
  <c r="IA306" i="3"/>
  <c r="DG303" i="3"/>
  <c r="KM210" i="3"/>
  <c r="GM204" i="3"/>
  <c r="DB35" i="3"/>
  <c r="KE234" i="3"/>
  <c r="DH203" i="3"/>
  <c r="KT218" i="3"/>
  <c r="HR302" i="3"/>
  <c r="DO290" i="3"/>
  <c r="JX310" i="3"/>
  <c r="IQ70" i="3"/>
  <c r="IK293" i="3"/>
  <c r="KG266" i="3"/>
  <c r="CS304" i="3"/>
  <c r="GC277" i="3"/>
  <c r="FK290" i="3"/>
  <c r="GK300" i="3"/>
  <c r="FE312" i="3"/>
  <c r="HP302" i="3"/>
  <c r="FT316" i="3"/>
  <c r="EF172" i="3"/>
  <c r="FI32" i="3"/>
  <c r="JL261" i="3"/>
  <c r="HR279" i="3"/>
  <c r="HL321" i="3"/>
  <c r="IR321" i="3"/>
  <c r="HQ287" i="3"/>
  <c r="JT310" i="3"/>
  <c r="HO269" i="3"/>
  <c r="FH283" i="3"/>
  <c r="DE320" i="3"/>
  <c r="HI190" i="3"/>
  <c r="IE327" i="3"/>
  <c r="KT172" i="3"/>
  <c r="IA328" i="3"/>
  <c r="KT319" i="3"/>
  <c r="KJ279" i="3"/>
  <c r="CS234" i="3"/>
  <c r="IM246" i="3"/>
  <c r="FK203" i="3"/>
  <c r="GD319" i="3"/>
  <c r="GI266" i="3"/>
  <c r="IB178" i="3"/>
  <c r="FZ264" i="3"/>
  <c r="JX326" i="3"/>
  <c r="GM290" i="3"/>
  <c r="HH242" i="3"/>
  <c r="KU256" i="3"/>
  <c r="IF266" i="3"/>
  <c r="CX210" i="3"/>
  <c r="IO209" i="3"/>
  <c r="DA299" i="3"/>
  <c r="IN313" i="3"/>
  <c r="KW315" i="3"/>
  <c r="HG141" i="3"/>
  <c r="GI299" i="3"/>
  <c r="EC305" i="3"/>
  <c r="IP238" i="3"/>
  <c r="HI269" i="3"/>
  <c r="GM309" i="3"/>
  <c r="FG96" i="3"/>
  <c r="DY279" i="3"/>
  <c r="DA234" i="3"/>
  <c r="FB187" i="3"/>
  <c r="HX198" i="3"/>
  <c r="HX173" i="3"/>
  <c r="IP272" i="3"/>
  <c r="DJ311" i="3"/>
  <c r="KQ203" i="3"/>
  <c r="DY301" i="3"/>
  <c r="EC325" i="3"/>
  <c r="DT293" i="3"/>
  <c r="KN316" i="3"/>
  <c r="ID252" i="3"/>
  <c r="FR235" i="3"/>
  <c r="DE308" i="3"/>
  <c r="GM284" i="3"/>
  <c r="IP265" i="3"/>
  <c r="HZ284" i="3"/>
  <c r="DD317" i="3"/>
  <c r="DB275" i="3"/>
  <c r="KT241" i="3"/>
  <c r="IL211" i="3"/>
  <c r="HN328" i="3"/>
  <c r="IC256" i="3"/>
  <c r="HY288" i="3"/>
  <c r="IK294" i="3"/>
  <c r="HH262" i="3"/>
  <c r="IA289" i="3"/>
  <c r="DT288" i="3"/>
  <c r="HK45" i="3"/>
  <c r="CR315" i="3"/>
  <c r="KU321" i="3"/>
  <c r="HQ245" i="3"/>
  <c r="DY329" i="3"/>
  <c r="DE216" i="3"/>
  <c r="HK212" i="3"/>
  <c r="JP129" i="3"/>
  <c r="JY316" i="3"/>
  <c r="IR313" i="3"/>
  <c r="GG291" i="3"/>
  <c r="KN266" i="3"/>
  <c r="IQ324" i="3"/>
  <c r="KH305" i="3"/>
  <c r="DO257" i="3"/>
  <c r="DQ318" i="3"/>
  <c r="KG270" i="3"/>
  <c r="JL316" i="3"/>
  <c r="GL330" i="3"/>
  <c r="KK322" i="3"/>
  <c r="FD130" i="3"/>
  <c r="KS327" i="3"/>
  <c r="HL270" i="3"/>
  <c r="KV234" i="3"/>
  <c r="FG293" i="3"/>
  <c r="II331" i="3"/>
  <c r="DP78" i="3"/>
  <c r="FE327" i="3"/>
  <c r="IL267" i="3"/>
  <c r="DR232" i="3"/>
  <c r="GG258" i="3"/>
  <c r="JQ265" i="3"/>
  <c r="KN311" i="3"/>
  <c r="KK240" i="3"/>
  <c r="GC262" i="3"/>
  <c r="JL242" i="3"/>
  <c r="HP65" i="3"/>
  <c r="FT213" i="3"/>
  <c r="IA300" i="3"/>
  <c r="IB252" i="3"/>
  <c r="FP250" i="3"/>
  <c r="IE196" i="3"/>
  <c r="KE280" i="3"/>
  <c r="DD80" i="3"/>
  <c r="DA283" i="3"/>
  <c r="FL303" i="3"/>
  <c r="FI272" i="3"/>
  <c r="HX295" i="3"/>
  <c r="KI285" i="3"/>
  <c r="DJ261" i="3"/>
  <c r="HI252" i="3"/>
  <c r="FI287" i="3"/>
  <c r="DB315" i="3"/>
  <c r="FG303" i="3"/>
  <c r="KU198" i="3"/>
  <c r="DT186" i="3"/>
  <c r="GH327" i="3"/>
  <c r="DJ323" i="3"/>
  <c r="JS293" i="3"/>
  <c r="HY229" i="3"/>
  <c r="IR177" i="3"/>
  <c r="FK252" i="3"/>
  <c r="DY271" i="3"/>
  <c r="HO277" i="3"/>
  <c r="JZ244" i="3"/>
  <c r="GM140" i="3"/>
  <c r="GM139" i="3"/>
  <c r="JT260" i="3"/>
  <c r="KV292" i="3"/>
  <c r="IC286" i="3"/>
  <c r="DK303" i="3"/>
  <c r="FW207" i="3"/>
  <c r="FY250" i="3"/>
  <c r="HI294" i="3"/>
  <c r="IQ292" i="3"/>
  <c r="KW320" i="3"/>
  <c r="JV25" i="3"/>
  <c r="GF240" i="3"/>
  <c r="ID60" i="3"/>
  <c r="GJ95" i="3"/>
  <c r="DK267" i="3"/>
  <c r="IC330" i="3"/>
  <c r="IH284" i="3"/>
  <c r="HW293" i="3"/>
  <c r="FG310" i="3"/>
  <c r="JR234" i="3"/>
  <c r="EG212" i="3"/>
  <c r="JR306" i="3"/>
  <c r="FF171" i="3"/>
  <c r="KP302" i="3"/>
  <c r="DK284" i="3"/>
  <c r="FR318" i="3"/>
  <c r="DC256" i="3"/>
  <c r="HG273" i="3"/>
  <c r="KI63" i="3"/>
  <c r="JT296" i="3"/>
  <c r="FW315" i="3"/>
  <c r="HW290" i="3"/>
  <c r="KL321" i="3"/>
  <c r="DG322" i="3"/>
  <c r="KQ313" i="3"/>
  <c r="HP316" i="3"/>
  <c r="JY266" i="3"/>
  <c r="GG297" i="3"/>
  <c r="CZ331" i="3"/>
  <c r="KS287" i="3"/>
  <c r="DP329" i="3"/>
  <c r="FX265" i="3"/>
  <c r="HJ215" i="3"/>
  <c r="FV106" i="3"/>
  <c r="KE269" i="3"/>
  <c r="IB307" i="3"/>
  <c r="HS330" i="3"/>
  <c r="IA317" i="3"/>
  <c r="FC153" i="3"/>
  <c r="FB220" i="3"/>
  <c r="IB297" i="3"/>
  <c r="KL310" i="3"/>
  <c r="DU295" i="3"/>
  <c r="IQ289" i="3"/>
  <c r="FZ326" i="3"/>
  <c r="KH290" i="3"/>
  <c r="HY277" i="3"/>
  <c r="JU324" i="3"/>
  <c r="KH284" i="3"/>
  <c r="FH263" i="3"/>
  <c r="DV258" i="3"/>
  <c r="DW117" i="3"/>
  <c r="KC252" i="3"/>
  <c r="HH272" i="3"/>
  <c r="CX291" i="3"/>
  <c r="HI306" i="3"/>
  <c r="II272" i="3"/>
  <c r="DY269" i="3"/>
  <c r="DW300" i="3"/>
  <c r="JS292" i="3"/>
  <c r="IN103" i="3"/>
  <c r="JW290" i="3"/>
  <c r="CR162" i="3"/>
  <c r="HX323" i="3"/>
  <c r="FE325" i="3"/>
  <c r="DG270" i="3"/>
  <c r="FO298" i="3"/>
  <c r="JT285" i="3"/>
  <c r="GC224" i="3"/>
  <c r="GC318" i="3"/>
  <c r="CS280" i="3"/>
  <c r="HX326" i="3"/>
  <c r="CX277" i="3"/>
  <c r="HT228" i="3"/>
  <c r="KJ249" i="3"/>
  <c r="KU304" i="3"/>
  <c r="KM226" i="3"/>
  <c r="FI260" i="3"/>
  <c r="EF221" i="3"/>
  <c r="KG318" i="3"/>
  <c r="DS304" i="3"/>
  <c r="IB64" i="3"/>
  <c r="EB142" i="3"/>
  <c r="DB206" i="3"/>
  <c r="GI320" i="3"/>
  <c r="DA137" i="3"/>
  <c r="KW327" i="3"/>
  <c r="FV236" i="3"/>
  <c r="JV328" i="3"/>
  <c r="IL272" i="3"/>
  <c r="HN42" i="3"/>
  <c r="IM299" i="3"/>
  <c r="DW236" i="3"/>
  <c r="HG283" i="3"/>
  <c r="DR288" i="3"/>
  <c r="GM138" i="3"/>
  <c r="KD259" i="3"/>
  <c r="GL258" i="3"/>
  <c r="ID288" i="3"/>
  <c r="FV321" i="3"/>
  <c r="HX277" i="3"/>
  <c r="CZ298" i="3"/>
  <c r="DN303" i="3"/>
  <c r="EH268" i="3"/>
  <c r="JY325" i="3"/>
  <c r="FZ279" i="3"/>
  <c r="EA292" i="3"/>
  <c r="DO329" i="3"/>
  <c r="GI330" i="3"/>
  <c r="FN241" i="3"/>
  <c r="GB323" i="3"/>
  <c r="EG188" i="3"/>
  <c r="EH251" i="3"/>
  <c r="IE256" i="3"/>
  <c r="CS263" i="3"/>
  <c r="KE279" i="3"/>
  <c r="HJ315" i="3"/>
  <c r="DG278" i="3"/>
  <c r="JS215" i="3"/>
  <c r="GL296" i="3"/>
  <c r="FE272" i="3"/>
  <c r="KW209" i="3"/>
  <c r="KL304" i="3"/>
  <c r="GJ227" i="3"/>
  <c r="HM257" i="3"/>
  <c r="HY253" i="3"/>
  <c r="DJ217" i="3"/>
  <c r="HT279" i="3"/>
  <c r="IE243" i="3"/>
  <c r="KU228" i="3"/>
  <c r="GF322" i="3"/>
  <c r="FR250" i="3"/>
  <c r="HM249" i="3"/>
  <c r="DS258" i="3"/>
  <c r="JU305" i="3"/>
  <c r="JM261" i="3"/>
  <c r="IF271" i="3"/>
  <c r="IB285" i="3"/>
  <c r="KM260" i="3"/>
  <c r="DP328" i="3"/>
  <c r="DV305" i="3"/>
  <c r="EA288" i="3"/>
  <c r="IM281" i="3"/>
  <c r="FJ241" i="3"/>
  <c r="FG217" i="3"/>
  <c r="DU311" i="3"/>
  <c r="DB234" i="3"/>
  <c r="DN244" i="3"/>
  <c r="DO186" i="3"/>
  <c r="HZ310" i="3"/>
  <c r="FL329" i="3"/>
  <c r="CX254" i="3"/>
  <c r="DG314" i="3"/>
  <c r="IF322" i="3"/>
  <c r="HI284" i="3"/>
  <c r="CY125" i="3"/>
  <c r="JP115" i="3"/>
  <c r="JM230" i="3"/>
  <c r="CS236" i="3"/>
  <c r="HU278" i="3"/>
  <c r="DP278" i="3"/>
  <c r="HT222" i="3"/>
  <c r="GJ312" i="3"/>
  <c r="IG190" i="3"/>
  <c r="EA203" i="3"/>
  <c r="GK238" i="3"/>
  <c r="FF300" i="3"/>
  <c r="KT308" i="3"/>
  <c r="DN217" i="3"/>
  <c r="JR316" i="3"/>
  <c r="JO308" i="3"/>
  <c r="IH252" i="3"/>
  <c r="DM319" i="3"/>
  <c r="KP267" i="3"/>
  <c r="IA250" i="3"/>
  <c r="DX229" i="3"/>
  <c r="DW192" i="3"/>
  <c r="KL319" i="3"/>
  <c r="FX326" i="3"/>
  <c r="KV241" i="3"/>
  <c r="GF221" i="3"/>
  <c r="IM243" i="3"/>
  <c r="GM200" i="3"/>
  <c r="KW232" i="3"/>
  <c r="HO240" i="3"/>
  <c r="DI287" i="3"/>
  <c r="EE195" i="3"/>
  <c r="DE241" i="3"/>
  <c r="FT224" i="3"/>
  <c r="KH244" i="3"/>
  <c r="HW266" i="3"/>
  <c r="CW206" i="3"/>
  <c r="GM265" i="3"/>
  <c r="JR224" i="3"/>
  <c r="DS265" i="3"/>
  <c r="CZ168" i="3"/>
  <c r="DK224" i="3"/>
  <c r="GL62" i="3"/>
  <c r="HH319" i="3"/>
  <c r="DR272" i="3"/>
  <c r="FD329" i="3"/>
  <c r="FN244" i="3"/>
  <c r="EC250" i="3"/>
  <c r="FU316" i="3"/>
  <c r="FG311" i="3"/>
  <c r="KM299" i="3"/>
  <c r="IK246" i="3"/>
  <c r="KG78" i="3"/>
  <c r="KL223" i="3"/>
  <c r="FB252" i="3"/>
  <c r="HT216" i="3"/>
  <c r="DN245" i="3"/>
  <c r="HT323" i="3"/>
  <c r="IH253" i="3"/>
  <c r="IO177" i="3"/>
  <c r="DQ287" i="3"/>
  <c r="KT312" i="3"/>
  <c r="FV293" i="3"/>
  <c r="DE269" i="3"/>
  <c r="JM297" i="3"/>
  <c r="FT259" i="3"/>
  <c r="DO269" i="3"/>
  <c r="HQ263" i="3"/>
  <c r="DR219" i="3"/>
  <c r="KR322" i="3"/>
  <c r="FF331" i="3"/>
  <c r="HP311" i="3"/>
  <c r="IN279" i="3"/>
  <c r="IC292" i="3"/>
  <c r="DH266" i="3"/>
  <c r="KE215" i="3"/>
  <c r="EA101" i="3"/>
  <c r="GM313" i="3"/>
  <c r="GF299" i="3"/>
  <c r="FO327" i="3"/>
  <c r="JO237" i="3"/>
  <c r="DC300" i="3"/>
  <c r="JN308" i="3"/>
  <c r="FR222" i="3"/>
  <c r="DI282" i="3"/>
  <c r="FM290" i="3"/>
  <c r="FV208" i="3"/>
  <c r="FT131" i="3"/>
  <c r="JU312" i="3"/>
  <c r="CW290" i="3"/>
  <c r="EG234" i="3"/>
  <c r="DE297" i="3"/>
  <c r="ED298" i="3"/>
  <c r="CY289" i="3"/>
  <c r="IR248" i="3"/>
  <c r="IC272" i="3"/>
  <c r="GD252" i="3"/>
  <c r="DP259" i="3"/>
  <c r="FU232" i="3"/>
  <c r="EC47" i="3"/>
  <c r="GJ252" i="3"/>
  <c r="HX310" i="3"/>
  <c r="DE211" i="3"/>
  <c r="KI309" i="3"/>
  <c r="DV288" i="3"/>
  <c r="GI303" i="3"/>
  <c r="DV286" i="3"/>
  <c r="CY248" i="3"/>
  <c r="FD112" i="3"/>
  <c r="HQ328" i="3"/>
  <c r="FL297" i="3"/>
  <c r="FL252" i="3"/>
  <c r="GI155" i="3"/>
  <c r="KQ130" i="3"/>
  <c r="EH237" i="3"/>
  <c r="KP262" i="3"/>
  <c r="FD281" i="3"/>
  <c r="DO310" i="3"/>
  <c r="FK247" i="3"/>
  <c r="HP272" i="3"/>
  <c r="HO307" i="3"/>
  <c r="KD265" i="3"/>
  <c r="FD261" i="3"/>
  <c r="GK140" i="3"/>
  <c r="DK271" i="3"/>
  <c r="CX331" i="3"/>
  <c r="DO152" i="3"/>
  <c r="GI256" i="3"/>
  <c r="EE318" i="3"/>
  <c r="HT325" i="3"/>
  <c r="GK282" i="3"/>
  <c r="CX324" i="3"/>
  <c r="DT323" i="3"/>
  <c r="JV300" i="3"/>
  <c r="JO111" i="3"/>
  <c r="FJ278" i="3"/>
  <c r="GM304" i="3"/>
  <c r="KI327" i="3"/>
  <c r="FX160" i="3"/>
  <c r="HT185" i="3"/>
  <c r="JY256" i="3"/>
  <c r="JV253" i="3"/>
  <c r="KT276" i="3"/>
  <c r="KM245" i="3"/>
  <c r="HL328" i="3"/>
  <c r="FZ275" i="3"/>
  <c r="FK232" i="3"/>
  <c r="JR230" i="3"/>
  <c r="FW248" i="3"/>
  <c r="DI320" i="3"/>
  <c r="DA245" i="3"/>
  <c r="HS196" i="3"/>
  <c r="FB289" i="3"/>
  <c r="EA289" i="3"/>
  <c r="CS249" i="3"/>
  <c r="II316" i="3"/>
  <c r="FP323" i="3"/>
  <c r="IR239" i="3"/>
  <c r="FD258" i="3"/>
  <c r="EE286" i="3"/>
  <c r="IE311" i="3"/>
  <c r="FW286" i="3"/>
  <c r="IH319" i="3"/>
  <c r="DW232" i="3"/>
  <c r="FM240" i="3"/>
  <c r="FE229" i="3"/>
  <c r="IA243" i="3"/>
  <c r="GH296" i="3"/>
  <c r="GB263" i="3"/>
  <c r="EC329" i="3"/>
  <c r="GJ228" i="3"/>
  <c r="HN209" i="3"/>
  <c r="KC213" i="3"/>
  <c r="EF170" i="3"/>
  <c r="GH308" i="3"/>
  <c r="KN231" i="3"/>
  <c r="DP279" i="3"/>
  <c r="KQ61" i="3"/>
  <c r="JR93" i="3"/>
  <c r="CS290" i="3"/>
  <c r="FO294" i="3"/>
  <c r="EB250" i="3"/>
  <c r="HG150" i="3"/>
  <c r="HJ299" i="3"/>
  <c r="HG313" i="3"/>
  <c r="DX267" i="3"/>
  <c r="FI246" i="3"/>
  <c r="DR187" i="3"/>
  <c r="DR286" i="3"/>
  <c r="KK265" i="3"/>
  <c r="KG316" i="3"/>
  <c r="KH300" i="3"/>
  <c r="DH226" i="3"/>
  <c r="GA325" i="3"/>
  <c r="DW315" i="3"/>
  <c r="GI231" i="3"/>
  <c r="JS294" i="3"/>
  <c r="GJ264" i="3"/>
  <c r="FJ276" i="3"/>
  <c r="DC169" i="3"/>
  <c r="KD326" i="3"/>
  <c r="FP316" i="3"/>
  <c r="FT215" i="3"/>
  <c r="IO297" i="3"/>
  <c r="JM273" i="3"/>
  <c r="KV242" i="3"/>
  <c r="JZ293" i="3"/>
  <c r="CX258" i="3"/>
  <c r="HR216" i="3"/>
  <c r="CR249" i="3"/>
  <c r="HH278" i="3"/>
  <c r="HX209" i="3"/>
  <c r="KL270" i="3"/>
  <c r="GL279" i="3"/>
  <c r="GD317" i="3"/>
  <c r="IE313" i="3"/>
  <c r="IN278" i="3"/>
  <c r="GG244" i="3"/>
  <c r="FL299" i="3"/>
  <c r="FF223" i="3"/>
  <c r="IK318" i="3"/>
  <c r="KF285" i="3"/>
  <c r="CZ109" i="3"/>
  <c r="HW258" i="3"/>
  <c r="HH305" i="3"/>
  <c r="EH297" i="3"/>
  <c r="GJ309" i="3"/>
  <c r="KV244" i="3"/>
  <c r="CX228" i="3"/>
  <c r="IH315" i="3"/>
  <c r="KH329" i="3"/>
  <c r="FF266" i="3"/>
  <c r="EB238" i="3"/>
  <c r="KI315" i="3"/>
  <c r="DG294" i="3"/>
  <c r="GC256" i="3"/>
  <c r="KD309" i="3"/>
  <c r="EF281" i="3"/>
  <c r="KD183" i="3"/>
  <c r="JU293" i="3"/>
  <c r="FY235" i="3"/>
  <c r="HM301" i="3"/>
  <c r="EC291" i="3"/>
  <c r="DR278" i="3"/>
  <c r="DV303" i="3"/>
  <c r="JN259" i="3"/>
  <c r="IQ203" i="3"/>
  <c r="GC246" i="3"/>
  <c r="KG293" i="3"/>
  <c r="IL255" i="3"/>
  <c r="HQ307" i="3"/>
  <c r="GI196" i="3"/>
  <c r="KP293" i="3"/>
  <c r="JO305" i="3"/>
  <c r="IB289" i="3"/>
  <c r="JL231" i="3"/>
  <c r="DH176" i="3"/>
  <c r="DB259" i="3"/>
  <c r="DW303" i="3"/>
  <c r="DG190" i="3"/>
  <c r="HG239" i="3"/>
  <c r="CY288" i="3"/>
  <c r="DO32" i="3"/>
  <c r="CW289" i="3"/>
  <c r="KJ299" i="3"/>
  <c r="CZ314" i="3"/>
  <c r="KH269" i="3"/>
  <c r="JS248" i="3"/>
  <c r="DC50" i="3"/>
  <c r="IP313" i="3"/>
  <c r="FC43" i="3"/>
  <c r="GL34" i="3"/>
  <c r="JW269" i="3"/>
  <c r="FJ219" i="3"/>
  <c r="IP309" i="3"/>
  <c r="KQ194" i="3"/>
  <c r="JV310" i="3"/>
  <c r="ID320" i="3"/>
  <c r="HW295" i="3"/>
  <c r="GA220" i="3"/>
  <c r="FK279" i="3"/>
  <c r="GD229" i="3"/>
  <c r="JR263" i="3"/>
  <c r="DJ327" i="3"/>
  <c r="GJ316" i="3"/>
  <c r="HY328" i="3"/>
  <c r="IL263" i="3"/>
  <c r="FW288" i="3"/>
  <c r="HQ275" i="3"/>
  <c r="GH235" i="3"/>
  <c r="HY291" i="3"/>
  <c r="GB329" i="3"/>
  <c r="KS250" i="3"/>
  <c r="IC311" i="3"/>
  <c r="DM331" i="3"/>
  <c r="KP235" i="3"/>
  <c r="CR274" i="3"/>
  <c r="FG224" i="3"/>
  <c r="FG280" i="3"/>
  <c r="JL304" i="3"/>
  <c r="IB298" i="3"/>
  <c r="KR270" i="3"/>
  <c r="DM266" i="3"/>
  <c r="HH268" i="3"/>
  <c r="FU249" i="3"/>
  <c r="FV262" i="3"/>
  <c r="JU279" i="3"/>
  <c r="JU46" i="3"/>
  <c r="DX210" i="3"/>
  <c r="JR273" i="3"/>
  <c r="GC220" i="3"/>
  <c r="KH283" i="3"/>
  <c r="JZ198" i="3"/>
  <c r="DD248" i="3"/>
  <c r="II255" i="3"/>
  <c r="FT292" i="3"/>
  <c r="FY263" i="3"/>
  <c r="KU288" i="3"/>
  <c r="KI199" i="3"/>
  <c r="EE312" i="3"/>
  <c r="DG181" i="3"/>
  <c r="HQ315" i="3"/>
  <c r="CY326" i="3"/>
  <c r="FM230" i="3"/>
  <c r="HX307" i="3"/>
  <c r="KV306" i="3"/>
  <c r="DA309" i="3"/>
  <c r="JR329" i="3"/>
  <c r="GI329" i="3"/>
  <c r="ED105" i="3"/>
  <c r="GJ324" i="3"/>
  <c r="DA291" i="3"/>
  <c r="GK202" i="3"/>
  <c r="IB232" i="3"/>
  <c r="DR329" i="3"/>
  <c r="KE238" i="3"/>
  <c r="DT279" i="3"/>
  <c r="GA317" i="3"/>
  <c r="GK244" i="3"/>
  <c r="KJ225" i="3"/>
  <c r="FH210" i="3"/>
  <c r="DA282" i="3"/>
  <c r="JL331" i="3"/>
  <c r="KP265" i="3"/>
  <c r="FM163" i="3"/>
  <c r="JR270" i="3"/>
  <c r="KB268" i="3"/>
  <c r="JS315" i="3"/>
  <c r="FR329" i="3"/>
  <c r="FO175" i="3"/>
  <c r="HS172" i="3"/>
  <c r="JX215" i="3"/>
  <c r="JR211" i="3"/>
  <c r="HY109" i="3"/>
  <c r="KG257" i="3"/>
  <c r="IG314" i="3"/>
  <c r="GF111" i="3"/>
  <c r="KP274" i="3"/>
  <c r="EC269" i="3"/>
  <c r="JV322" i="3"/>
  <c r="FT271" i="3"/>
  <c r="IG301" i="3"/>
  <c r="KU331" i="3"/>
  <c r="FG177" i="3"/>
  <c r="FZ291" i="3"/>
  <c r="DM276" i="3"/>
  <c r="IQ189" i="3"/>
  <c r="FK240" i="3"/>
  <c r="JV286" i="3"/>
  <c r="IF330" i="3"/>
  <c r="HP246" i="3"/>
  <c r="KF273" i="3"/>
  <c r="HW120" i="3"/>
  <c r="DB241" i="3"/>
  <c r="HH329" i="3"/>
  <c r="KK254" i="3"/>
  <c r="KI306" i="3"/>
  <c r="GH220" i="3"/>
  <c r="JM296" i="3"/>
  <c r="GM279" i="3"/>
  <c r="HG328" i="3"/>
  <c r="EB330" i="3"/>
  <c r="EC32" i="3"/>
  <c r="FT255" i="3"/>
  <c r="HK282" i="3"/>
  <c r="IQ328" i="3"/>
  <c r="FR304" i="3"/>
  <c r="FJ244" i="3"/>
  <c r="FY312" i="3"/>
  <c r="FJ315" i="3"/>
  <c r="KR304" i="3"/>
  <c r="HY61" i="3"/>
  <c r="IE233" i="3"/>
  <c r="HI287" i="3"/>
  <c r="JP231" i="3"/>
  <c r="HP308" i="3"/>
  <c r="KP329" i="3"/>
  <c r="FG275" i="3"/>
  <c r="FN258" i="3"/>
  <c r="FH200" i="3"/>
  <c r="EH324" i="3"/>
  <c r="KL269" i="3"/>
  <c r="KU292" i="3"/>
  <c r="IE260" i="3"/>
  <c r="CX289" i="3"/>
  <c r="HU294" i="3"/>
  <c r="GJ289" i="3"/>
  <c r="FD279" i="3"/>
  <c r="DI328" i="3"/>
  <c r="HW232" i="3"/>
  <c r="GB328" i="3"/>
  <c r="IK213" i="3"/>
  <c r="GJ318" i="3"/>
  <c r="JP295" i="3"/>
  <c r="DO247" i="3"/>
  <c r="GM207" i="3"/>
  <c r="GD323" i="3"/>
  <c r="HJ240" i="3"/>
  <c r="DY303" i="3"/>
  <c r="DP311" i="3"/>
  <c r="IK281" i="3"/>
  <c r="IG236" i="3"/>
  <c r="IN26" i="3"/>
  <c r="HS245" i="3"/>
  <c r="KB248" i="3"/>
  <c r="GG285" i="3"/>
  <c r="IQ282" i="3"/>
  <c r="FZ44" i="3"/>
  <c r="DC327" i="3"/>
  <c r="GH271" i="3"/>
  <c r="JU321" i="3"/>
  <c r="FW271" i="3"/>
  <c r="KR242" i="3"/>
  <c r="FD309" i="3"/>
  <c r="KD247" i="3"/>
  <c r="DH297" i="3"/>
  <c r="IK255" i="3"/>
  <c r="HU253" i="3"/>
  <c r="KF220" i="3"/>
  <c r="FB290" i="3"/>
  <c r="DY326" i="3"/>
  <c r="JW301" i="3"/>
  <c r="JQ222" i="3"/>
  <c r="FH314" i="3"/>
  <c r="GJ296" i="3"/>
  <c r="GH294" i="3"/>
  <c r="II273" i="3"/>
  <c r="FP254" i="3"/>
  <c r="DH263" i="3"/>
  <c r="DP220" i="3"/>
  <c r="FE271" i="3"/>
  <c r="KE296" i="3"/>
  <c r="DV321" i="3"/>
  <c r="KM233" i="3"/>
  <c r="ID39" i="3"/>
  <c r="IH288" i="3"/>
  <c r="EH303" i="3"/>
  <c r="FC266" i="3"/>
  <c r="ED257" i="3"/>
  <c r="KW136" i="3"/>
  <c r="IA301" i="3"/>
  <c r="JT300" i="3"/>
  <c r="JT238" i="3"/>
  <c r="EB268" i="3"/>
  <c r="FP222" i="3"/>
  <c r="HI288" i="3"/>
  <c r="EA322" i="3"/>
  <c r="IK319" i="3"/>
  <c r="IH317" i="3"/>
  <c r="JQ314" i="3"/>
  <c r="FZ168" i="3"/>
  <c r="HJ178" i="3"/>
  <c r="IL318" i="3"/>
  <c r="GH330" i="3"/>
  <c r="HR281" i="3"/>
  <c r="JU259" i="3"/>
  <c r="EB263" i="3"/>
  <c r="FV267" i="3"/>
  <c r="DQ263" i="3"/>
  <c r="DS243" i="3"/>
  <c r="DT311" i="3"/>
  <c r="EF295" i="3"/>
  <c r="DA266" i="3"/>
  <c r="FJ300" i="3"/>
  <c r="DO267" i="3"/>
  <c r="IL288" i="3"/>
  <c r="FU320" i="3"/>
  <c r="DQ322" i="3"/>
  <c r="HM283" i="3"/>
  <c r="FV253" i="3"/>
  <c r="DC239" i="3"/>
  <c r="JU261" i="3"/>
  <c r="JO227" i="3"/>
  <c r="DT290" i="3"/>
  <c r="JT207" i="3"/>
  <c r="KB187" i="3"/>
  <c r="DY323" i="3"/>
  <c r="FU305" i="3"/>
  <c r="HU309" i="3"/>
  <c r="FX298" i="3"/>
  <c r="DA294" i="3"/>
  <c r="IR275" i="3"/>
  <c r="DJ213" i="3"/>
  <c r="GF316" i="3"/>
  <c r="DJ282" i="3"/>
  <c r="HG199" i="3"/>
  <c r="FF305" i="3"/>
  <c r="HN225" i="3"/>
  <c r="ED189" i="3"/>
  <c r="KQ295" i="3"/>
  <c r="GI327" i="3"/>
  <c r="CW273" i="3"/>
  <c r="HL218" i="3"/>
  <c r="GM252" i="3"/>
  <c r="KN299" i="3"/>
  <c r="HY94" i="3"/>
  <c r="CR288" i="3"/>
  <c r="ID167" i="3"/>
  <c r="II270" i="3"/>
  <c r="IA247" i="3"/>
  <c r="FZ242" i="3"/>
  <c r="GA284" i="3"/>
  <c r="HW319" i="3"/>
  <c r="HK183" i="3"/>
  <c r="KE187" i="3"/>
  <c r="KT264" i="3"/>
  <c r="GC278" i="3"/>
  <c r="GF230" i="3"/>
  <c r="HO288" i="3"/>
  <c r="FC208" i="3"/>
  <c r="DC179" i="3"/>
  <c r="DI281" i="3"/>
  <c r="GF287" i="3"/>
  <c r="GC328" i="3"/>
  <c r="KF325" i="3"/>
  <c r="JW321" i="3"/>
  <c r="JX291" i="3"/>
  <c r="EE175" i="3"/>
  <c r="IM227" i="3"/>
  <c r="DW270" i="3"/>
  <c r="DY287" i="3"/>
  <c r="JU204" i="3"/>
  <c r="FR255" i="3"/>
  <c r="GI31" i="3"/>
  <c r="HY135" i="3"/>
  <c r="DT217" i="3"/>
  <c r="IQ249" i="3"/>
  <c r="KE78" i="3"/>
  <c r="JT265" i="3"/>
  <c r="DR263" i="3"/>
  <c r="KL245" i="3"/>
  <c r="IF288" i="3"/>
  <c r="DW330" i="3"/>
  <c r="DA152" i="3"/>
  <c r="KE261" i="3"/>
  <c r="ID203" i="3"/>
  <c r="GJ314" i="3"/>
  <c r="FX322" i="3"/>
  <c r="IL273" i="3"/>
  <c r="HX325" i="3"/>
  <c r="GI275" i="3"/>
  <c r="DH237" i="3"/>
  <c r="JS325" i="3"/>
  <c r="FG323" i="3"/>
  <c r="IE290" i="3"/>
  <c r="FW265" i="3"/>
  <c r="JL303" i="3"/>
  <c r="HZ317" i="3"/>
  <c r="FO324" i="3"/>
  <c r="CZ293" i="3"/>
  <c r="HJ220" i="3"/>
  <c r="KQ301" i="3"/>
  <c r="IA331" i="3"/>
  <c r="HT328" i="3"/>
  <c r="KJ285" i="3"/>
  <c r="DG94" i="3"/>
  <c r="IC157" i="3"/>
  <c r="ID316" i="3"/>
  <c r="EE283" i="3"/>
  <c r="GC195" i="3"/>
  <c r="FW273" i="3"/>
  <c r="KC227" i="3"/>
  <c r="EC60" i="3"/>
  <c r="JQ226" i="3"/>
  <c r="DS253" i="3"/>
  <c r="CS204" i="3"/>
  <c r="IP41" i="3"/>
  <c r="EB196" i="3"/>
  <c r="FY279" i="3"/>
  <c r="IB127" i="3"/>
  <c r="HI261" i="3"/>
  <c r="JM214" i="3"/>
  <c r="FG91" i="3"/>
  <c r="DO314" i="3"/>
  <c r="GG232" i="3"/>
  <c r="IP111" i="3"/>
  <c r="HO328" i="3"/>
  <c r="GL328" i="3"/>
  <c r="KK295" i="3"/>
  <c r="IH183" i="3"/>
  <c r="KG44" i="3"/>
  <c r="KF278" i="3"/>
  <c r="CX302" i="3"/>
  <c r="KG54" i="3"/>
  <c r="HJ225" i="3"/>
  <c r="ID298" i="3"/>
  <c r="KT324" i="3"/>
  <c r="GJ328" i="3"/>
  <c r="KJ228" i="3"/>
  <c r="HJ41" i="3"/>
  <c r="FD128" i="3"/>
  <c r="FO285" i="3"/>
  <c r="II251" i="3"/>
  <c r="FM311" i="3"/>
  <c r="GF239" i="3"/>
  <c r="CW274" i="3"/>
  <c r="EB321" i="3"/>
  <c r="FE297" i="3"/>
  <c r="EG301" i="3"/>
  <c r="FJ85" i="3"/>
  <c r="KL233" i="3"/>
  <c r="HO242" i="3"/>
  <c r="HT312" i="3"/>
  <c r="GD277" i="3"/>
  <c r="DM236" i="3"/>
  <c r="DX209" i="3"/>
  <c r="KC269" i="3"/>
  <c r="IP331" i="3"/>
  <c r="FP232" i="3"/>
  <c r="IQ145" i="3"/>
  <c r="GD314" i="3"/>
  <c r="GM293" i="3"/>
  <c r="DV264" i="3"/>
  <c r="HI301" i="3"/>
  <c r="JQ321" i="3"/>
  <c r="DT299" i="3"/>
  <c r="DC233" i="3"/>
  <c r="JO253" i="3"/>
  <c r="JX260" i="3"/>
  <c r="DD239" i="3"/>
  <c r="CY304" i="3"/>
  <c r="HO227" i="3"/>
  <c r="II294" i="3"/>
  <c r="HO271" i="3"/>
  <c r="DN143" i="3"/>
  <c r="HR255" i="3"/>
  <c r="KV221" i="3"/>
  <c r="EH174" i="3"/>
  <c r="HQ185" i="3"/>
  <c r="JU316" i="3"/>
  <c r="FG254" i="3"/>
  <c r="FX277" i="3"/>
  <c r="KU232" i="3"/>
  <c r="CR218" i="3"/>
  <c r="HN253" i="3"/>
  <c r="KH72" i="3"/>
  <c r="ED75" i="3"/>
  <c r="HI327" i="3"/>
  <c r="HM224" i="3"/>
  <c r="FP299" i="3"/>
  <c r="HL251" i="3"/>
  <c r="HK237" i="3"/>
  <c r="FJ158" i="3"/>
  <c r="KM263" i="3"/>
  <c r="DX206" i="3"/>
  <c r="FE311" i="3"/>
  <c r="JV272" i="3"/>
  <c r="IK178" i="3"/>
  <c r="HH253" i="3"/>
  <c r="CS278" i="3"/>
  <c r="CS331" i="3"/>
  <c r="KH273" i="3"/>
  <c r="HN306" i="3"/>
  <c r="JS198" i="3"/>
  <c r="DB211" i="3"/>
  <c r="HQ238" i="3"/>
  <c r="IQ235" i="3"/>
  <c r="GI300" i="3"/>
  <c r="IH303" i="3"/>
  <c r="JT303" i="3"/>
  <c r="KT323" i="3"/>
  <c r="EB241" i="3"/>
  <c r="DH276" i="3"/>
  <c r="HM303" i="3"/>
  <c r="GA295" i="3"/>
  <c r="KG233" i="3"/>
  <c r="FV317" i="3"/>
  <c r="FN311" i="3"/>
  <c r="IC259" i="3"/>
  <c r="HU329" i="3"/>
  <c r="GM223" i="3"/>
  <c r="IP318" i="3"/>
  <c r="GI297" i="3"/>
  <c r="HT241" i="3"/>
  <c r="FP269" i="3"/>
  <c r="IC254" i="3"/>
  <c r="EB320" i="3"/>
  <c r="DN297" i="3"/>
  <c r="FU206" i="3"/>
  <c r="KB202" i="3"/>
  <c r="KR249" i="3"/>
  <c r="FZ263" i="3"/>
  <c r="DV296" i="3"/>
  <c r="FJ289" i="3"/>
  <c r="DR240" i="3"/>
  <c r="CX248" i="3"/>
  <c r="DR298" i="3"/>
  <c r="JS310" i="3"/>
  <c r="DH313" i="3"/>
  <c r="KN294" i="3"/>
  <c r="CW126" i="3"/>
  <c r="DM290" i="3"/>
  <c r="IE325" i="3"/>
  <c r="DA216" i="3"/>
  <c r="DP325" i="3"/>
  <c r="IL302" i="3"/>
  <c r="KC325" i="3"/>
  <c r="FV282" i="3"/>
  <c r="CW315" i="3"/>
  <c r="KI299" i="3"/>
  <c r="FH231" i="3"/>
  <c r="JW249" i="3"/>
  <c r="FJ283" i="3"/>
  <c r="IB185" i="3"/>
  <c r="KD313" i="3"/>
  <c r="GA71" i="3"/>
  <c r="DE31" i="3"/>
  <c r="HM281" i="3"/>
  <c r="JR248" i="3"/>
  <c r="KE299" i="3"/>
  <c r="GL217" i="3"/>
  <c r="DH243" i="3"/>
  <c r="GL319" i="3"/>
  <c r="KP305" i="3"/>
  <c r="HX226" i="3"/>
  <c r="FJ260" i="3"/>
  <c r="IO277" i="3"/>
  <c r="IO302" i="3"/>
  <c r="GC208" i="3"/>
  <c r="DV284" i="3"/>
  <c r="DS244" i="3"/>
  <c r="DQ252" i="3"/>
  <c r="DE186" i="3"/>
  <c r="DB309" i="3"/>
  <c r="FY257" i="3"/>
  <c r="JU311" i="3"/>
  <c r="FV331" i="3"/>
  <c r="KB199" i="3"/>
  <c r="IL325" i="3"/>
  <c r="FZ308" i="3"/>
  <c r="IO247" i="3"/>
  <c r="DJ290" i="3"/>
  <c r="KT328" i="3"/>
  <c r="DA246" i="3"/>
  <c r="KT234" i="3"/>
  <c r="KH235" i="3"/>
  <c r="GB47" i="3"/>
  <c r="FG46" i="3"/>
  <c r="IA308" i="3"/>
  <c r="FZ225" i="3"/>
  <c r="FV224" i="3"/>
  <c r="JM314" i="3"/>
  <c r="JV264" i="3"/>
  <c r="JT180" i="3"/>
  <c r="IG309" i="3"/>
  <c r="IC314" i="3"/>
  <c r="JT236" i="3"/>
  <c r="HM255" i="3"/>
  <c r="CW260" i="3"/>
  <c r="KG309" i="3"/>
  <c r="FG244" i="3"/>
  <c r="HY215" i="3"/>
  <c r="EE319" i="3"/>
  <c r="CW325" i="3"/>
  <c r="KB285" i="3"/>
  <c r="CY324" i="3"/>
  <c r="FS322" i="3"/>
  <c r="EH317" i="3"/>
  <c r="GJ64" i="3"/>
  <c r="KT314" i="3"/>
  <c r="IO273" i="3"/>
  <c r="FM219" i="3"/>
  <c r="IO298" i="3"/>
  <c r="KG302" i="3"/>
  <c r="KH267" i="3"/>
  <c r="FR288" i="3"/>
  <c r="KM310" i="3"/>
  <c r="FT260" i="3"/>
  <c r="HG276" i="3"/>
  <c r="CX233" i="3"/>
  <c r="JX293" i="3"/>
  <c r="FJ238" i="3"/>
  <c r="FZ305" i="3"/>
  <c r="FM324" i="3"/>
  <c r="HZ324" i="3"/>
  <c r="FC323" i="3"/>
  <c r="IB257" i="3"/>
  <c r="DK305" i="3"/>
  <c r="CS218" i="3"/>
  <c r="FL228" i="3"/>
  <c r="IM245" i="3"/>
  <c r="HW265" i="3"/>
  <c r="ID310" i="3"/>
  <c r="DG300" i="3"/>
  <c r="DD260" i="3"/>
  <c r="KJ27" i="3"/>
  <c r="FD318" i="3"/>
  <c r="JP309" i="3"/>
  <c r="GB325" i="3"/>
  <c r="DG185" i="3"/>
  <c r="HY295" i="3"/>
  <c r="KB232" i="3"/>
  <c r="HX318" i="3"/>
  <c r="KM253" i="3"/>
  <c r="FZ250" i="3"/>
  <c r="EC320" i="3"/>
  <c r="DV269" i="3"/>
  <c r="HW263" i="3"/>
  <c r="IC300" i="3"/>
  <c r="KV251" i="3"/>
  <c r="JY234" i="3"/>
  <c r="IM306" i="3"/>
  <c r="DS131" i="3"/>
  <c r="FP284" i="3"/>
  <c r="GL294" i="3"/>
  <c r="HU313" i="3"/>
  <c r="KL322" i="3"/>
  <c r="DS318" i="3"/>
  <c r="KS233" i="3"/>
  <c r="JZ247" i="3"/>
  <c r="FZ244" i="3"/>
  <c r="HN329" i="3"/>
  <c r="EG294" i="3"/>
  <c r="IP202" i="3"/>
  <c r="FH288" i="3"/>
  <c r="HW240" i="3"/>
  <c r="GG185" i="3"/>
  <c r="GG253" i="3"/>
  <c r="DG316" i="3"/>
  <c r="KI330" i="3"/>
  <c r="JU234" i="3"/>
  <c r="KM278" i="3"/>
  <c r="CY314" i="3"/>
  <c r="EG126" i="3"/>
  <c r="DR208" i="3"/>
  <c r="IB312" i="3"/>
  <c r="DO232" i="3"/>
  <c r="KL313" i="3"/>
  <c r="HS225" i="3"/>
  <c r="DG225" i="3"/>
  <c r="KE89" i="3"/>
  <c r="FE290" i="3"/>
  <c r="DU175" i="3"/>
  <c r="KT317" i="3"/>
  <c r="HK329" i="3"/>
  <c r="JM174" i="3"/>
  <c r="FT216" i="3"/>
  <c r="EC272" i="3"/>
  <c r="FR295" i="3"/>
  <c r="GD301" i="3"/>
  <c r="IG230" i="3"/>
  <c r="IG213" i="3"/>
  <c r="DW291" i="3"/>
  <c r="JL251" i="3"/>
  <c r="ID272" i="3"/>
  <c r="HN327" i="3"/>
  <c r="DQ331" i="3"/>
  <c r="HS283" i="3"/>
  <c r="HI267" i="3"/>
  <c r="HM317" i="3"/>
  <c r="DM285" i="3"/>
  <c r="JO147" i="3"/>
  <c r="HG242" i="3"/>
  <c r="FO174" i="3"/>
  <c r="GI243" i="3"/>
  <c r="KP318" i="3"/>
  <c r="KB216" i="3"/>
  <c r="GK78" i="3"/>
  <c r="IE241" i="3"/>
  <c r="GL293" i="3"/>
  <c r="CZ198" i="3"/>
  <c r="IH167" i="3"/>
  <c r="JV279" i="3"/>
  <c r="KC53" i="3"/>
  <c r="IE308" i="3"/>
  <c r="HP303" i="3"/>
  <c r="JR259" i="3"/>
  <c r="FZ246" i="3"/>
  <c r="HY309" i="3"/>
  <c r="EE234" i="3"/>
  <c r="GB223" i="3"/>
  <c r="DJ192" i="3"/>
  <c r="FL255" i="3"/>
  <c r="DE237" i="3"/>
  <c r="HR224" i="3"/>
  <c r="DV307" i="3"/>
  <c r="KQ228" i="3"/>
  <c r="CR269" i="3"/>
  <c r="HO324" i="3"/>
  <c r="DN257" i="3"/>
  <c r="JS305" i="3"/>
  <c r="DJ230" i="3"/>
  <c r="DU301" i="3"/>
  <c r="GH255" i="3"/>
  <c r="IR291" i="3"/>
  <c r="JS244" i="3"/>
  <c r="DM172" i="3"/>
  <c r="DV282" i="3"/>
  <c r="FK283" i="3"/>
  <c r="CZ28" i="3"/>
  <c r="FI182" i="3"/>
  <c r="JM229" i="3"/>
  <c r="JP217" i="3"/>
  <c r="KV323" i="3"/>
  <c r="IG65" i="3"/>
  <c r="EC164" i="3"/>
  <c r="IM273" i="3"/>
  <c r="DQ308" i="3"/>
  <c r="DB210" i="3"/>
  <c r="KN314" i="3"/>
  <c r="CS281" i="3"/>
  <c r="GL186" i="3"/>
  <c r="HR268" i="3"/>
  <c r="DK233" i="3"/>
  <c r="II313" i="3"/>
  <c r="JR313" i="3"/>
  <c r="FF233" i="3"/>
  <c r="FJ266" i="3"/>
  <c r="JO254" i="3"/>
  <c r="FZ324" i="3"/>
  <c r="CZ231" i="3"/>
  <c r="DY265" i="3"/>
  <c r="DB68" i="3"/>
  <c r="DT322" i="3"/>
  <c r="DC317" i="3"/>
  <c r="HG300" i="3"/>
  <c r="EH242" i="3"/>
  <c r="DS255" i="3"/>
  <c r="JU298" i="3"/>
  <c r="EA327" i="3"/>
  <c r="EA195" i="3"/>
  <c r="II260" i="3"/>
  <c r="HQ277" i="3"/>
  <c r="GB222" i="3"/>
  <c r="HY78" i="3"/>
  <c r="IF225" i="3"/>
  <c r="IF199" i="3"/>
  <c r="KK319" i="3"/>
  <c r="IC205" i="3"/>
  <c r="KG178" i="3"/>
  <c r="IR270" i="3"/>
  <c r="JZ256" i="3"/>
  <c r="JT327" i="3"/>
  <c r="FE323" i="3"/>
  <c r="KK272" i="3"/>
  <c r="HX36" i="3"/>
  <c r="HP266" i="3"/>
  <c r="FD260" i="3"/>
  <c r="CX286" i="3"/>
  <c r="IR301" i="3"/>
  <c r="ED282" i="3"/>
  <c r="FT294" i="3"/>
  <c r="JT229" i="3"/>
  <c r="FC287" i="3"/>
  <c r="KQ276" i="3"/>
  <c r="DO305" i="3"/>
  <c r="HM237" i="3"/>
  <c r="JL247" i="3"/>
  <c r="JQ297" i="3"/>
  <c r="FM276" i="3"/>
  <c r="FD175" i="3"/>
  <c r="DQ267" i="3"/>
  <c r="GJ52" i="3"/>
  <c r="IH280" i="3"/>
  <c r="FY228" i="3"/>
  <c r="HZ199" i="3"/>
  <c r="GD324" i="3"/>
  <c r="EB297" i="3"/>
  <c r="GJ277" i="3"/>
  <c r="DQ294" i="3"/>
  <c r="JO261" i="3"/>
  <c r="HK285" i="3"/>
  <c r="FT211" i="3"/>
  <c r="CR319" i="3"/>
  <c r="DK329" i="3"/>
  <c r="CZ319" i="3"/>
  <c r="FH204" i="3"/>
  <c r="CY293" i="3"/>
  <c r="HH289" i="3"/>
  <c r="IH244" i="3"/>
  <c r="DY288" i="3"/>
  <c r="DM255" i="3"/>
  <c r="DO169" i="3"/>
  <c r="JL178" i="3"/>
  <c r="IB281" i="3"/>
  <c r="KF259" i="3"/>
  <c r="EA272" i="3"/>
  <c r="DP190" i="3"/>
  <c r="GM169" i="3"/>
  <c r="EE310" i="3"/>
  <c r="DX293" i="3"/>
  <c r="DS296" i="3"/>
  <c r="EB324" i="3"/>
  <c r="HO187" i="3"/>
  <c r="JT200" i="3"/>
  <c r="HZ232" i="3"/>
  <c r="EH219" i="3"/>
  <c r="DM86" i="3"/>
  <c r="DN235" i="3"/>
  <c r="FF219" i="3"/>
  <c r="DM297" i="3"/>
  <c r="KN210" i="3"/>
  <c r="FM157" i="3"/>
  <c r="KG278" i="3"/>
  <c r="FX193" i="3"/>
  <c r="DY309" i="3"/>
  <c r="KG240" i="3"/>
  <c r="CR322" i="3"/>
  <c r="HY311" i="3"/>
  <c r="FM188" i="3"/>
  <c r="KE192" i="3"/>
  <c r="JN288" i="3"/>
  <c r="IA280" i="3"/>
  <c r="DO213" i="3"/>
  <c r="HS328" i="3"/>
  <c r="KB276" i="3"/>
  <c r="HP240" i="3"/>
  <c r="FW212" i="3"/>
  <c r="FF113" i="3"/>
  <c r="FD299" i="3"/>
  <c r="EH253" i="3"/>
  <c r="HL320" i="3"/>
  <c r="IF201" i="3"/>
  <c r="KK320" i="3"/>
  <c r="HY262" i="3"/>
  <c r="DV244" i="3"/>
  <c r="JX256" i="3"/>
  <c r="JW205" i="3"/>
  <c r="FU319" i="3"/>
  <c r="IC309" i="3"/>
  <c r="KU241" i="3"/>
  <c r="CY284" i="3"/>
  <c r="DP308" i="3"/>
  <c r="IL285" i="3"/>
  <c r="HO304" i="3"/>
  <c r="IL266" i="3"/>
  <c r="HN289" i="3"/>
  <c r="EE300" i="3"/>
  <c r="DE193" i="3"/>
  <c r="FJ211" i="3"/>
  <c r="JZ294" i="3"/>
  <c r="HM217" i="3"/>
  <c r="DS214" i="3"/>
  <c r="HI256" i="3"/>
  <c r="JQ311" i="3"/>
  <c r="DI330" i="3"/>
  <c r="GJ303" i="3"/>
  <c r="DN318" i="3"/>
  <c r="FN285" i="3"/>
  <c r="DY227" i="3"/>
  <c r="DS174" i="3"/>
  <c r="KU325" i="3"/>
  <c r="HH327" i="3"/>
  <c r="CW161" i="3"/>
  <c r="FN306" i="3"/>
  <c r="GA285" i="3"/>
  <c r="DO319" i="3"/>
  <c r="II288" i="3"/>
  <c r="KG192" i="3"/>
  <c r="DE264" i="3"/>
  <c r="KM217" i="3"/>
  <c r="IO330" i="3"/>
  <c r="HH241" i="3"/>
  <c r="ID238" i="3"/>
  <c r="GA292" i="3"/>
  <c r="GG164" i="3"/>
  <c r="FD288" i="3"/>
  <c r="IE215" i="3"/>
  <c r="KS323" i="3"/>
  <c r="FC193" i="3"/>
  <c r="JY277" i="3"/>
  <c r="FN324" i="3"/>
  <c r="GG146" i="3"/>
  <c r="GI167" i="3"/>
  <c r="FF240" i="3"/>
  <c r="HJ308" i="3"/>
  <c r="FT291" i="3"/>
  <c r="FP312" i="3"/>
  <c r="FC273" i="3"/>
  <c r="KS237" i="3"/>
  <c r="KH224" i="3"/>
  <c r="ID241" i="3"/>
  <c r="KJ294" i="3"/>
  <c r="GF314" i="3"/>
  <c r="GK230" i="3"/>
  <c r="HX260" i="3"/>
  <c r="KR198" i="3"/>
  <c r="DD290" i="3"/>
  <c r="II309" i="3"/>
  <c r="CZ285" i="3"/>
  <c r="CW312" i="3"/>
  <c r="KP326" i="3"/>
  <c r="JX298" i="3"/>
  <c r="DK249" i="3"/>
  <c r="CX135" i="3"/>
  <c r="ED268" i="3"/>
  <c r="DJ298" i="3"/>
  <c r="HY57" i="3"/>
  <c r="FW320" i="3"/>
  <c r="JL139" i="3"/>
  <c r="FI137" i="3"/>
  <c r="KI317" i="3"/>
  <c r="JM277" i="3"/>
  <c r="DC316" i="3"/>
  <c r="KT255" i="3"/>
  <c r="JT311" i="3"/>
  <c r="DQ282" i="3"/>
  <c r="DV207" i="3"/>
  <c r="KD317" i="3"/>
  <c r="GI270" i="3"/>
  <c r="DQ293" i="3"/>
  <c r="IO248" i="3"/>
  <c r="HU265" i="3"/>
  <c r="FR328" i="3"/>
  <c r="KU312" i="3"/>
  <c r="DI290" i="3"/>
  <c r="CR279" i="3"/>
  <c r="EF200" i="3"/>
  <c r="KT237" i="3"/>
  <c r="IF245" i="3"/>
  <c r="FX295" i="3"/>
  <c r="HN257" i="3"/>
  <c r="IH276" i="3"/>
  <c r="FX309" i="3"/>
  <c r="DN302" i="3"/>
  <c r="DK295" i="3"/>
  <c r="JW325" i="3"/>
  <c r="FK318" i="3"/>
  <c r="DJ303" i="3"/>
  <c r="HQ281" i="3"/>
  <c r="HQ295" i="3"/>
  <c r="KF257" i="3"/>
  <c r="KI324" i="3"/>
  <c r="KT290" i="3"/>
  <c r="HX175" i="3"/>
  <c r="II172" i="3"/>
  <c r="KD216" i="3"/>
  <c r="FJ322" i="3"/>
  <c r="JW295" i="3"/>
  <c r="DF148" i="3"/>
  <c r="HM282" i="3"/>
  <c r="GD220" i="3"/>
  <c r="KM267" i="3"/>
  <c r="FB189" i="3"/>
  <c r="HZ287" i="3"/>
  <c r="EF302" i="3"/>
  <c r="FV297" i="3"/>
  <c r="HK299" i="3"/>
  <c r="KC262" i="3"/>
  <c r="FO199" i="3"/>
  <c r="FF220" i="3"/>
  <c r="DX260" i="3"/>
  <c r="DD281" i="3"/>
  <c r="GB38" i="3"/>
  <c r="EF250" i="3"/>
  <c r="CY234" i="3"/>
  <c r="FU110" i="3"/>
  <c r="FT237" i="3"/>
  <c r="DB286" i="3"/>
  <c r="KF192" i="3"/>
  <c r="DY324" i="3"/>
  <c r="FV311" i="3"/>
  <c r="CZ241" i="3"/>
  <c r="KW187" i="3"/>
  <c r="FL211" i="3"/>
  <c r="FY251" i="3"/>
  <c r="FB246" i="3"/>
  <c r="FW136" i="3"/>
  <c r="CZ228" i="3"/>
  <c r="KE292" i="3"/>
  <c r="IL249" i="3"/>
  <c r="FW211" i="3"/>
  <c r="DU293" i="3"/>
  <c r="GI254" i="3"/>
  <c r="IC238" i="3"/>
  <c r="KV291" i="3"/>
  <c r="JZ323" i="3"/>
  <c r="FU256" i="3"/>
  <c r="IB323" i="3"/>
  <c r="FC315" i="3"/>
  <c r="DM219" i="3"/>
  <c r="EG253" i="3"/>
  <c r="EC281" i="3"/>
  <c r="KJ267" i="3"/>
  <c r="KW299" i="3"/>
  <c r="HM313" i="3"/>
  <c r="EA264" i="3"/>
  <c r="IN306" i="3"/>
  <c r="IM312" i="3"/>
  <c r="DR261" i="3"/>
  <c r="EE236" i="3"/>
  <c r="DH213" i="3"/>
  <c r="KB313" i="3"/>
  <c r="DS313" i="3"/>
  <c r="IR234" i="3"/>
  <c r="DS293" i="3"/>
  <c r="KF291" i="3"/>
  <c r="IO283" i="3"/>
  <c r="FH312" i="3"/>
  <c r="FM293" i="3"/>
  <c r="DG318" i="3"/>
  <c r="KC251" i="3"/>
  <c r="FW330" i="3"/>
  <c r="KG96" i="3"/>
  <c r="IR255" i="3"/>
  <c r="JS328" i="3"/>
  <c r="FX190" i="3"/>
  <c r="JN298" i="3"/>
  <c r="CZ302" i="3"/>
  <c r="FM314" i="3"/>
  <c r="FY325" i="3"/>
  <c r="DW269" i="3"/>
  <c r="JY301" i="3"/>
  <c r="HQ323" i="3"/>
  <c r="CZ326" i="3"/>
  <c r="HJ235" i="3"/>
  <c r="KU264" i="3"/>
  <c r="GI314" i="3"/>
  <c r="IQ269" i="3"/>
  <c r="GF276" i="3"/>
  <c r="JM231" i="3"/>
  <c r="IM36" i="3"/>
  <c r="KW174" i="3"/>
  <c r="KH324" i="3"/>
  <c r="FY240" i="3"/>
  <c r="GH252" i="3"/>
  <c r="KV326" i="3"/>
  <c r="HS272" i="3"/>
  <c r="FP326" i="3"/>
  <c r="GG237" i="3"/>
  <c r="JM290" i="3"/>
  <c r="IL176" i="3"/>
  <c r="KQ300" i="3"/>
  <c r="HL199" i="3"/>
  <c r="DH320" i="3"/>
  <c r="IM318" i="3"/>
  <c r="IG328" i="3"/>
  <c r="GA302" i="3"/>
  <c r="DD88" i="3"/>
  <c r="JN310" i="3"/>
  <c r="FW303" i="3"/>
  <c r="DR284" i="3"/>
  <c r="FR284" i="3"/>
  <c r="FN224" i="3"/>
  <c r="KC239" i="3"/>
  <c r="HH325" i="3"/>
  <c r="FO232" i="3"/>
  <c r="GG69" i="3"/>
  <c r="DX314" i="3"/>
  <c r="EE328" i="3"/>
  <c r="JX324" i="3"/>
  <c r="FU243" i="3"/>
  <c r="CY298" i="3"/>
  <c r="CX262" i="3"/>
  <c r="FZ315" i="3"/>
  <c r="DA318" i="3"/>
  <c r="DY276" i="3"/>
  <c r="GJ304" i="3"/>
  <c r="HH62" i="3"/>
  <c r="FT325" i="3"/>
  <c r="DW286" i="3"/>
  <c r="JN319" i="3"/>
  <c r="HQ293" i="3"/>
  <c r="EH311" i="3"/>
  <c r="IN283" i="3"/>
  <c r="FF282" i="3"/>
  <c r="IB318" i="3"/>
  <c r="KN176" i="3"/>
  <c r="HP321" i="3"/>
  <c r="CR313" i="3"/>
  <c r="HM269" i="3"/>
  <c r="GK169" i="3"/>
  <c r="KM234" i="3"/>
  <c r="HS323" i="3"/>
  <c r="KM311" i="3"/>
  <c r="GH326" i="3"/>
  <c r="JY324" i="3"/>
  <c r="HI302" i="3"/>
  <c r="JL236" i="3"/>
  <c r="HS299" i="3"/>
  <c r="HM264" i="3"/>
  <c r="FL323" i="3"/>
  <c r="FU258" i="3"/>
  <c r="IG306" i="3"/>
  <c r="DE272" i="3"/>
  <c r="GF328" i="3"/>
  <c r="CW238" i="3"/>
  <c r="FC306" i="3"/>
  <c r="IQ257" i="3"/>
  <c r="KI301" i="3"/>
  <c r="FD295" i="3"/>
  <c r="IF324" i="3"/>
  <c r="GB230" i="3"/>
  <c r="GJ256" i="3"/>
  <c r="FS238" i="3"/>
  <c r="HK312" i="3"/>
  <c r="HG190" i="3"/>
  <c r="HY255" i="3"/>
  <c r="JR310" i="3"/>
  <c r="IN222" i="3"/>
  <c r="JV276" i="3"/>
  <c r="GM329" i="3"/>
  <c r="KU308" i="3"/>
  <c r="GC266" i="3"/>
  <c r="HL316" i="3"/>
  <c r="JT289" i="3"/>
  <c r="KQ189" i="3"/>
  <c r="KJ303" i="3"/>
  <c r="HY282" i="3"/>
  <c r="FC131" i="3"/>
  <c r="DH290" i="3"/>
  <c r="DN311" i="3"/>
  <c r="CW304" i="3"/>
  <c r="JN61" i="3"/>
  <c r="DW304" i="3"/>
  <c r="DQ303" i="3"/>
  <c r="ID287" i="3"/>
  <c r="DF258" i="3"/>
  <c r="FS247" i="3"/>
  <c r="II281" i="3"/>
  <c r="HJ279" i="3"/>
  <c r="IC325" i="3"/>
  <c r="FD274" i="3"/>
  <c r="CZ289" i="3"/>
  <c r="JX329" i="3"/>
  <c r="HN298" i="3"/>
  <c r="KI331" i="3"/>
  <c r="JN225" i="3"/>
  <c r="KQ255" i="3"/>
  <c r="FY289" i="3"/>
  <c r="JV275" i="3"/>
  <c r="DN262" i="3"/>
  <c r="IR258" i="3"/>
  <c r="IO270" i="3"/>
  <c r="KS319" i="3"/>
  <c r="KC84" i="3"/>
  <c r="HM331" i="3"/>
  <c r="DN306" i="3"/>
  <c r="FU252" i="3"/>
  <c r="HY242" i="3"/>
  <c r="KD138" i="3"/>
  <c r="KF169" i="3"/>
  <c r="EG307" i="3"/>
  <c r="KL324" i="3"/>
  <c r="IK236" i="3"/>
  <c r="DT319" i="3"/>
  <c r="IL316" i="3"/>
  <c r="HY69" i="3"/>
  <c r="FN279" i="3"/>
  <c r="GM274" i="3"/>
  <c r="KV312" i="3"/>
  <c r="FE244" i="3"/>
  <c r="DQ143" i="3"/>
  <c r="DU302" i="3"/>
  <c r="FD249" i="3"/>
  <c r="ID264" i="3"/>
  <c r="KW303" i="3"/>
  <c r="GJ291" i="3"/>
  <c r="IC242" i="3"/>
  <c r="IQ310" i="3"/>
  <c r="HX218" i="3"/>
  <c r="FS191" i="3"/>
  <c r="CZ120" i="3"/>
  <c r="CW284" i="3"/>
  <c r="KC271" i="3"/>
  <c r="KW267" i="3"/>
  <c r="DB313" i="3"/>
  <c r="FY285" i="3"/>
  <c r="GK251" i="3"/>
  <c r="KP254" i="3"/>
  <c r="EA324" i="3"/>
  <c r="CY267" i="3"/>
  <c r="KS321" i="3"/>
  <c r="JS241" i="3"/>
  <c r="FE326" i="3"/>
  <c r="IO323" i="3"/>
  <c r="JX238" i="3"/>
  <c r="FK293" i="3"/>
  <c r="HJ325" i="3"/>
  <c r="JM330" i="3"/>
  <c r="IM311" i="3"/>
  <c r="KC290" i="3"/>
  <c r="KP190" i="3"/>
  <c r="GI280" i="3"/>
  <c r="IK264" i="3"/>
  <c r="DQ314" i="3"/>
  <c r="DC227" i="3"/>
  <c r="KN233" i="3"/>
  <c r="DQ242" i="3"/>
  <c r="DY272" i="3"/>
  <c r="FR310" i="3"/>
  <c r="EB255" i="3"/>
  <c r="KP296" i="3"/>
  <c r="CR257" i="3"/>
  <c r="FD245" i="3"/>
  <c r="DK250" i="3"/>
  <c r="GH176" i="3"/>
  <c r="FS328" i="3"/>
  <c r="DX250" i="3"/>
  <c r="IP266" i="3"/>
  <c r="HS320" i="3"/>
  <c r="JN223" i="3"/>
  <c r="EH76" i="3"/>
  <c r="ED260" i="3"/>
  <c r="KD296" i="3"/>
  <c r="KF272" i="3"/>
  <c r="GB286" i="3"/>
  <c r="FG252" i="3"/>
  <c r="FS213" i="3"/>
  <c r="DR266" i="3"/>
  <c r="GG277" i="3"/>
  <c r="KS256" i="3"/>
  <c r="DD216" i="3"/>
  <c r="DX289" i="3"/>
  <c r="KN275" i="3"/>
  <c r="HQ228" i="3"/>
  <c r="HX244" i="3"/>
  <c r="GA288" i="3"/>
  <c r="FE284" i="3"/>
  <c r="DQ272" i="3"/>
  <c r="DT306" i="3"/>
  <c r="DF284" i="3"/>
  <c r="HY289" i="3"/>
  <c r="JN252" i="3"/>
  <c r="GG296" i="3"/>
  <c r="CZ250" i="3"/>
  <c r="GL308" i="3"/>
  <c r="FU263" i="3"/>
  <c r="EB194" i="3"/>
  <c r="EC222" i="3"/>
  <c r="KP300" i="3"/>
  <c r="DU223" i="3"/>
  <c r="FF309" i="3"/>
  <c r="HI270" i="3"/>
  <c r="IQ233" i="3"/>
  <c r="IP229" i="3"/>
  <c r="HY325" i="3"/>
  <c r="DG253" i="3"/>
  <c r="KH251" i="3"/>
  <c r="IG245" i="3"/>
  <c r="KE287" i="3"/>
  <c r="JS320" i="3"/>
  <c r="JM300" i="3"/>
  <c r="HM314" i="3"/>
  <c r="JN284" i="3"/>
  <c r="GM193" i="3"/>
  <c r="DD273" i="3"/>
  <c r="FF83" i="3"/>
  <c r="HN282" i="3"/>
  <c r="DI311" i="3"/>
  <c r="CZ287" i="3"/>
  <c r="IP179" i="3"/>
  <c r="FJ206" i="3"/>
  <c r="HK265" i="3"/>
  <c r="KC177" i="3"/>
  <c r="DP292" i="3"/>
  <c r="KD328" i="3"/>
  <c r="FK296" i="3"/>
  <c r="JW119" i="3"/>
  <c r="IA319" i="3"/>
  <c r="FM310" i="3"/>
  <c r="KS270" i="3"/>
  <c r="GG263" i="3"/>
  <c r="IR303" i="3"/>
  <c r="HG215" i="3"/>
  <c r="KG317" i="3"/>
  <c r="JU260" i="3"/>
  <c r="JL221" i="3"/>
  <c r="DT241" i="3"/>
  <c r="KJ266" i="3"/>
  <c r="FG309" i="3"/>
  <c r="GH290" i="3"/>
  <c r="IN285" i="3"/>
  <c r="HO297" i="3"/>
  <c r="HP297" i="3"/>
  <c r="IC329" i="3"/>
  <c r="DK230" i="3"/>
  <c r="KP212" i="3"/>
  <c r="DD275" i="3"/>
  <c r="FX286" i="3"/>
  <c r="DF256" i="3"/>
  <c r="DX309" i="3"/>
  <c r="FB224" i="3"/>
  <c r="KB278" i="3"/>
  <c r="FW262" i="3"/>
  <c r="IG271" i="3"/>
  <c r="IA268" i="3"/>
  <c r="DQ248" i="3"/>
  <c r="HR290" i="3"/>
  <c r="HI245" i="3"/>
  <c r="DW293" i="3"/>
  <c r="DQ280" i="3"/>
  <c r="JX273" i="3"/>
  <c r="IF325" i="3"/>
  <c r="FS320" i="3"/>
  <c r="HU280" i="3"/>
  <c r="KJ244" i="3"/>
  <c r="IH247" i="3"/>
  <c r="DY240" i="3"/>
  <c r="CX303" i="3"/>
  <c r="CX148" i="3"/>
  <c r="IR289" i="3"/>
  <c r="KH328" i="3"/>
  <c r="JY286" i="3"/>
  <c r="HP260" i="3"/>
  <c r="JV247" i="3"/>
  <c r="DA321" i="3"/>
  <c r="DU275" i="3"/>
  <c r="CZ296" i="3"/>
  <c r="DU310" i="3"/>
  <c r="JZ277" i="3"/>
  <c r="KU257" i="3"/>
  <c r="EH210" i="3"/>
  <c r="DR315" i="3"/>
  <c r="IH248" i="3"/>
  <c r="IH194" i="3"/>
  <c r="IF331" i="3"/>
  <c r="IF307" i="3"/>
  <c r="DW257" i="3"/>
  <c r="FL240" i="3"/>
  <c r="HH321" i="3"/>
  <c r="KE272" i="3"/>
  <c r="DT268" i="3"/>
  <c r="FC293" i="3"/>
  <c r="KR282" i="3"/>
  <c r="HX313" i="3"/>
  <c r="GG123" i="3"/>
  <c r="DC193" i="3"/>
  <c r="JX185" i="3"/>
  <c r="FN212" i="3"/>
  <c r="KC218" i="3"/>
  <c r="JR92" i="3"/>
  <c r="KN327" i="3"/>
  <c r="IF269" i="3"/>
  <c r="IN194" i="3"/>
  <c r="DR291" i="3"/>
  <c r="HH260" i="3"/>
  <c r="FZ170" i="3"/>
  <c r="GF285" i="3"/>
  <c r="KI282" i="3"/>
  <c r="FS33" i="3"/>
  <c r="FY273" i="3"/>
  <c r="HQ330" i="3"/>
  <c r="KV256" i="3"/>
  <c r="DS286" i="3"/>
  <c r="KD307" i="3"/>
  <c r="KC320" i="3"/>
  <c r="GF311" i="3"/>
  <c r="KS226" i="3"/>
  <c r="JW310" i="3"/>
  <c r="HQ236" i="3"/>
  <c r="GF310" i="3"/>
  <c r="EG280" i="3"/>
  <c r="FI312" i="3"/>
  <c r="FW43" i="3"/>
  <c r="CR311" i="3"/>
  <c r="DW318" i="3"/>
  <c r="FO249" i="3"/>
  <c r="FK305" i="3"/>
  <c r="EG284" i="3"/>
  <c r="IO201" i="3"/>
  <c r="JY318" i="3"/>
  <c r="DK292" i="3"/>
  <c r="FS290" i="3"/>
  <c r="JX290" i="3"/>
  <c r="DI269" i="3"/>
  <c r="EG246" i="3"/>
  <c r="DP267" i="3"/>
  <c r="HT268" i="3"/>
  <c r="HH292" i="3"/>
  <c r="GB173" i="3"/>
  <c r="IA296" i="3"/>
  <c r="HG259" i="3"/>
  <c r="DY253" i="3"/>
  <c r="FR93" i="3"/>
  <c r="KR238" i="3"/>
  <c r="EF318" i="3"/>
  <c r="ED330" i="3"/>
  <c r="EC286" i="3"/>
  <c r="KH263" i="3"/>
  <c r="DW313" i="3"/>
  <c r="IC202" i="3"/>
  <c r="KM321" i="3"/>
  <c r="DQ328" i="3"/>
  <c r="KQ319" i="3"/>
  <c r="KH309" i="3"/>
  <c r="DQ170" i="3"/>
  <c r="KT291" i="3"/>
  <c r="GC323" i="3"/>
  <c r="KI290" i="3"/>
  <c r="FI264" i="3"/>
  <c r="FI331" i="3"/>
  <c r="JU269" i="3"/>
  <c r="HP194" i="3"/>
  <c r="KF324" i="3"/>
  <c r="JS297" i="3"/>
  <c r="DV300" i="3"/>
  <c r="JO269" i="3"/>
  <c r="KU287" i="3"/>
  <c r="JS316" i="3"/>
  <c r="EC236" i="3"/>
  <c r="JS245" i="3"/>
  <c r="KW262" i="3"/>
  <c r="IC306" i="3"/>
  <c r="IQ268" i="3"/>
  <c r="IN212" i="3"/>
  <c r="HW305" i="3"/>
  <c r="HT314" i="3"/>
  <c r="KE212" i="3"/>
  <c r="DX330" i="3"/>
  <c r="FY306" i="3"/>
  <c r="KV260" i="3"/>
  <c r="FW322" i="3"/>
  <c r="HZ285" i="3"/>
  <c r="HU320" i="3"/>
  <c r="GA218" i="3"/>
  <c r="JM215" i="3"/>
  <c r="ID285" i="3"/>
  <c r="HQ261" i="3"/>
  <c r="JT307" i="3"/>
  <c r="DC276" i="3"/>
  <c r="IM221" i="3"/>
  <c r="HU299" i="3"/>
  <c r="IP294" i="3"/>
  <c r="KD195" i="3"/>
  <c r="FH303" i="3"/>
  <c r="DE279" i="3"/>
  <c r="HQ209" i="3"/>
  <c r="IP317" i="3"/>
  <c r="JV266" i="3"/>
  <c r="KE240" i="3"/>
  <c r="DS229" i="3"/>
  <c r="DO258" i="3"/>
  <c r="KG243" i="3"/>
  <c r="HO27" i="3"/>
  <c r="JP286" i="3"/>
  <c r="JT271" i="3"/>
  <c r="KU318" i="3"/>
  <c r="ID275" i="3"/>
  <c r="FB261" i="3"/>
  <c r="KK213" i="3"/>
  <c r="JW232" i="3"/>
  <c r="JM291" i="3"/>
  <c r="HP262" i="3"/>
  <c r="IE307" i="3"/>
  <c r="FR268" i="3"/>
  <c r="DF315" i="3"/>
  <c r="IF130" i="3"/>
  <c r="DJ295" i="3"/>
  <c r="HG323" i="3"/>
  <c r="HH239" i="3"/>
  <c r="IH324" i="3"/>
  <c r="IP322" i="3"/>
  <c r="JL330" i="3"/>
  <c r="FE265" i="3"/>
  <c r="IP268" i="3"/>
  <c r="ID317" i="3"/>
  <c r="GJ182" i="3"/>
  <c r="KB299" i="3"/>
  <c r="FO331" i="3"/>
  <c r="KV305" i="3"/>
  <c r="HZ239" i="3"/>
  <c r="GB255" i="3"/>
  <c r="KE328" i="3"/>
  <c r="CY299" i="3"/>
  <c r="KR279" i="3"/>
  <c r="JL291" i="3"/>
  <c r="HH315" i="3"/>
  <c r="JT281" i="3"/>
  <c r="KN310" i="3"/>
  <c r="KN293" i="3"/>
  <c r="EB254" i="3"/>
  <c r="DB296" i="3"/>
  <c r="CS266" i="3"/>
  <c r="IA234" i="3"/>
  <c r="EE258" i="3"/>
  <c r="FV316" i="3"/>
  <c r="FB273" i="3"/>
  <c r="FT327" i="3"/>
  <c r="HH182" i="3"/>
  <c r="IM268" i="3"/>
  <c r="KK289" i="3"/>
  <c r="IH320" i="3"/>
  <c r="FE315" i="3"/>
  <c r="GM311" i="3"/>
  <c r="FY173" i="3"/>
  <c r="GH285" i="3"/>
  <c r="GA260" i="3"/>
  <c r="GB293" i="3"/>
  <c r="JS277" i="3"/>
  <c r="GC275" i="3"/>
  <c r="HU275" i="3"/>
  <c r="GM301" i="3"/>
  <c r="GD222" i="3"/>
  <c r="FM241" i="3"/>
  <c r="CY201" i="3"/>
  <c r="JQ328" i="3"/>
  <c r="KN258" i="3"/>
  <c r="DD291" i="3"/>
  <c r="DF219" i="3"/>
  <c r="IA144" i="3"/>
  <c r="JY216" i="3"/>
  <c r="KF275" i="3"/>
  <c r="JX288" i="3"/>
  <c r="FT106" i="3"/>
  <c r="DT261" i="3"/>
  <c r="JS223" i="3"/>
  <c r="IL312" i="3"/>
  <c r="IM81" i="3"/>
  <c r="DK266" i="3"/>
  <c r="KC308" i="3"/>
  <c r="JR319" i="3"/>
  <c r="DK257" i="3"/>
  <c r="KH261" i="3"/>
  <c r="CW321" i="3"/>
  <c r="DB246" i="3"/>
  <c r="IL323" i="3"/>
  <c r="FI291" i="3"/>
  <c r="DG241" i="3"/>
  <c r="IG274" i="3"/>
  <c r="KM304" i="3"/>
  <c r="FC297" i="3"/>
  <c r="FS321" i="3"/>
  <c r="JN176" i="3"/>
  <c r="IK331" i="3"/>
  <c r="JU267" i="3"/>
  <c r="JY219" i="3"/>
  <c r="KW71" i="3"/>
  <c r="FZ268" i="3"/>
  <c r="DQ292" i="3"/>
  <c r="JU210" i="3"/>
  <c r="HW330" i="3"/>
  <c r="FI151" i="3"/>
  <c r="IL215" i="3"/>
  <c r="KT204" i="3"/>
  <c r="JW326" i="3"/>
  <c r="GI322" i="3"/>
  <c r="FV305" i="3"/>
  <c r="IK307" i="3"/>
  <c r="JQ201" i="3"/>
  <c r="DT270" i="3"/>
  <c r="FO286" i="3"/>
  <c r="CR301" i="3"/>
  <c r="KH330" i="3"/>
  <c r="KJ257" i="3"/>
  <c r="HO254" i="3"/>
  <c r="KP240" i="3"/>
  <c r="EF273" i="3"/>
  <c r="JS308" i="3"/>
  <c r="GJ234" i="3"/>
  <c r="KS263" i="3"/>
  <c r="HH154" i="3"/>
  <c r="IF315" i="3"/>
  <c r="HJ280" i="3"/>
  <c r="DD289" i="3"/>
  <c r="GG309" i="3"/>
  <c r="GA170" i="3"/>
  <c r="FB328" i="3"/>
  <c r="FB138" i="3"/>
  <c r="FU244" i="3"/>
  <c r="FD323" i="3"/>
  <c r="IH327" i="3"/>
  <c r="FE249" i="3"/>
  <c r="JX246" i="3"/>
  <c r="HJ304" i="3"/>
  <c r="KB226" i="3"/>
  <c r="CS323" i="3"/>
  <c r="KP220" i="3"/>
  <c r="IQ318" i="3"/>
  <c r="GF199" i="3"/>
  <c r="KW83" i="3"/>
  <c r="GF254" i="3"/>
  <c r="DA329" i="3"/>
  <c r="JW309" i="3"/>
  <c r="DE301" i="3"/>
  <c r="CZ290" i="3"/>
  <c r="CR268" i="3"/>
  <c r="FS324" i="3"/>
  <c r="DM308" i="3"/>
  <c r="FC27" i="3"/>
  <c r="DQ283" i="3"/>
  <c r="HJ234" i="3"/>
  <c r="FJ93" i="3"/>
  <c r="EB329" i="3"/>
  <c r="II305" i="3"/>
  <c r="HH330" i="3"/>
  <c r="CZ309" i="3"/>
  <c r="IF329" i="3"/>
  <c r="DT205" i="3"/>
  <c r="IG60" i="3"/>
  <c r="GB317" i="3"/>
  <c r="KG242" i="3"/>
  <c r="JX274" i="3"/>
  <c r="IC197" i="3"/>
  <c r="KJ253" i="3"/>
  <c r="GC182" i="3"/>
  <c r="FP328" i="3"/>
  <c r="HK248" i="3"/>
  <c r="FG249" i="3"/>
  <c r="IC319" i="3"/>
  <c r="GL285" i="3"/>
  <c r="HI312" i="3"/>
  <c r="FZ322" i="3"/>
  <c r="FO245" i="3"/>
  <c r="HJ330" i="3"/>
  <c r="KB298" i="3"/>
  <c r="HZ275" i="3"/>
  <c r="DJ276" i="3"/>
  <c r="KI325" i="3"/>
  <c r="IG212" i="3"/>
  <c r="DA252" i="3"/>
  <c r="FL272" i="3"/>
  <c r="JN309" i="3"/>
  <c r="FS277" i="3"/>
  <c r="DA242" i="3"/>
  <c r="DP239" i="3"/>
  <c r="CX310" i="3"/>
  <c r="FL288" i="3"/>
  <c r="DO193" i="3"/>
  <c r="JY188" i="3"/>
  <c r="IC234" i="3"/>
  <c r="IR324" i="3"/>
  <c r="KC241" i="3"/>
  <c r="JT253" i="3"/>
  <c r="JX264" i="3"/>
  <c r="JQ218" i="3"/>
  <c r="KC305" i="3"/>
  <c r="HI220" i="3"/>
  <c r="FY264" i="3"/>
  <c r="DC235" i="3"/>
  <c r="CS168" i="3"/>
  <c r="KC163" i="3"/>
  <c r="KU329" i="3"/>
  <c r="KB297" i="3"/>
  <c r="CY111" i="3"/>
  <c r="IQ305" i="3"/>
  <c r="KJ300" i="3"/>
  <c r="FS175" i="3"/>
  <c r="DW299" i="3"/>
  <c r="FX313" i="3"/>
  <c r="FJ191" i="3"/>
  <c r="JU286" i="3"/>
  <c r="KC228" i="3"/>
  <c r="II291" i="3"/>
  <c r="GD310" i="3"/>
  <c r="FW325" i="3"/>
  <c r="GD274" i="3"/>
  <c r="IQ323" i="3"/>
  <c r="FR239" i="3"/>
  <c r="GK227" i="3"/>
  <c r="II258" i="3"/>
  <c r="KF301" i="3"/>
  <c r="DT282" i="3"/>
  <c r="HM219" i="3"/>
  <c r="HH263" i="3"/>
  <c r="FR283" i="3"/>
  <c r="IQ304" i="3"/>
  <c r="KM319" i="3"/>
  <c r="KR274" i="3"/>
  <c r="HK310" i="3"/>
  <c r="DH221" i="3"/>
  <c r="FK291" i="3"/>
  <c r="CR327" i="3"/>
  <c r="IC281" i="3"/>
  <c r="HT307" i="3"/>
  <c r="FR237" i="3"/>
  <c r="KG300" i="3"/>
  <c r="KV281" i="3"/>
  <c r="GM254" i="3"/>
  <c r="GD198" i="3"/>
  <c r="KW217" i="3"/>
  <c r="JQ263" i="3"/>
  <c r="KI291" i="3"/>
  <c r="DP189" i="3"/>
  <c r="HX249" i="3"/>
  <c r="FE255" i="3"/>
  <c r="DR228" i="3"/>
  <c r="DK231" i="3"/>
  <c r="HG278" i="3"/>
  <c r="GC294" i="3"/>
  <c r="IE59" i="3"/>
  <c r="KQ262" i="3"/>
  <c r="FR35" i="3"/>
  <c r="DF233" i="3"/>
  <c r="CX250" i="3"/>
  <c r="HX298" i="3"/>
  <c r="FU296" i="3"/>
  <c r="HP247" i="3"/>
  <c r="KR275" i="3"/>
  <c r="HR309" i="3"/>
  <c r="FS314" i="3"/>
  <c r="FR299" i="3"/>
  <c r="EA309" i="3"/>
  <c r="GF304" i="3"/>
  <c r="HW255" i="3"/>
  <c r="EH316" i="3"/>
  <c r="JP210" i="3"/>
  <c r="CX298" i="3"/>
  <c r="II290" i="3"/>
  <c r="FG187" i="3"/>
  <c r="FH310" i="3"/>
  <c r="DE42" i="3"/>
  <c r="GM211" i="3"/>
  <c r="DU304" i="3"/>
  <c r="JU330" i="3"/>
  <c r="CX296" i="3"/>
  <c r="KT236" i="3"/>
  <c r="CW229" i="3"/>
  <c r="FT203" i="3"/>
  <c r="JM324" i="3"/>
  <c r="KE303" i="3"/>
  <c r="DE180" i="3"/>
  <c r="KK286" i="3"/>
  <c r="FS196" i="3"/>
  <c r="GG247" i="3"/>
  <c r="DC328" i="3"/>
  <c r="FH290" i="3"/>
  <c r="KF230" i="3"/>
  <c r="IE257" i="3"/>
  <c r="DG247" i="3"/>
  <c r="KS230" i="3"/>
  <c r="HK314" i="3"/>
  <c r="HG330" i="3"/>
  <c r="DR308" i="3"/>
  <c r="JL308" i="3"/>
  <c r="FD324" i="3"/>
  <c r="KI266" i="3"/>
  <c r="JU328" i="3"/>
  <c r="KK100" i="3"/>
  <c r="DH233" i="3"/>
  <c r="DG186" i="3"/>
  <c r="HZ271" i="3"/>
  <c r="EF330" i="3"/>
  <c r="II314" i="3"/>
  <c r="GD214" i="3"/>
  <c r="CW267" i="3"/>
  <c r="ED200" i="3"/>
  <c r="FR212" i="3"/>
  <c r="ED240" i="3"/>
  <c r="KU327" i="3"/>
  <c r="EE144" i="3"/>
  <c r="IK175" i="3"/>
  <c r="JZ309" i="3"/>
  <c r="DN313" i="3"/>
  <c r="JL241" i="3"/>
  <c r="IE299" i="3"/>
  <c r="IP264" i="3"/>
  <c r="DA288" i="3"/>
  <c r="KM298" i="3"/>
  <c r="KI191" i="3"/>
  <c r="JX325" i="3"/>
  <c r="IE263" i="3"/>
  <c r="IP295" i="3"/>
  <c r="JM218" i="3"/>
  <c r="GC252" i="3"/>
  <c r="GM289" i="3"/>
  <c r="KD52" i="3"/>
  <c r="HY143" i="3"/>
  <c r="HG306" i="3"/>
  <c r="JM323" i="3"/>
  <c r="KP266" i="3"/>
  <c r="IP269" i="3"/>
  <c r="HQ234" i="3"/>
  <c r="GM248" i="3"/>
  <c r="KS317" i="3"/>
  <c r="JO258" i="3"/>
  <c r="KR286" i="3"/>
  <c r="GG306" i="3"/>
  <c r="DS266" i="3"/>
  <c r="GM187" i="3"/>
  <c r="DQ266" i="3"/>
  <c r="EG214" i="3"/>
  <c r="JQ246" i="3"/>
  <c r="CS254" i="3"/>
  <c r="JN330" i="3"/>
  <c r="KQ142" i="3"/>
  <c r="DA295" i="3"/>
  <c r="GH238" i="3"/>
  <c r="KV269" i="3"/>
  <c r="EF329" i="3"/>
  <c r="IG43" i="3"/>
  <c r="CS289" i="3"/>
  <c r="JV205" i="3"/>
  <c r="KB275" i="3"/>
  <c r="FN229" i="3"/>
  <c r="DV79" i="3"/>
  <c r="HI310" i="3"/>
  <c r="DM313" i="3"/>
  <c r="FY313" i="3"/>
  <c r="IK308" i="3"/>
  <c r="GB224" i="3"/>
  <c r="JV311" i="3"/>
  <c r="DC249" i="3"/>
  <c r="GM244" i="3"/>
  <c r="JO235" i="3"/>
  <c r="KF270" i="3"/>
  <c r="HW182" i="3"/>
  <c r="JM121" i="3"/>
  <c r="DT309" i="3"/>
  <c r="CY255" i="3"/>
  <c r="IC305" i="3"/>
  <c r="DU257" i="3"/>
  <c r="IO316" i="3"/>
  <c r="FO326" i="3"/>
  <c r="FM254" i="3"/>
  <c r="FF253" i="3"/>
  <c r="EG319" i="3"/>
  <c r="GA256" i="3"/>
  <c r="DQ323" i="3"/>
  <c r="FP277" i="3"/>
  <c r="CR331" i="3"/>
  <c r="IH263" i="3"/>
  <c r="IM308" i="3"/>
  <c r="IR296" i="3"/>
  <c r="KI160" i="3"/>
  <c r="GC315" i="3"/>
  <c r="KT279" i="3"/>
  <c r="JL177" i="3"/>
  <c r="DF289" i="3"/>
  <c r="HX327" i="3"/>
  <c r="GI315" i="3"/>
  <c r="JU275" i="3"/>
  <c r="KM291" i="3"/>
  <c r="FI229" i="3"/>
  <c r="KB296" i="3"/>
  <c r="DU330" i="3"/>
  <c r="KR66" i="3"/>
  <c r="KC234" i="3"/>
  <c r="DN319" i="3"/>
  <c r="KR323" i="3"/>
  <c r="JU230" i="3"/>
  <c r="HJ276" i="3"/>
  <c r="HI193" i="3"/>
  <c r="IE277" i="3"/>
  <c r="CX307" i="3"/>
  <c r="DF257" i="3"/>
  <c r="IR293" i="3"/>
  <c r="IH322" i="3"/>
  <c r="FY282" i="3"/>
  <c r="KJ328" i="3"/>
  <c r="HQ319" i="3"/>
  <c r="DR310" i="3"/>
  <c r="DM298" i="3"/>
  <c r="DD259" i="3"/>
  <c r="EH295" i="3"/>
  <c r="DS317" i="3"/>
  <c r="DH291" i="3"/>
  <c r="IH282" i="3"/>
  <c r="IL201" i="3"/>
  <c r="HK234" i="3"/>
  <c r="IE278" i="3"/>
  <c r="JL284" i="3"/>
  <c r="DA301" i="3"/>
  <c r="GL298" i="3"/>
  <c r="CR267" i="3"/>
  <c r="GI252" i="3"/>
  <c r="JR321" i="3"/>
  <c r="KF305" i="3"/>
  <c r="KC166" i="3"/>
  <c r="DJ266" i="3"/>
  <c r="IH292" i="3"/>
  <c r="DQ226" i="3"/>
  <c r="HK224" i="3"/>
  <c r="KB206" i="3"/>
  <c r="FX261" i="3"/>
  <c r="IB328" i="3"/>
  <c r="FL270" i="3"/>
  <c r="KK329" i="3"/>
  <c r="FR234" i="3"/>
  <c r="DR183" i="3"/>
  <c r="KM250" i="3"/>
  <c r="GH276" i="3"/>
  <c r="FY327" i="3"/>
  <c r="DT264" i="3"/>
  <c r="DK251" i="3"/>
  <c r="HU318" i="3"/>
  <c r="FZ223" i="3"/>
  <c r="FI240" i="3"/>
  <c r="GD238" i="3"/>
  <c r="HR263" i="3"/>
  <c r="GM226" i="3"/>
  <c r="GF321" i="3"/>
  <c r="KP284" i="3"/>
  <c r="KP208" i="3"/>
  <c r="KV296" i="3"/>
  <c r="KD301" i="3"/>
  <c r="KM232" i="3"/>
  <c r="HM275" i="3"/>
  <c r="HR327" i="3"/>
  <c r="DD79" i="3"/>
  <c r="HZ221" i="3"/>
  <c r="DW191" i="3"/>
  <c r="JL317" i="3"/>
  <c r="FK281" i="3"/>
  <c r="HM101" i="3"/>
  <c r="KM275" i="3"/>
  <c r="GF291" i="3"/>
  <c r="KP321" i="3"/>
  <c r="FO306" i="3"/>
  <c r="IR316" i="3"/>
  <c r="DK277" i="3"/>
  <c r="DI232" i="3"/>
  <c r="KT258" i="3"/>
  <c r="DY196" i="3"/>
  <c r="CW100" i="3"/>
  <c r="CR316" i="3"/>
  <c r="DE168" i="3"/>
  <c r="DW311" i="3"/>
  <c r="IC323" i="3"/>
  <c r="FI319" i="3"/>
  <c r="FR323" i="3"/>
  <c r="FU268" i="3"/>
  <c r="JT277" i="3"/>
  <c r="FS241" i="3"/>
  <c r="FO311" i="3"/>
  <c r="IK26" i="3"/>
  <c r="KT219" i="3"/>
  <c r="IB286" i="3"/>
  <c r="HM125" i="3"/>
  <c r="KU263" i="3"/>
  <c r="FB249" i="3"/>
  <c r="IG317" i="3"/>
  <c r="EA305" i="3"/>
  <c r="GD249" i="3"/>
  <c r="GM214" i="3"/>
  <c r="IC279" i="3"/>
  <c r="GM298" i="3"/>
  <c r="GH325" i="3"/>
  <c r="FL245" i="3"/>
  <c r="EG257" i="3"/>
  <c r="FV216" i="3"/>
  <c r="ID259" i="3"/>
  <c r="FT225" i="3"/>
  <c r="FG209" i="3"/>
  <c r="KJ200" i="3"/>
  <c r="HY254" i="3"/>
  <c r="EF307" i="3"/>
  <c r="FH269" i="3"/>
  <c r="CX261" i="3"/>
  <c r="FK149" i="3"/>
  <c r="JS258" i="3"/>
  <c r="GF318" i="3"/>
  <c r="GC292" i="3"/>
  <c r="IK173" i="3"/>
  <c r="IK224" i="3"/>
  <c r="FZ241" i="3"/>
  <c r="KM318" i="3"/>
  <c r="IM189" i="3"/>
  <c r="JO128" i="3"/>
  <c r="DO197" i="3"/>
  <c r="IR325" i="3"/>
  <c r="FM308" i="3"/>
  <c r="FJ313" i="3"/>
  <c r="EB298" i="3"/>
  <c r="DK220" i="3"/>
  <c r="CZ261" i="3"/>
  <c r="DK272" i="3"/>
  <c r="IN254" i="3"/>
  <c r="FK206" i="3"/>
  <c r="DA271" i="3"/>
  <c r="HG237" i="3"/>
  <c r="JP331" i="3"/>
  <c r="HY296" i="3"/>
  <c r="KK285" i="3"/>
  <c r="GG191" i="3"/>
  <c r="FI285" i="3"/>
  <c r="DJ242" i="3"/>
  <c r="HX192" i="3"/>
  <c r="IR331" i="3"/>
  <c r="DW200" i="3"/>
  <c r="CX283" i="3"/>
  <c r="FI294" i="3"/>
  <c r="IH281" i="3"/>
  <c r="ID280" i="3"/>
  <c r="DY277" i="3"/>
  <c r="DV278" i="3"/>
  <c r="HH323" i="3"/>
  <c r="KP292" i="3"/>
  <c r="GB308" i="3"/>
  <c r="EF201" i="3"/>
  <c r="JL320" i="3"/>
  <c r="KW300" i="3"/>
  <c r="HU286" i="3"/>
  <c r="FV260" i="3"/>
  <c r="FI298" i="3"/>
  <c r="EF248" i="3"/>
  <c r="FR156" i="3"/>
  <c r="GK324" i="3"/>
  <c r="IL303" i="3"/>
  <c r="KV308" i="3"/>
  <c r="FN220" i="3"/>
  <c r="DV243" i="3"/>
  <c r="IH198" i="3"/>
  <c r="GC288" i="3"/>
  <c r="JS178" i="3"/>
  <c r="CY269" i="3"/>
  <c r="HK262" i="3"/>
  <c r="KQ298" i="3"/>
  <c r="DF302" i="3"/>
  <c r="FV52" i="3"/>
  <c r="JS321" i="3"/>
  <c r="JL260" i="3"/>
  <c r="DF265" i="3"/>
  <c r="IE147" i="3"/>
  <c r="FC260" i="3"/>
  <c r="KL316" i="3"/>
  <c r="HS241" i="3"/>
  <c r="HU322" i="3"/>
  <c r="KI26" i="3"/>
  <c r="GI241" i="3"/>
  <c r="JW210" i="3"/>
  <c r="FE304" i="3"/>
  <c r="KG274" i="3"/>
  <c r="KK252" i="3"/>
  <c r="HO251" i="3"/>
  <c r="HR259" i="3"/>
  <c r="HH251" i="3"/>
  <c r="DG277" i="3"/>
  <c r="EA257" i="3"/>
  <c r="KB294" i="3"/>
  <c r="HI275" i="3"/>
  <c r="KP325" i="3"/>
  <c r="KU227" i="3"/>
  <c r="CX208" i="3"/>
  <c r="GD329" i="3"/>
  <c r="JY275" i="3"/>
  <c r="GG323" i="3"/>
  <c r="DD89" i="3"/>
  <c r="DM301" i="3"/>
  <c r="DF293" i="3"/>
  <c r="IN303" i="3"/>
  <c r="GG330" i="3"/>
  <c r="KU310" i="3"/>
  <c r="HR289" i="3"/>
  <c r="GL280" i="3"/>
  <c r="JN241" i="3"/>
  <c r="JS234" i="3"/>
  <c r="KE311" i="3"/>
  <c r="DR251" i="3"/>
  <c r="IF274" i="3"/>
  <c r="GM295" i="3"/>
  <c r="DM88" i="3"/>
  <c r="GG318" i="3"/>
  <c r="KW270" i="3"/>
  <c r="JX318" i="3"/>
  <c r="HH227" i="3"/>
  <c r="KU270" i="3"/>
  <c r="JW313" i="3"/>
  <c r="KJ321" i="3"/>
  <c r="DG304" i="3"/>
  <c r="FR308" i="3"/>
  <c r="EE315" i="3"/>
  <c r="DG296" i="3"/>
  <c r="DS262" i="3"/>
  <c r="FP194" i="3"/>
  <c r="HY313" i="3"/>
  <c r="KH127" i="3"/>
  <c r="FB231" i="3"/>
  <c r="IF261" i="3"/>
  <c r="GF300" i="3"/>
  <c r="KQ173" i="3"/>
  <c r="GC245" i="3"/>
  <c r="FY278" i="3"/>
  <c r="DB65" i="3"/>
  <c r="FH226" i="3"/>
  <c r="FP292" i="3"/>
  <c r="DR306" i="3"/>
  <c r="DR294" i="3"/>
  <c r="KI221" i="3"/>
  <c r="EB326" i="3"/>
  <c r="CY306" i="3"/>
  <c r="EG233" i="3"/>
  <c r="GH140" i="3"/>
  <c r="JY197" i="3"/>
  <c r="EF264" i="3"/>
  <c r="GB278" i="3"/>
  <c r="FK272" i="3"/>
  <c r="KR313" i="3"/>
  <c r="JT302" i="3"/>
  <c r="HS187" i="3"/>
  <c r="HP257" i="3"/>
  <c r="KB282" i="3"/>
  <c r="DQ271" i="3"/>
  <c r="IL326" i="3"/>
  <c r="DS307" i="3"/>
  <c r="EE308" i="3"/>
  <c r="KE90" i="3"/>
  <c r="DC240" i="3"/>
  <c r="FZ299" i="3"/>
  <c r="JO274" i="3"/>
  <c r="GJ68" i="3"/>
  <c r="GH150" i="3"/>
  <c r="JO211" i="3"/>
  <c r="GC330" i="3"/>
  <c r="KK296" i="3"/>
  <c r="GM310" i="3"/>
  <c r="KH96" i="3"/>
  <c r="GF271" i="3"/>
  <c r="FP287" i="3"/>
  <c r="FT306" i="3"/>
  <c r="CY290" i="3"/>
  <c r="IQ296" i="3"/>
  <c r="DF163" i="3"/>
  <c r="DK315" i="3"/>
  <c r="FR325" i="3"/>
  <c r="DX262" i="3"/>
  <c r="DO238" i="3"/>
  <c r="GL301" i="3"/>
  <c r="FT329" i="3"/>
  <c r="KJ296" i="3"/>
  <c r="GA322" i="3"/>
  <c r="FT249" i="3"/>
  <c r="IC290" i="3"/>
  <c r="DT256" i="3"/>
  <c r="DR305" i="3"/>
  <c r="JU161" i="3"/>
  <c r="GI262" i="3"/>
  <c r="IK301" i="3"/>
  <c r="EG290" i="3"/>
  <c r="CW328" i="3"/>
  <c r="JW254" i="3"/>
  <c r="IC230" i="3"/>
  <c r="KE253" i="3"/>
  <c r="DK318" i="3"/>
  <c r="GD311" i="3"/>
  <c r="EE287" i="3"/>
  <c r="CX294" i="3"/>
  <c r="KJ261" i="3"/>
  <c r="HT316" i="3"/>
  <c r="DW249" i="3"/>
  <c r="DP245" i="3"/>
  <c r="KT57" i="3"/>
  <c r="DH241" i="3"/>
  <c r="KQ312" i="3"/>
  <c r="GG261" i="3"/>
  <c r="II236" i="3"/>
  <c r="JT250" i="3"/>
  <c r="KT227" i="3"/>
  <c r="IC247" i="3"/>
  <c r="KB301" i="3"/>
  <c r="CR239" i="3"/>
  <c r="DA292" i="3"/>
  <c r="FG296" i="3"/>
  <c r="HL257" i="3"/>
  <c r="KH327" i="3"/>
  <c r="HT284" i="3"/>
  <c r="JV319" i="3"/>
  <c r="DJ221" i="3"/>
  <c r="HZ88" i="3"/>
  <c r="GC212" i="3"/>
  <c r="DQ63" i="3"/>
  <c r="HG231" i="3"/>
  <c r="GC306" i="3"/>
  <c r="DD48" i="3"/>
  <c r="KR273" i="3"/>
  <c r="DD265" i="3"/>
  <c r="JR294" i="3"/>
  <c r="FM213" i="3"/>
  <c r="ID273" i="3"/>
  <c r="GK295" i="3"/>
  <c r="DW264" i="3"/>
  <c r="CR229" i="3"/>
  <c r="IE264" i="3"/>
  <c r="FL204" i="3"/>
  <c r="FE197" i="3"/>
  <c r="KH313" i="3"/>
  <c r="HH308" i="3"/>
  <c r="JP304" i="3"/>
  <c r="DM306" i="3"/>
  <c r="HT298" i="3"/>
  <c r="FV241" i="3"/>
  <c r="GB310" i="3"/>
  <c r="HK270" i="3"/>
  <c r="KW295" i="3"/>
  <c r="IK222" i="3"/>
  <c r="IH267" i="3"/>
  <c r="GL311" i="3"/>
  <c r="EG330" i="3"/>
  <c r="JM64" i="3"/>
  <c r="DD264" i="3"/>
  <c r="DO248" i="3"/>
  <c r="HM223" i="3"/>
  <c r="IO275" i="3"/>
  <c r="KI278" i="3"/>
  <c r="HO317" i="3"/>
  <c r="EH321" i="3"/>
  <c r="DK316" i="3"/>
  <c r="GI304" i="3"/>
  <c r="EG223" i="3"/>
  <c r="KD291" i="3"/>
  <c r="IN232" i="3"/>
  <c r="FL261" i="3"/>
  <c r="FG324" i="3"/>
  <c r="KE227" i="3"/>
  <c r="KF306" i="3"/>
  <c r="HW313" i="3"/>
  <c r="DF272" i="3"/>
  <c r="KH297" i="3"/>
  <c r="JR232" i="3"/>
  <c r="EA326" i="3"/>
  <c r="FI270" i="3"/>
  <c r="EE279" i="3"/>
  <c r="FF317" i="3"/>
  <c r="DD319" i="3"/>
  <c r="GM246" i="3"/>
  <c r="GD232" i="3"/>
  <c r="JR45" i="3"/>
  <c r="JL254" i="3"/>
  <c r="EF263" i="3"/>
  <c r="JO232" i="3"/>
  <c r="KC317" i="3"/>
  <c r="DB330" i="3"/>
  <c r="HM326" i="3"/>
  <c r="KT282" i="3"/>
  <c r="DU243" i="3"/>
  <c r="KM306" i="3"/>
  <c r="DY225" i="3"/>
  <c r="KJ286" i="3"/>
  <c r="IM292" i="3"/>
  <c r="KV266" i="3"/>
  <c r="FV328" i="3"/>
  <c r="JP257" i="3"/>
  <c r="FE322" i="3"/>
  <c r="JR280" i="3"/>
  <c r="GL261" i="3"/>
  <c r="ID324" i="3"/>
  <c r="DE321" i="3"/>
  <c r="GI328" i="3"/>
  <c r="GM322" i="3"/>
  <c r="FO265" i="3"/>
  <c r="GH216" i="3"/>
  <c r="HP296" i="3"/>
  <c r="EH29" i="3"/>
  <c r="DH230" i="3"/>
  <c r="KK321" i="3"/>
  <c r="CS259" i="3"/>
  <c r="DB307" i="3"/>
  <c r="KP311" i="3"/>
  <c r="GG293" i="3"/>
  <c r="DE251" i="3"/>
  <c r="DB295" i="3"/>
  <c r="IN220" i="3"/>
  <c r="FR257" i="3"/>
  <c r="HH277" i="3"/>
  <c r="FK329" i="3"/>
  <c r="IG181" i="3"/>
  <c r="FG208" i="3"/>
  <c r="JS323" i="3"/>
  <c r="GL210" i="3"/>
  <c r="HH309" i="3"/>
  <c r="GA263" i="3"/>
  <c r="KU247" i="3"/>
  <c r="DF267" i="3"/>
  <c r="ED259" i="3"/>
  <c r="DF277" i="3"/>
  <c r="FU269" i="3"/>
  <c r="KK330" i="3"/>
  <c r="KW237" i="3"/>
  <c r="KK224" i="3"/>
  <c r="CR242" i="3"/>
  <c r="IO296" i="3"/>
  <c r="GH229" i="3"/>
  <c r="GF315" i="3"/>
  <c r="FS231" i="3"/>
  <c r="ED289" i="3"/>
  <c r="FC320" i="3"/>
  <c r="FN223" i="3"/>
  <c r="GG241" i="3"/>
  <c r="IF279" i="3"/>
  <c r="HQ272" i="3"/>
  <c r="JN265" i="3"/>
  <c r="JN281" i="3"/>
  <c r="DU300" i="3"/>
  <c r="CZ282" i="3"/>
  <c r="JS280" i="3"/>
  <c r="FL315" i="3"/>
  <c r="DO84" i="3"/>
  <c r="KF313" i="3"/>
  <c r="FE216" i="3"/>
  <c r="JR171" i="3"/>
  <c r="II282" i="3"/>
  <c r="JQ303" i="3"/>
  <c r="IF283" i="3"/>
  <c r="EE269" i="3"/>
  <c r="IO314" i="3"/>
  <c r="ID314" i="3"/>
  <c r="FC228" i="3"/>
  <c r="HQ304" i="3"/>
  <c r="HH326" i="3"/>
  <c r="KT280" i="3"/>
  <c r="KB263" i="3"/>
  <c r="GL220" i="3"/>
  <c r="JQ284" i="3"/>
  <c r="HS224" i="3"/>
  <c r="DB297" i="3"/>
  <c r="ED286" i="3"/>
  <c r="KL305" i="3"/>
  <c r="IK303" i="3"/>
  <c r="DU294" i="3"/>
  <c r="GA289" i="3"/>
  <c r="GB238" i="3"/>
  <c r="HU305" i="3"/>
  <c r="KH316" i="3"/>
  <c r="JO223" i="3"/>
  <c r="DJ310" i="3"/>
  <c r="DP194" i="3"/>
  <c r="KR285" i="3"/>
  <c r="DV289" i="3"/>
  <c r="FO293" i="3"/>
  <c r="GA268" i="3"/>
  <c r="HH320" i="3"/>
  <c r="DY244" i="3"/>
  <c r="IQ288" i="3"/>
  <c r="IC229" i="3"/>
  <c r="FM127" i="3"/>
  <c r="JZ299" i="3"/>
  <c r="GK125" i="3"/>
  <c r="GJ268" i="3"/>
  <c r="JL302" i="3"/>
  <c r="DS323" i="3"/>
  <c r="IC298" i="3"/>
  <c r="HT331" i="3"/>
  <c r="HK254" i="3"/>
  <c r="HW275" i="3"/>
  <c r="FL322" i="3"/>
  <c r="FH232" i="3"/>
  <c r="DX139" i="3"/>
  <c r="CS175" i="3"/>
  <c r="JZ254" i="3"/>
  <c r="HY263" i="3"/>
  <c r="FL244" i="3"/>
  <c r="HY191" i="3"/>
  <c r="IH279" i="3"/>
  <c r="KK200" i="3"/>
  <c r="KN292" i="3"/>
  <c r="HL152" i="3"/>
  <c r="JO322" i="3"/>
  <c r="KP232" i="3"/>
  <c r="HU310" i="3"/>
  <c r="DM211" i="3"/>
  <c r="GI273" i="3"/>
  <c r="JX258" i="3"/>
  <c r="HR203" i="3"/>
  <c r="IG234" i="3"/>
  <c r="JZ324" i="3"/>
  <c r="DW214" i="3"/>
  <c r="HT271" i="3"/>
  <c r="DX166" i="3"/>
  <c r="HW306" i="3"/>
  <c r="DI262" i="3"/>
  <c r="DW143" i="3"/>
  <c r="DX235" i="3"/>
  <c r="IH328" i="3"/>
  <c r="FF320" i="3"/>
  <c r="DP272" i="3"/>
  <c r="FC186" i="3"/>
  <c r="DF316" i="3"/>
  <c r="KP66" i="3"/>
  <c r="DR330" i="3"/>
  <c r="GK297" i="3"/>
  <c r="FX199" i="3"/>
  <c r="DT304" i="3"/>
  <c r="HJ33" i="3"/>
  <c r="IE286" i="3"/>
  <c r="FY305" i="3"/>
  <c r="IQ256" i="3"/>
  <c r="EH283" i="3"/>
  <c r="JP283" i="3"/>
  <c r="ED301" i="3"/>
  <c r="JY228" i="3"/>
  <c r="FW313" i="3"/>
  <c r="JR237" i="3"/>
  <c r="FV275" i="3"/>
  <c r="JT287" i="3"/>
  <c r="IQ320" i="3"/>
  <c r="FD308" i="3"/>
  <c r="DT280" i="3"/>
  <c r="GK234" i="3"/>
  <c r="KR65" i="3"/>
  <c r="JZ237" i="3"/>
  <c r="KI318" i="3"/>
  <c r="FM303" i="3"/>
  <c r="JT256" i="3"/>
  <c r="DP307" i="3"/>
  <c r="IF282" i="3"/>
  <c r="HG298" i="3"/>
  <c r="CZ295" i="3"/>
  <c r="DR304" i="3"/>
  <c r="FH279" i="3"/>
  <c r="FB288" i="3"/>
  <c r="KR247" i="3"/>
  <c r="FL41" i="3"/>
  <c r="KN248" i="3"/>
  <c r="EH279" i="3"/>
  <c r="KL242" i="3"/>
  <c r="IH174" i="3"/>
  <c r="GM170" i="3"/>
  <c r="GG282" i="3"/>
  <c r="HQ187" i="3"/>
  <c r="II324" i="3"/>
  <c r="JV213" i="3"/>
  <c r="HJ198" i="3"/>
  <c r="FG27" i="3"/>
  <c r="HG318" i="3"/>
  <c r="FO283" i="3"/>
  <c r="HN288" i="3"/>
  <c r="IR306" i="3"/>
  <c r="GF326" i="3"/>
  <c r="CR224" i="3"/>
  <c r="KQ273" i="3"/>
  <c r="HG204" i="3"/>
  <c r="EF278" i="3"/>
  <c r="GK188" i="3"/>
  <c r="DB232" i="3"/>
  <c r="IR285" i="3"/>
  <c r="FE292" i="3"/>
  <c r="HK304" i="3"/>
  <c r="HQ320" i="3"/>
  <c r="DR224" i="3"/>
  <c r="JR136" i="3"/>
  <c r="FP313" i="3"/>
  <c r="IA298" i="3"/>
  <c r="DF306" i="3"/>
  <c r="HW326" i="3"/>
  <c r="DU325" i="3"/>
  <c r="FO252" i="3"/>
  <c r="IQ329" i="3"/>
  <c r="HU244" i="3"/>
  <c r="FT321" i="3"/>
  <c r="FT302" i="3"/>
  <c r="DC226" i="3"/>
  <c r="EC40" i="3"/>
  <c r="IN317" i="3"/>
  <c r="FP255" i="3"/>
  <c r="GG324" i="3"/>
  <c r="FR226" i="3"/>
  <c r="JU322" i="3"/>
  <c r="KF227" i="3"/>
  <c r="GB253" i="3"/>
  <c r="HN267" i="3"/>
  <c r="IE197" i="3"/>
  <c r="GI289" i="3"/>
  <c r="HG289" i="3"/>
  <c r="KI185" i="3"/>
  <c r="DN327" i="3"/>
  <c r="DN328" i="3"/>
  <c r="JX239" i="3"/>
  <c r="IE330" i="3"/>
  <c r="IB266" i="3"/>
  <c r="KC259" i="3"/>
  <c r="JV293" i="3"/>
  <c r="JP302" i="3"/>
  <c r="DW306" i="3"/>
  <c r="FG130" i="3"/>
  <c r="EB308" i="3"/>
  <c r="FM318" i="3"/>
  <c r="JS295" i="3"/>
  <c r="DE317" i="3"/>
  <c r="GI267" i="3"/>
  <c r="JW306" i="3"/>
  <c r="KG329" i="3"/>
  <c r="JR314" i="3"/>
  <c r="KF321" i="3"/>
  <c r="FX275" i="3"/>
  <c r="DG330" i="3"/>
  <c r="FG327" i="3"/>
  <c r="HR248" i="3"/>
  <c r="FT297" i="3"/>
  <c r="JX236" i="3"/>
  <c r="KV316" i="3"/>
  <c r="DJ314" i="3"/>
  <c r="HJ237" i="3"/>
  <c r="DW213" i="3"/>
  <c r="HJ286" i="3"/>
  <c r="DS26" i="3"/>
  <c r="KI283" i="3"/>
  <c r="CW236" i="3"/>
  <c r="DC262" i="3"/>
  <c r="FV213" i="3"/>
  <c r="HG321" i="3"/>
  <c r="JX305" i="3"/>
  <c r="FW298" i="3"/>
  <c r="DB254" i="3"/>
  <c r="KI281" i="3"/>
  <c r="IG255" i="3"/>
  <c r="IR215" i="3"/>
  <c r="EA274" i="3"/>
  <c r="JZ308" i="3"/>
  <c r="DO308" i="3"/>
  <c r="FF86" i="3"/>
  <c r="FS243" i="3"/>
  <c r="EF323" i="3"/>
  <c r="JU208" i="3"/>
  <c r="KW289" i="3"/>
  <c r="FH227" i="3"/>
  <c r="FK233" i="3"/>
  <c r="KP227" i="3"/>
  <c r="FY275" i="3"/>
  <c r="DT197" i="3"/>
  <c r="DB317" i="3"/>
  <c r="FB268" i="3"/>
  <c r="ED314" i="3"/>
  <c r="EA266" i="3"/>
  <c r="DA311" i="3"/>
  <c r="DI270" i="3"/>
  <c r="JR307" i="3"/>
  <c r="HI233" i="3"/>
  <c r="DM213" i="3"/>
  <c r="DO202" i="3"/>
  <c r="HK230" i="3"/>
  <c r="IQ303" i="3"/>
  <c r="HO130" i="3"/>
  <c r="FU191" i="3"/>
  <c r="CR308" i="3"/>
  <c r="JL301" i="3"/>
  <c r="DA289" i="3"/>
  <c r="DG237" i="3"/>
  <c r="DD267" i="3"/>
  <c r="DP236" i="3"/>
  <c r="HI55" i="3"/>
  <c r="II234" i="3"/>
  <c r="GF264" i="3"/>
  <c r="FS201" i="3"/>
  <c r="KH325" i="3"/>
  <c r="DD257" i="3"/>
  <c r="KJ254" i="3"/>
  <c r="JR305" i="3"/>
  <c r="KF277" i="3"/>
  <c r="CY236" i="3"/>
  <c r="HS317" i="3"/>
  <c r="DU67" i="3"/>
  <c r="HI257" i="3"/>
  <c r="FM231" i="3"/>
  <c r="GM30" i="3"/>
  <c r="FG292" i="3"/>
  <c r="GM250" i="3"/>
  <c r="KL182" i="3"/>
  <c r="FE309" i="3"/>
  <c r="FL331" i="3"/>
  <c r="IE222" i="3"/>
  <c r="HH314" i="3"/>
  <c r="EB247" i="3"/>
  <c r="KP258" i="3"/>
  <c r="HQ223" i="3"/>
  <c r="DJ273" i="3"/>
  <c r="IL268" i="3"/>
  <c r="KC270" i="3"/>
  <c r="KC313" i="3"/>
  <c r="HH313" i="3"/>
  <c r="JM304" i="3"/>
  <c r="DV272" i="3"/>
  <c r="GA211" i="3"/>
  <c r="JR212" i="3"/>
  <c r="FG312" i="3"/>
  <c r="DP277" i="3"/>
  <c r="JT299" i="3"/>
  <c r="IF249" i="3"/>
  <c r="DR46" i="3"/>
  <c r="FL230" i="3"/>
  <c r="KD310" i="3"/>
  <c r="FI303" i="3"/>
  <c r="HO234" i="3"/>
  <c r="FJ286" i="3"/>
  <c r="EF319" i="3"/>
  <c r="HR274" i="3"/>
  <c r="KE199" i="3"/>
  <c r="GL255" i="3"/>
  <c r="FS282" i="3"/>
  <c r="GA307" i="3"/>
  <c r="ED307" i="3"/>
  <c r="JL109" i="3"/>
  <c r="EB328" i="3"/>
  <c r="DE219" i="3"/>
  <c r="GI248" i="3"/>
  <c r="DW279" i="3"/>
  <c r="IA283" i="3"/>
  <c r="GH311" i="3"/>
  <c r="FC331" i="3"/>
  <c r="GF47" i="3"/>
  <c r="FI261" i="3"/>
  <c r="GI276" i="3"/>
  <c r="IB248" i="3"/>
  <c r="KV324" i="3"/>
  <c r="CS247" i="3"/>
  <c r="IM325" i="3"/>
  <c r="JV285" i="3"/>
  <c r="DK311" i="3"/>
  <c r="GM197" i="3"/>
  <c r="HH204" i="3"/>
  <c r="HL154" i="3"/>
  <c r="HW250" i="3"/>
  <c r="JT237" i="3"/>
  <c r="EA329" i="3"/>
  <c r="FP330" i="3"/>
  <c r="JZ317" i="3"/>
  <c r="GA316" i="3"/>
  <c r="DB45" i="3"/>
  <c r="HI299" i="3"/>
  <c r="FW287" i="3"/>
  <c r="KV300" i="3"/>
  <c r="KQ88" i="3"/>
  <c r="DK307" i="3"/>
  <c r="JX313" i="3"/>
  <c r="FX264" i="3"/>
  <c r="CY327" i="3"/>
  <c r="HO299" i="3"/>
  <c r="FE217" i="3"/>
  <c r="KT321" i="3"/>
  <c r="GF252" i="3"/>
  <c r="EA304" i="3"/>
  <c r="IK227" i="3"/>
  <c r="HQ279" i="3"/>
  <c r="GM255" i="3"/>
  <c r="GH318" i="3"/>
  <c r="HN294" i="3"/>
  <c r="KD270" i="3"/>
  <c r="JS232" i="3"/>
  <c r="GK301" i="3"/>
  <c r="CZ267" i="3"/>
  <c r="HK266" i="3"/>
  <c r="KB291" i="3"/>
  <c r="GK325" i="3"/>
  <c r="CX318" i="3"/>
  <c r="HS316" i="3"/>
  <c r="DG324" i="3"/>
  <c r="GD263" i="3"/>
  <c r="CX239" i="3"/>
  <c r="IR272" i="3"/>
  <c r="HW277" i="3"/>
  <c r="IN266" i="3"/>
  <c r="KE315" i="3"/>
  <c r="KL203" i="3"/>
  <c r="FS289" i="3"/>
  <c r="JS133" i="3"/>
  <c r="DT266" i="3"/>
  <c r="CW181" i="3"/>
  <c r="FL320" i="3"/>
  <c r="HY298" i="3"/>
  <c r="JT280" i="3"/>
  <c r="CX251" i="3"/>
  <c r="HR305" i="3"/>
  <c r="KH220" i="3"/>
  <c r="GM236" i="3"/>
  <c r="FW253" i="3"/>
  <c r="IN243" i="3"/>
  <c r="GA241" i="3"/>
  <c r="FK223" i="3"/>
  <c r="IH234" i="3"/>
  <c r="IR241" i="3"/>
  <c r="DK286" i="3"/>
  <c r="HM184" i="3"/>
  <c r="HX247" i="3"/>
  <c r="CX249" i="3"/>
  <c r="FZ323" i="3"/>
  <c r="HG311" i="3"/>
  <c r="ID225" i="3"/>
  <c r="GM267" i="3"/>
  <c r="HY261" i="3"/>
  <c r="IG268" i="3"/>
  <c r="JV278" i="3"/>
  <c r="FM221" i="3"/>
  <c r="KB246" i="3"/>
  <c r="GD250" i="3"/>
  <c r="CR198" i="3"/>
  <c r="FS307" i="3"/>
  <c r="HW271" i="3"/>
  <c r="HQ324" i="3"/>
  <c r="FW297" i="3"/>
  <c r="IE253" i="3"/>
  <c r="EC62" i="3"/>
  <c r="FB294" i="3"/>
  <c r="DU266" i="3"/>
  <c r="HX191" i="3"/>
  <c r="JY329" i="3"/>
  <c r="DA263" i="3"/>
  <c r="HO231" i="3"/>
  <c r="II224" i="3"/>
  <c r="KF309" i="3"/>
  <c r="CS210" i="3"/>
  <c r="HN262" i="3"/>
  <c r="HH300" i="3"/>
  <c r="HI247" i="3"/>
  <c r="KN259" i="3"/>
  <c r="FG329" i="3"/>
  <c r="JQ318" i="3"/>
  <c r="HJ254" i="3"/>
  <c r="DV298" i="3"/>
  <c r="II299" i="3"/>
  <c r="CS189" i="3"/>
  <c r="KQ320" i="3"/>
  <c r="HT277" i="3"/>
  <c r="IP290" i="3"/>
  <c r="FS325" i="3"/>
  <c r="HG331" i="3"/>
  <c r="FS315" i="3"/>
  <c r="JM178" i="3"/>
  <c r="IC243" i="3"/>
  <c r="IB225" i="3"/>
  <c r="HI207" i="3"/>
  <c r="FU294" i="3"/>
  <c r="GB305" i="3"/>
  <c r="GI226" i="3"/>
  <c r="HS297" i="3"/>
  <c r="DE197" i="3"/>
  <c r="EE192" i="3"/>
  <c r="HU300" i="3"/>
  <c r="HL273" i="3"/>
  <c r="FJ320" i="3"/>
  <c r="HP180" i="3"/>
  <c r="HR234" i="3"/>
  <c r="CS312" i="3"/>
  <c r="DP299" i="3"/>
  <c r="JQ327" i="3"/>
  <c r="JP288" i="3"/>
  <c r="HH226" i="3"/>
  <c r="KJ238" i="3"/>
  <c r="KG47" i="3"/>
  <c r="HJ297" i="3"/>
  <c r="JM266" i="3"/>
  <c r="DE266" i="3"/>
  <c r="GG301" i="3"/>
  <c r="IM193" i="3"/>
  <c r="KG299" i="3"/>
  <c r="FY268" i="3"/>
  <c r="HW246" i="3"/>
  <c r="CX236" i="3"/>
  <c r="EA78" i="3"/>
  <c r="DI272" i="3"/>
  <c r="KQ254" i="3"/>
  <c r="GL287" i="3"/>
  <c r="KE202" i="3"/>
  <c r="ID297" i="3"/>
  <c r="IA257" i="3"/>
  <c r="DU277" i="3"/>
  <c r="GK304" i="3"/>
  <c r="EC204" i="3"/>
  <c r="DW184" i="3"/>
  <c r="FT278" i="3"/>
  <c r="EE200" i="3"/>
  <c r="IQ270" i="3"/>
  <c r="KC299" i="3"/>
  <c r="HP203" i="3"/>
  <c r="KI269" i="3"/>
  <c r="DB289" i="3"/>
  <c r="IP277" i="3"/>
  <c r="DW305" i="3"/>
  <c r="HX329" i="3"/>
  <c r="IC123" i="3"/>
  <c r="IM309" i="3"/>
  <c r="IN316" i="3"/>
  <c r="DW282" i="3"/>
  <c r="DH293" i="3"/>
  <c r="KK281" i="3"/>
  <c r="DH295" i="3"/>
  <c r="DK327" i="3"/>
  <c r="DS312" i="3"/>
  <c r="HX301" i="3"/>
  <c r="IG209" i="3"/>
  <c r="DA227" i="3"/>
  <c r="FY296" i="3"/>
  <c r="IO229" i="3"/>
  <c r="HR292" i="3"/>
  <c r="DV197" i="3"/>
  <c r="CZ316" i="3"/>
  <c r="CZ312" i="3"/>
  <c r="HG317" i="3"/>
  <c r="IC252" i="3"/>
  <c r="HS274" i="3"/>
  <c r="KM294" i="3"/>
  <c r="FJ304" i="3"/>
  <c r="GW304" i="3" l="1"/>
  <c r="JF274" i="3"/>
  <c r="BA317" i="3"/>
  <c r="BC317" i="3"/>
  <c r="CJ317" i="3"/>
  <c r="BE317" i="3"/>
  <c r="BJ317" i="3"/>
  <c r="IT317" i="3"/>
  <c r="BM317" i="3"/>
  <c r="BB317" i="3"/>
  <c r="BL317" i="3"/>
  <c r="BF317" i="3"/>
  <c r="AZ317" i="3"/>
  <c r="BI317" i="3"/>
  <c r="BD317" i="3"/>
  <c r="BG317" i="3"/>
  <c r="BN317" i="3"/>
  <c r="BK317" i="3"/>
  <c r="BH317" i="3"/>
  <c r="EM312" i="3"/>
  <c r="EM316" i="3"/>
  <c r="JE292" i="3"/>
  <c r="EN227" i="3"/>
  <c r="EX327" i="3"/>
  <c r="EU295" i="3"/>
  <c r="EU293" i="3"/>
  <c r="EO289" i="3"/>
  <c r="JC203" i="3"/>
  <c r="EV272" i="3"/>
  <c r="AM78" i="3"/>
  <c r="AI78" i="3"/>
  <c r="AJ78" i="3"/>
  <c r="AN78" i="3"/>
  <c r="AO78" i="3"/>
  <c r="AH78" i="3"/>
  <c r="AK78" i="3"/>
  <c r="AS78" i="3"/>
  <c r="AL78" i="3"/>
  <c r="EK236" i="3"/>
  <c r="BU246" i="3"/>
  <c r="BX246" i="3"/>
  <c r="BT246" i="3"/>
  <c r="BP246" i="3"/>
  <c r="BQ246" i="3"/>
  <c r="CA246" i="3"/>
  <c r="BO246" i="3"/>
  <c r="BV246" i="3"/>
  <c r="BW246" i="3"/>
  <c r="BR246" i="3"/>
  <c r="BY246" i="3"/>
  <c r="BZ246" i="3"/>
  <c r="BS246" i="3"/>
  <c r="ER266" i="3"/>
  <c r="KZ266" i="3"/>
  <c r="IW297" i="3"/>
  <c r="IU226" i="3"/>
  <c r="LC288" i="3"/>
  <c r="LD327" i="3"/>
  <c r="CT312" i="3"/>
  <c r="JE234" i="3"/>
  <c r="JC180" i="3"/>
  <c r="GW320" i="3"/>
  <c r="IY273" i="3"/>
  <c r="JH300" i="3"/>
  <c r="ER197" i="3"/>
  <c r="JF297" i="3"/>
  <c r="IV207" i="3"/>
  <c r="KZ178" i="3"/>
  <c r="BG331" i="3"/>
  <c r="BD331" i="3"/>
  <c r="AZ331" i="3"/>
  <c r="BB331" i="3"/>
  <c r="BK331" i="3"/>
  <c r="IT331" i="3"/>
  <c r="CJ331" i="3"/>
  <c r="BL331" i="3"/>
  <c r="BC331" i="3"/>
  <c r="BA331" i="3"/>
  <c r="BM331" i="3"/>
  <c r="BF331" i="3"/>
  <c r="BJ331" i="3"/>
  <c r="BI331" i="3"/>
  <c r="BN331" i="3"/>
  <c r="BH331" i="3"/>
  <c r="BE331" i="3"/>
  <c r="JG277" i="3"/>
  <c r="CT189" i="3"/>
  <c r="IW254" i="3"/>
  <c r="LD318" i="3"/>
  <c r="GT329" i="3"/>
  <c r="IV247" i="3"/>
  <c r="IU300" i="3"/>
  <c r="JA262" i="3"/>
  <c r="CT210" i="3"/>
  <c r="JB231" i="3"/>
  <c r="EN263" i="3"/>
  <c r="LL329" i="3"/>
  <c r="GO294" i="3"/>
  <c r="AQ294" i="3"/>
  <c r="JD324" i="3"/>
  <c r="BZ271" i="3"/>
  <c r="BU271" i="3"/>
  <c r="BX271" i="3"/>
  <c r="BO271" i="3"/>
  <c r="BV271" i="3"/>
  <c r="BS271" i="3"/>
  <c r="BP271" i="3"/>
  <c r="BW271" i="3"/>
  <c r="BQ271" i="3"/>
  <c r="BT271" i="3"/>
  <c r="BY271" i="3"/>
  <c r="BR271" i="3"/>
  <c r="CA271" i="3"/>
  <c r="GZ221" i="3"/>
  <c r="LI278" i="3"/>
  <c r="BG311" i="3"/>
  <c r="BM311" i="3"/>
  <c r="BB311" i="3"/>
  <c r="BN311" i="3"/>
  <c r="CJ311" i="3"/>
  <c r="IT311" i="3"/>
  <c r="BI311" i="3"/>
  <c r="BA311" i="3"/>
  <c r="BL311" i="3"/>
  <c r="BK311" i="3"/>
  <c r="AZ311" i="3"/>
  <c r="BC311" i="3"/>
  <c r="BD311" i="3"/>
  <c r="BE311" i="3"/>
  <c r="BF311" i="3"/>
  <c r="BJ311" i="3"/>
  <c r="BH311" i="3"/>
  <c r="EK249" i="3"/>
  <c r="IZ184" i="3"/>
  <c r="EX286" i="3"/>
  <c r="GX223" i="3"/>
  <c r="JE305" i="3"/>
  <c r="EK251" i="3"/>
  <c r="LG280" i="3"/>
  <c r="GY320" i="3"/>
  <c r="Q181" i="3"/>
  <c r="I181" i="3"/>
  <c r="J181" i="3"/>
  <c r="K181" i="3"/>
  <c r="R181" i="3"/>
  <c r="S181" i="3"/>
  <c r="F181" i="3"/>
  <c r="H181" i="3"/>
  <c r="P181" i="3"/>
  <c r="O181" i="3"/>
  <c r="M181" i="3"/>
  <c r="L181" i="3"/>
  <c r="G181" i="3"/>
  <c r="EJ181" i="3"/>
  <c r="T181" i="3"/>
  <c r="N181" i="3"/>
  <c r="AP181" i="3"/>
  <c r="LF133" i="3"/>
  <c r="BS277" i="3"/>
  <c r="BP277" i="3"/>
  <c r="BR277" i="3"/>
  <c r="BV277" i="3"/>
  <c r="BQ277" i="3"/>
  <c r="BO277" i="3"/>
  <c r="BU277" i="3"/>
  <c r="CA277" i="3"/>
  <c r="BY277" i="3"/>
  <c r="BX277" i="3"/>
  <c r="BZ277" i="3"/>
  <c r="BW277" i="3"/>
  <c r="BT277" i="3"/>
  <c r="EK239" i="3"/>
  <c r="ET324" i="3"/>
  <c r="JF316" i="3"/>
  <c r="EK318" i="3"/>
  <c r="IX266" i="3"/>
  <c r="EM267" i="3"/>
  <c r="LF232" i="3"/>
  <c r="JA294" i="3"/>
  <c r="JD279" i="3"/>
  <c r="CH227" i="3"/>
  <c r="CI227" i="3"/>
  <c r="CF227" i="3"/>
  <c r="CE227" i="3"/>
  <c r="CD227" i="3"/>
  <c r="CM227" i="3"/>
  <c r="CG227" i="3"/>
  <c r="CB227" i="3"/>
  <c r="CC227" i="3"/>
  <c r="AS304" i="3"/>
  <c r="AO304" i="3"/>
  <c r="AL304" i="3"/>
  <c r="AI304" i="3"/>
  <c r="AJ304" i="3"/>
  <c r="AH304" i="3"/>
  <c r="AM304" i="3"/>
  <c r="AK304" i="3"/>
  <c r="AN304" i="3"/>
  <c r="AT252" i="3"/>
  <c r="GR217" i="3"/>
  <c r="JB299" i="3"/>
  <c r="EL327" i="3"/>
  <c r="LK313" i="3"/>
  <c r="EX307" i="3"/>
  <c r="IV299" i="3"/>
  <c r="EO45" i="3"/>
  <c r="LM317" i="3"/>
  <c r="HC330" i="3"/>
  <c r="AM329" i="3"/>
  <c r="AO329" i="3"/>
  <c r="AH329" i="3"/>
  <c r="AI329" i="3"/>
  <c r="AK329" i="3"/>
  <c r="AS329" i="3"/>
  <c r="AJ329" i="3"/>
  <c r="AN329" i="3"/>
  <c r="AL329" i="3"/>
  <c r="LG237" i="3"/>
  <c r="BQ250" i="3"/>
  <c r="BS250" i="3"/>
  <c r="CA250" i="3"/>
  <c r="BO250" i="3"/>
  <c r="BT250" i="3"/>
  <c r="BR250" i="3"/>
  <c r="BV250" i="3"/>
  <c r="BY250" i="3"/>
  <c r="BP250" i="3"/>
  <c r="BW250" i="3"/>
  <c r="BU250" i="3"/>
  <c r="BZ250" i="3"/>
  <c r="BX250" i="3"/>
  <c r="IY154" i="3"/>
  <c r="IU204" i="3"/>
  <c r="EX311" i="3"/>
  <c r="LI285" i="3"/>
  <c r="CT247" i="3"/>
  <c r="GV261" i="3"/>
  <c r="AT47" i="3"/>
  <c r="GP331" i="3"/>
  <c r="ER219" i="3"/>
  <c r="CK109" i="3"/>
  <c r="KY109" i="3"/>
  <c r="JE274" i="3"/>
  <c r="GW286" i="3"/>
  <c r="JB234" i="3"/>
  <c r="GV303" i="3"/>
  <c r="GY230" i="3"/>
  <c r="LG299" i="3"/>
  <c r="GT312" i="3"/>
  <c r="LE212" i="3"/>
  <c r="KZ304" i="3"/>
  <c r="IU313" i="3"/>
  <c r="EW273" i="3"/>
  <c r="JD223" i="3"/>
  <c r="CN258" i="3"/>
  <c r="IU314" i="3"/>
  <c r="GY331" i="3"/>
  <c r="GR309" i="3"/>
  <c r="GT292" i="3"/>
  <c r="GZ231" i="3"/>
  <c r="IV257" i="3"/>
  <c r="JF317" i="3"/>
  <c r="EL236" i="3"/>
  <c r="LE305" i="3"/>
  <c r="EQ257" i="3"/>
  <c r="AT264" i="3"/>
  <c r="IV55" i="3"/>
  <c r="EQ267" i="3"/>
  <c r="ET237" i="3"/>
  <c r="EN289" i="3"/>
  <c r="KY301" i="3"/>
  <c r="CK301" i="3"/>
  <c r="JB130" i="3"/>
  <c r="IX230" i="3"/>
  <c r="W213" i="3"/>
  <c r="Z213" i="3"/>
  <c r="AF213" i="3"/>
  <c r="Y213" i="3"/>
  <c r="AG213" i="3"/>
  <c r="AE213" i="3"/>
  <c r="X213" i="3"/>
  <c r="AD213" i="3"/>
  <c r="V213" i="3"/>
  <c r="AC213" i="3"/>
  <c r="AB213" i="3"/>
  <c r="U213" i="3"/>
  <c r="AA213" i="3"/>
  <c r="IV233" i="3"/>
  <c r="LE307" i="3"/>
  <c r="EV270" i="3"/>
  <c r="EN311" i="3"/>
  <c r="AN266" i="3"/>
  <c r="AM266" i="3"/>
  <c r="AS266" i="3"/>
  <c r="AJ266" i="3"/>
  <c r="AO266" i="3"/>
  <c r="AL266" i="3"/>
  <c r="AI266" i="3"/>
  <c r="AH266" i="3"/>
  <c r="AK266" i="3"/>
  <c r="GO268" i="3"/>
  <c r="AQ268" i="3"/>
  <c r="EO317" i="3"/>
  <c r="CN227" i="3"/>
  <c r="GX233" i="3"/>
  <c r="GU227" i="3"/>
  <c r="LH208" i="3"/>
  <c r="GS86" i="3"/>
  <c r="LM308" i="3"/>
  <c r="AK274" i="3"/>
  <c r="AS274" i="3"/>
  <c r="AI274" i="3"/>
  <c r="AO274" i="3"/>
  <c r="AJ274" i="3"/>
  <c r="AH274" i="3"/>
  <c r="AM274" i="3"/>
  <c r="AL274" i="3"/>
  <c r="AN274" i="3"/>
  <c r="EO254" i="3"/>
  <c r="LK305" i="3"/>
  <c r="BE321" i="3"/>
  <c r="BJ321" i="3"/>
  <c r="BN321" i="3"/>
  <c r="BG321" i="3"/>
  <c r="CJ321" i="3"/>
  <c r="BI321" i="3"/>
  <c r="BL321" i="3"/>
  <c r="IT321" i="3"/>
  <c r="BF321" i="3"/>
  <c r="BD321" i="3"/>
  <c r="BB321" i="3"/>
  <c r="BK321" i="3"/>
  <c r="AZ321" i="3"/>
  <c r="BC321" i="3"/>
  <c r="BH321" i="3"/>
  <c r="BM321" i="3"/>
  <c r="BA321" i="3"/>
  <c r="EP262" i="3"/>
  <c r="AP236" i="3"/>
  <c r="K236" i="3"/>
  <c r="S236" i="3"/>
  <c r="J236" i="3"/>
  <c r="G236" i="3"/>
  <c r="T236" i="3"/>
  <c r="N236" i="3"/>
  <c r="H236" i="3"/>
  <c r="O236" i="3"/>
  <c r="I236" i="3"/>
  <c r="L236" i="3"/>
  <c r="F236" i="3"/>
  <c r="EJ236" i="3"/>
  <c r="R236" i="3"/>
  <c r="P236" i="3"/>
  <c r="M236" i="3"/>
  <c r="Q236" i="3"/>
  <c r="IW286" i="3"/>
  <c r="IW237" i="3"/>
  <c r="EW314" i="3"/>
  <c r="LK236" i="3"/>
  <c r="JE248" i="3"/>
  <c r="GT327" i="3"/>
  <c r="ET330" i="3"/>
  <c r="LE314" i="3"/>
  <c r="LJ306" i="3"/>
  <c r="ER317" i="3"/>
  <c r="LF295" i="3"/>
  <c r="GZ318" i="3"/>
  <c r="GT130" i="3"/>
  <c r="LC302" i="3"/>
  <c r="LI293" i="3"/>
  <c r="LK239" i="3"/>
  <c r="BG289" i="3"/>
  <c r="BF289" i="3"/>
  <c r="IT289" i="3"/>
  <c r="BH289" i="3"/>
  <c r="CJ289" i="3"/>
  <c r="AZ289" i="3"/>
  <c r="BN289" i="3"/>
  <c r="BJ289" i="3"/>
  <c r="BE289" i="3"/>
  <c r="BD289" i="3"/>
  <c r="BC289" i="3"/>
  <c r="BL289" i="3"/>
  <c r="BI289" i="3"/>
  <c r="BA289" i="3"/>
  <c r="BK289" i="3"/>
  <c r="BB289" i="3"/>
  <c r="BM289" i="3"/>
  <c r="JA267" i="3"/>
  <c r="LH322" i="3"/>
  <c r="HC255" i="3"/>
  <c r="EP226" i="3"/>
  <c r="JH244" i="3"/>
  <c r="HB252" i="3"/>
  <c r="BV326" i="3"/>
  <c r="BY326" i="3"/>
  <c r="BT326" i="3"/>
  <c r="BW326" i="3"/>
  <c r="BQ326" i="3"/>
  <c r="BX326" i="3"/>
  <c r="CA326" i="3"/>
  <c r="BP326" i="3"/>
  <c r="BU326" i="3"/>
  <c r="BZ326" i="3"/>
  <c r="BO326" i="3"/>
  <c r="BR326" i="3"/>
  <c r="BS326" i="3"/>
  <c r="ES306" i="3"/>
  <c r="HC313" i="3"/>
  <c r="LE136" i="3"/>
  <c r="JD320" i="3"/>
  <c r="IX304" i="3"/>
  <c r="GR292" i="3"/>
  <c r="EO232" i="3"/>
  <c r="BJ204" i="3"/>
  <c r="AZ204" i="3"/>
  <c r="BE204" i="3"/>
  <c r="BK204" i="3"/>
  <c r="BC204" i="3"/>
  <c r="BN204" i="3"/>
  <c r="IT204" i="3"/>
  <c r="BF204" i="3"/>
  <c r="CJ204" i="3"/>
  <c r="BD204" i="3"/>
  <c r="BH204" i="3"/>
  <c r="BB204" i="3"/>
  <c r="BG204" i="3"/>
  <c r="BI204" i="3"/>
  <c r="BL204" i="3"/>
  <c r="BM204" i="3"/>
  <c r="BA204" i="3"/>
  <c r="AT326" i="3"/>
  <c r="JA288" i="3"/>
  <c r="HB283" i="3"/>
  <c r="BE318" i="3"/>
  <c r="BM318" i="3"/>
  <c r="BG318" i="3"/>
  <c r="BK318" i="3"/>
  <c r="BF318" i="3"/>
  <c r="BJ318" i="3"/>
  <c r="BD318" i="3"/>
  <c r="AZ318" i="3"/>
  <c r="BC318" i="3"/>
  <c r="BI318" i="3"/>
  <c r="BH318" i="3"/>
  <c r="IT318" i="3"/>
  <c r="BA318" i="3"/>
  <c r="BB318" i="3"/>
  <c r="CJ318" i="3"/>
  <c r="BN318" i="3"/>
  <c r="BL318" i="3"/>
  <c r="GT27" i="3"/>
  <c r="IW198" i="3"/>
  <c r="LI213" i="3"/>
  <c r="JD187" i="3"/>
  <c r="GY41" i="3"/>
  <c r="AQ288" i="3"/>
  <c r="GO288" i="3"/>
  <c r="GU279" i="3"/>
  <c r="EM295" i="3"/>
  <c r="BJ298" i="3"/>
  <c r="BF298" i="3"/>
  <c r="BM298" i="3"/>
  <c r="BH298" i="3"/>
  <c r="BA298" i="3"/>
  <c r="BL298" i="3"/>
  <c r="BB298" i="3"/>
  <c r="AZ298" i="3"/>
  <c r="BG298" i="3"/>
  <c r="BD298" i="3"/>
  <c r="BK298" i="3"/>
  <c r="CJ298" i="3"/>
  <c r="BN298" i="3"/>
  <c r="BE298" i="3"/>
  <c r="IT298" i="3"/>
  <c r="BI298" i="3"/>
  <c r="BC298" i="3"/>
  <c r="LG256" i="3"/>
  <c r="GZ303" i="3"/>
  <c r="LM237" i="3"/>
  <c r="GQ308" i="3"/>
  <c r="LG287" i="3"/>
  <c r="LE237" i="3"/>
  <c r="LL228" i="3"/>
  <c r="LC283" i="3"/>
  <c r="IW33" i="3"/>
  <c r="CN66" i="3"/>
  <c r="ES316" i="3"/>
  <c r="GP186" i="3"/>
  <c r="GS320" i="3"/>
  <c r="EV262" i="3"/>
  <c r="BZ306" i="3"/>
  <c r="BW306" i="3"/>
  <c r="BY306" i="3"/>
  <c r="BO306" i="3"/>
  <c r="BX306" i="3"/>
  <c r="BQ306" i="3"/>
  <c r="BR306" i="3"/>
  <c r="BV306" i="3"/>
  <c r="BP306" i="3"/>
  <c r="CA306" i="3"/>
  <c r="BU306" i="3"/>
  <c r="BT306" i="3"/>
  <c r="BS306" i="3"/>
  <c r="JG271" i="3"/>
  <c r="LM324" i="3"/>
  <c r="JE203" i="3"/>
  <c r="LK258" i="3"/>
  <c r="W211" i="3"/>
  <c r="Z211" i="3"/>
  <c r="AD211" i="3"/>
  <c r="X211" i="3"/>
  <c r="AG211" i="3"/>
  <c r="Y211" i="3"/>
  <c r="AE211" i="3"/>
  <c r="AA211" i="3"/>
  <c r="AB211" i="3"/>
  <c r="U211" i="3"/>
  <c r="V211" i="3"/>
  <c r="AC211" i="3"/>
  <c r="AF211" i="3"/>
  <c r="JH310" i="3"/>
  <c r="CN232" i="3"/>
  <c r="LB322" i="3"/>
  <c r="IY152" i="3"/>
  <c r="GY244" i="3"/>
  <c r="LM254" i="3"/>
  <c r="CT175" i="3"/>
  <c r="GU232" i="3"/>
  <c r="GY322" i="3"/>
  <c r="BQ275" i="3"/>
  <c r="BP275" i="3"/>
  <c r="BS275" i="3"/>
  <c r="BY275" i="3"/>
  <c r="CA275" i="3"/>
  <c r="BR275" i="3"/>
  <c r="BW275" i="3"/>
  <c r="BX275" i="3"/>
  <c r="BV275" i="3"/>
  <c r="BO275" i="3"/>
  <c r="BT275" i="3"/>
  <c r="BU275" i="3"/>
  <c r="BZ275" i="3"/>
  <c r="IX254" i="3"/>
  <c r="JG331" i="3"/>
  <c r="CK302" i="3"/>
  <c r="KY302" i="3"/>
  <c r="LM299" i="3"/>
  <c r="GZ127" i="3"/>
  <c r="IU320" i="3"/>
  <c r="HB293" i="3"/>
  <c r="EW310" i="3"/>
  <c r="LB223" i="3"/>
  <c r="JH305" i="3"/>
  <c r="CM303" i="3"/>
  <c r="CC303" i="3"/>
  <c r="CE303" i="3"/>
  <c r="CF303" i="3"/>
  <c r="CH303" i="3"/>
  <c r="CD303" i="3"/>
  <c r="CG303" i="3"/>
  <c r="CI303" i="3"/>
  <c r="CB303" i="3"/>
  <c r="EO297" i="3"/>
  <c r="JF224" i="3"/>
  <c r="LD284" i="3"/>
  <c r="IU326" i="3"/>
  <c r="JD304" i="3"/>
  <c r="GP228" i="3"/>
  <c r="LD303" i="3"/>
  <c r="LE171" i="3"/>
  <c r="GR216" i="3"/>
  <c r="GY315" i="3"/>
  <c r="LF280" i="3"/>
  <c r="EM282" i="3"/>
  <c r="LA281" i="3"/>
  <c r="LA265" i="3"/>
  <c r="JD272" i="3"/>
  <c r="HA223" i="3"/>
  <c r="GP320" i="3"/>
  <c r="AT315" i="3"/>
  <c r="ES277" i="3"/>
  <c r="ES267" i="3"/>
  <c r="IU309" i="3"/>
  <c r="LF323" i="3"/>
  <c r="GT208" i="3"/>
  <c r="GX329" i="3"/>
  <c r="IU277" i="3"/>
  <c r="EO295" i="3"/>
  <c r="ER251" i="3"/>
  <c r="CN311" i="3"/>
  <c r="EO307" i="3"/>
  <c r="CT259" i="3"/>
  <c r="EU230" i="3"/>
  <c r="JC296" i="3"/>
  <c r="HB265" i="3"/>
  <c r="ER321" i="3"/>
  <c r="LE280" i="3"/>
  <c r="GR322" i="3"/>
  <c r="LC257" i="3"/>
  <c r="IZ326" i="3"/>
  <c r="EO330" i="3"/>
  <c r="LB232" i="3"/>
  <c r="CK254" i="3"/>
  <c r="KY254" i="3"/>
  <c r="LE45" i="3"/>
  <c r="EQ319" i="3"/>
  <c r="GS317" i="3"/>
  <c r="GV270" i="3"/>
  <c r="AS326" i="3"/>
  <c r="AH326" i="3"/>
  <c r="AO326" i="3"/>
  <c r="AI326" i="3"/>
  <c r="AK326" i="3"/>
  <c r="AJ326" i="3"/>
  <c r="AL326" i="3"/>
  <c r="AN326" i="3"/>
  <c r="AM326" i="3"/>
  <c r="LE232" i="3"/>
  <c r="ES272" i="3"/>
  <c r="BY313" i="3"/>
  <c r="BT313" i="3"/>
  <c r="BQ313" i="3"/>
  <c r="BU313" i="3"/>
  <c r="BW313" i="3"/>
  <c r="BX313" i="3"/>
  <c r="BZ313" i="3"/>
  <c r="BO313" i="3"/>
  <c r="BV313" i="3"/>
  <c r="BP313" i="3"/>
  <c r="BR313" i="3"/>
  <c r="BS313" i="3"/>
  <c r="CA313" i="3"/>
  <c r="GT324" i="3"/>
  <c r="GY261" i="3"/>
  <c r="EX316" i="3"/>
  <c r="JB317" i="3"/>
  <c r="IZ223" i="3"/>
  <c r="EQ264" i="3"/>
  <c r="KZ64" i="3"/>
  <c r="CI222" i="3"/>
  <c r="CE222" i="3"/>
  <c r="CF222" i="3"/>
  <c r="CB222" i="3"/>
  <c r="CH222" i="3"/>
  <c r="CD222" i="3"/>
  <c r="CM222" i="3"/>
  <c r="CC222" i="3"/>
  <c r="CG222" i="3"/>
  <c r="IX270" i="3"/>
  <c r="JG298" i="3"/>
  <c r="V306" i="3"/>
  <c r="AD306" i="3"/>
  <c r="AA306" i="3"/>
  <c r="Z306" i="3"/>
  <c r="W306" i="3"/>
  <c r="AC306" i="3"/>
  <c r="AG306" i="3"/>
  <c r="AE306" i="3"/>
  <c r="U306" i="3"/>
  <c r="AF306" i="3"/>
  <c r="AB306" i="3"/>
  <c r="X306" i="3"/>
  <c r="Y306" i="3"/>
  <c r="LC304" i="3"/>
  <c r="IU308" i="3"/>
  <c r="GR197" i="3"/>
  <c r="GY204" i="3"/>
  <c r="GZ213" i="3"/>
  <c r="LE294" i="3"/>
  <c r="EQ265" i="3"/>
  <c r="EQ48" i="3"/>
  <c r="CJ231" i="3"/>
  <c r="BK231" i="3"/>
  <c r="BC231" i="3"/>
  <c r="BG231" i="3"/>
  <c r="BI231" i="3"/>
  <c r="BL231" i="3"/>
  <c r="BD231" i="3"/>
  <c r="IT231" i="3"/>
  <c r="BE231" i="3"/>
  <c r="BM231" i="3"/>
  <c r="BH231" i="3"/>
  <c r="BN231" i="3"/>
  <c r="BJ231" i="3"/>
  <c r="BA231" i="3"/>
  <c r="AZ231" i="3"/>
  <c r="BB231" i="3"/>
  <c r="BF231" i="3"/>
  <c r="EW221" i="3"/>
  <c r="LI319" i="3"/>
  <c r="JG284" i="3"/>
  <c r="IY257" i="3"/>
  <c r="GT296" i="3"/>
  <c r="EN292" i="3"/>
  <c r="LG250" i="3"/>
  <c r="EU241" i="3"/>
  <c r="JG316" i="3"/>
  <c r="EK294" i="3"/>
  <c r="EX318" i="3"/>
  <c r="LJ254" i="3"/>
  <c r="M328" i="3"/>
  <c r="J328" i="3"/>
  <c r="Q328" i="3"/>
  <c r="L328" i="3"/>
  <c r="AP328" i="3"/>
  <c r="K328" i="3"/>
  <c r="G328" i="3"/>
  <c r="N328" i="3"/>
  <c r="R328" i="3"/>
  <c r="EJ328" i="3"/>
  <c r="I328" i="3"/>
  <c r="O328" i="3"/>
  <c r="H328" i="3"/>
  <c r="S328" i="3"/>
  <c r="T328" i="3"/>
  <c r="P328" i="3"/>
  <c r="F328" i="3"/>
  <c r="CM301" i="3"/>
  <c r="CI301" i="3"/>
  <c r="CC301" i="3"/>
  <c r="CD301" i="3"/>
  <c r="CG301" i="3"/>
  <c r="CB301" i="3"/>
  <c r="CH301" i="3"/>
  <c r="CF301" i="3"/>
  <c r="CE301" i="3"/>
  <c r="LH161" i="3"/>
  <c r="EX315" i="3"/>
  <c r="ES163" i="3"/>
  <c r="EL290" i="3"/>
  <c r="HC287" i="3"/>
  <c r="AT271" i="3"/>
  <c r="LB211" i="3"/>
  <c r="LB274" i="3"/>
  <c r="EP240" i="3"/>
  <c r="JC257" i="3"/>
  <c r="JF187" i="3"/>
  <c r="LG302" i="3"/>
  <c r="GX272" i="3"/>
  <c r="LL197" i="3"/>
  <c r="EL306" i="3"/>
  <c r="HC292" i="3"/>
  <c r="GU226" i="3"/>
  <c r="EO65" i="3"/>
  <c r="AT300" i="3"/>
  <c r="AQ231" i="3"/>
  <c r="GO231" i="3"/>
  <c r="HC194" i="3"/>
  <c r="ET296" i="3"/>
  <c r="ET304" i="3"/>
  <c r="LJ313" i="3"/>
  <c r="IU227" i="3"/>
  <c r="LK318" i="3"/>
  <c r="AF88" i="3"/>
  <c r="AB88" i="3"/>
  <c r="AD88" i="3"/>
  <c r="U88" i="3"/>
  <c r="X88" i="3"/>
  <c r="Z88" i="3"/>
  <c r="Y88" i="3"/>
  <c r="AG88" i="3"/>
  <c r="AE88" i="3"/>
  <c r="V88" i="3"/>
  <c r="AA88" i="3"/>
  <c r="AC88" i="3"/>
  <c r="W88" i="3"/>
  <c r="LF234" i="3"/>
  <c r="LA241" i="3"/>
  <c r="JE289" i="3"/>
  <c r="ES293" i="3"/>
  <c r="AG301" i="3"/>
  <c r="AE301" i="3"/>
  <c r="W301" i="3"/>
  <c r="V301" i="3"/>
  <c r="AC301" i="3"/>
  <c r="AF301" i="3"/>
  <c r="Z301" i="3"/>
  <c r="X301" i="3"/>
  <c r="AD301" i="3"/>
  <c r="U301" i="3"/>
  <c r="AB301" i="3"/>
  <c r="Y301" i="3"/>
  <c r="AA301" i="3"/>
  <c r="EQ89" i="3"/>
  <c r="LL275" i="3"/>
  <c r="EK208" i="3"/>
  <c r="CN325" i="3"/>
  <c r="IV275" i="3"/>
  <c r="AH257" i="3"/>
  <c r="AM257" i="3"/>
  <c r="AS257" i="3"/>
  <c r="AJ257" i="3"/>
  <c r="AN257" i="3"/>
  <c r="AI257" i="3"/>
  <c r="AO257" i="3"/>
  <c r="AK257" i="3"/>
  <c r="AL257" i="3"/>
  <c r="ET277" i="3"/>
  <c r="IU251" i="3"/>
  <c r="JE259" i="3"/>
  <c r="JB251" i="3"/>
  <c r="GR304" i="3"/>
  <c r="LJ210" i="3"/>
  <c r="JH322" i="3"/>
  <c r="JF241" i="3"/>
  <c r="GP260" i="3"/>
  <c r="ES265" i="3"/>
  <c r="KY260" i="3"/>
  <c r="CK260" i="3"/>
  <c r="LF321" i="3"/>
  <c r="ES302" i="3"/>
  <c r="IX262" i="3"/>
  <c r="EL269" i="3"/>
  <c r="LF178" i="3"/>
  <c r="HA220" i="3"/>
  <c r="GV298" i="3"/>
  <c r="JH286" i="3"/>
  <c r="CK320" i="3"/>
  <c r="KY320" i="3"/>
  <c r="CN292" i="3"/>
  <c r="IU323" i="3"/>
  <c r="GV294" i="3"/>
  <c r="EK283" i="3"/>
  <c r="EW242" i="3"/>
  <c r="GV285" i="3"/>
  <c r="LC331" i="3"/>
  <c r="CJ237" i="3"/>
  <c r="BB237" i="3"/>
  <c r="BF237" i="3"/>
  <c r="BE237" i="3"/>
  <c r="BN237" i="3"/>
  <c r="BC237" i="3"/>
  <c r="BI237" i="3"/>
  <c r="BH237" i="3"/>
  <c r="BA237" i="3"/>
  <c r="IT237" i="3"/>
  <c r="BK237" i="3"/>
  <c r="AZ237" i="3"/>
  <c r="BG237" i="3"/>
  <c r="BD237" i="3"/>
  <c r="BM237" i="3"/>
  <c r="BL237" i="3"/>
  <c r="BJ237" i="3"/>
  <c r="EN271" i="3"/>
  <c r="GX206" i="3"/>
  <c r="EX272" i="3"/>
  <c r="EM261" i="3"/>
  <c r="EX220" i="3"/>
  <c r="GW313" i="3"/>
  <c r="GZ308" i="3"/>
  <c r="LB128" i="3"/>
  <c r="CF224" i="3"/>
  <c r="CM224" i="3"/>
  <c r="CG224" i="3"/>
  <c r="CC224" i="3"/>
  <c r="CE224" i="3"/>
  <c r="CH224" i="3"/>
  <c r="CD224" i="3"/>
  <c r="CB224" i="3"/>
  <c r="CI224" i="3"/>
  <c r="CI173" i="3"/>
  <c r="CC173" i="3"/>
  <c r="CF173" i="3"/>
  <c r="CE173" i="3"/>
  <c r="CG173" i="3"/>
  <c r="CM173" i="3"/>
  <c r="CD173" i="3"/>
  <c r="CH173" i="3"/>
  <c r="CB173" i="3"/>
  <c r="AT318" i="3"/>
  <c r="LF258" i="3"/>
  <c r="GX149" i="3"/>
  <c r="EK261" i="3"/>
  <c r="GU269" i="3"/>
  <c r="GT209" i="3"/>
  <c r="GY245" i="3"/>
  <c r="AI305" i="3"/>
  <c r="AS305" i="3"/>
  <c r="AJ305" i="3"/>
  <c r="AM305" i="3"/>
  <c r="AH305" i="3"/>
  <c r="AK305" i="3"/>
  <c r="AN305" i="3"/>
  <c r="AL305" i="3"/>
  <c r="AO305" i="3"/>
  <c r="GO249" i="3"/>
  <c r="AQ249" i="3"/>
  <c r="IZ125" i="3"/>
  <c r="CB26" i="3"/>
  <c r="CH26" i="3"/>
  <c r="CM26" i="3"/>
  <c r="CF26" i="3"/>
  <c r="CD26" i="3"/>
  <c r="CG26" i="3"/>
  <c r="CI26" i="3"/>
  <c r="CE26" i="3"/>
  <c r="CC26" i="3"/>
  <c r="HB311" i="3"/>
  <c r="LG277" i="3"/>
  <c r="GV319" i="3"/>
  <c r="ER168" i="3"/>
  <c r="G100" i="3"/>
  <c r="EJ100" i="3"/>
  <c r="J100" i="3"/>
  <c r="L100" i="3"/>
  <c r="O100" i="3"/>
  <c r="S100" i="3"/>
  <c r="H100" i="3"/>
  <c r="P100" i="3"/>
  <c r="F100" i="3"/>
  <c r="M100" i="3"/>
  <c r="I100" i="3"/>
  <c r="K100" i="3"/>
  <c r="Q100" i="3"/>
  <c r="AP100" i="3"/>
  <c r="R100" i="3"/>
  <c r="N100" i="3"/>
  <c r="T100" i="3"/>
  <c r="EV232" i="3"/>
  <c r="EX277" i="3"/>
  <c r="HB306" i="3"/>
  <c r="CN321" i="3"/>
  <c r="AT291" i="3"/>
  <c r="IZ101" i="3"/>
  <c r="GX281" i="3"/>
  <c r="CK317" i="3"/>
  <c r="CL317" i="3" s="1"/>
  <c r="KY317" i="3"/>
  <c r="EQ79" i="3"/>
  <c r="JE327" i="3"/>
  <c r="IZ275" i="3"/>
  <c r="CN208" i="3"/>
  <c r="CN284" i="3"/>
  <c r="AT321" i="3"/>
  <c r="JE263" i="3"/>
  <c r="GV240" i="3"/>
  <c r="JH318" i="3"/>
  <c r="EX251" i="3"/>
  <c r="GY270" i="3"/>
  <c r="IX224" i="3"/>
  <c r="EW266" i="3"/>
  <c r="LE321" i="3"/>
  <c r="EN301" i="3"/>
  <c r="KY284" i="3"/>
  <c r="CK284" i="3"/>
  <c r="IX234" i="3"/>
  <c r="EU291" i="3"/>
  <c r="EQ259" i="3"/>
  <c r="Y298" i="3"/>
  <c r="AG298" i="3"/>
  <c r="Z298" i="3"/>
  <c r="AB298" i="3"/>
  <c r="W298" i="3"/>
  <c r="V298" i="3"/>
  <c r="X298" i="3"/>
  <c r="AA298" i="3"/>
  <c r="AF298" i="3"/>
  <c r="AE298" i="3"/>
  <c r="U298" i="3"/>
  <c r="AD298" i="3"/>
  <c r="AC298" i="3"/>
  <c r="JD319" i="3"/>
  <c r="ES257" i="3"/>
  <c r="EK307" i="3"/>
  <c r="IV193" i="3"/>
  <c r="IW276" i="3"/>
  <c r="LH230" i="3"/>
  <c r="GV229" i="3"/>
  <c r="LH275" i="3"/>
  <c r="ES289" i="3"/>
  <c r="CK177" i="3"/>
  <c r="KY177" i="3"/>
  <c r="HC277" i="3"/>
  <c r="GS253" i="3"/>
  <c r="GZ254" i="3"/>
  <c r="HB326" i="3"/>
  <c r="EL255" i="3"/>
  <c r="KZ121" i="3"/>
  <c r="BU182" i="3"/>
  <c r="BP182" i="3"/>
  <c r="BT182" i="3"/>
  <c r="BV182" i="3"/>
  <c r="BX182" i="3"/>
  <c r="BO182" i="3"/>
  <c r="BW182" i="3"/>
  <c r="BR182" i="3"/>
  <c r="BZ182" i="3"/>
  <c r="BY182" i="3"/>
  <c r="BQ182" i="3"/>
  <c r="CA182" i="3"/>
  <c r="BS182" i="3"/>
  <c r="LB235" i="3"/>
  <c r="EP249" i="3"/>
  <c r="LI311" i="3"/>
  <c r="CF308" i="3"/>
  <c r="CM308" i="3"/>
  <c r="CD308" i="3"/>
  <c r="CG308" i="3"/>
  <c r="CC308" i="3"/>
  <c r="CE308" i="3"/>
  <c r="CI308" i="3"/>
  <c r="CB308" i="3"/>
  <c r="CH308" i="3"/>
  <c r="AF313" i="3"/>
  <c r="AA313" i="3"/>
  <c r="AD313" i="3"/>
  <c r="V313" i="3"/>
  <c r="Y313" i="3"/>
  <c r="AB313" i="3"/>
  <c r="AG313" i="3"/>
  <c r="AC313" i="3"/>
  <c r="U313" i="3"/>
  <c r="X313" i="3"/>
  <c r="Z313" i="3"/>
  <c r="W313" i="3"/>
  <c r="AE313" i="3"/>
  <c r="IV310" i="3"/>
  <c r="HA229" i="3"/>
  <c r="LI205" i="3"/>
  <c r="CT289" i="3"/>
  <c r="EN295" i="3"/>
  <c r="LA330" i="3"/>
  <c r="CT254" i="3"/>
  <c r="LD246" i="3"/>
  <c r="LB258" i="3"/>
  <c r="JD234" i="3"/>
  <c r="CN266" i="3"/>
  <c r="KZ323" i="3"/>
  <c r="BB306" i="3"/>
  <c r="IT306" i="3"/>
  <c r="BF306" i="3"/>
  <c r="BN306" i="3"/>
  <c r="BI306" i="3"/>
  <c r="CJ306" i="3"/>
  <c r="BG306" i="3"/>
  <c r="BD306" i="3"/>
  <c r="BL306" i="3"/>
  <c r="BE306" i="3"/>
  <c r="AZ306" i="3"/>
  <c r="BH306" i="3"/>
  <c r="BK306" i="3"/>
  <c r="BJ306" i="3"/>
  <c r="BA306" i="3"/>
  <c r="BM306" i="3"/>
  <c r="BC306" i="3"/>
  <c r="KZ218" i="3"/>
  <c r="LK325" i="3"/>
  <c r="EN288" i="3"/>
  <c r="CK241" i="3"/>
  <c r="KY241" i="3"/>
  <c r="LM309" i="3"/>
  <c r="CM175" i="3"/>
  <c r="CE175" i="3"/>
  <c r="CD175" i="3"/>
  <c r="CG175" i="3"/>
  <c r="CB175" i="3"/>
  <c r="CH175" i="3"/>
  <c r="CC175" i="3"/>
  <c r="CI175" i="3"/>
  <c r="CF175" i="3"/>
  <c r="T267" i="3"/>
  <c r="L267" i="3"/>
  <c r="S267" i="3"/>
  <c r="Q267" i="3"/>
  <c r="R267" i="3"/>
  <c r="M267" i="3"/>
  <c r="J267" i="3"/>
  <c r="N267" i="3"/>
  <c r="AP267" i="3"/>
  <c r="EJ267" i="3"/>
  <c r="K267" i="3"/>
  <c r="F267" i="3"/>
  <c r="H267" i="3"/>
  <c r="G267" i="3"/>
  <c r="P267" i="3"/>
  <c r="I267" i="3"/>
  <c r="O267" i="3"/>
  <c r="ET186" i="3"/>
  <c r="EU233" i="3"/>
  <c r="LH328" i="3"/>
  <c r="GQ324" i="3"/>
  <c r="CK308" i="3"/>
  <c r="KY308" i="3"/>
  <c r="AZ330" i="3"/>
  <c r="BB330" i="3"/>
  <c r="BA330" i="3"/>
  <c r="BG330" i="3"/>
  <c r="BI330" i="3"/>
  <c r="BH330" i="3"/>
  <c r="BE330" i="3"/>
  <c r="IT330" i="3"/>
  <c r="BK330" i="3"/>
  <c r="BN330" i="3"/>
  <c r="BD330" i="3"/>
  <c r="CJ330" i="3"/>
  <c r="BL330" i="3"/>
  <c r="BJ330" i="3"/>
  <c r="BC330" i="3"/>
  <c r="BM330" i="3"/>
  <c r="BF330" i="3"/>
  <c r="IX314" i="3"/>
  <c r="ET247" i="3"/>
  <c r="GU290" i="3"/>
  <c r="EP328" i="3"/>
  <c r="ER180" i="3"/>
  <c r="KZ324" i="3"/>
  <c r="G229" i="3"/>
  <c r="O229" i="3"/>
  <c r="S229" i="3"/>
  <c r="Q229" i="3"/>
  <c r="I229" i="3"/>
  <c r="N229" i="3"/>
  <c r="M229" i="3"/>
  <c r="R229" i="3"/>
  <c r="P229" i="3"/>
  <c r="AP229" i="3"/>
  <c r="L229" i="3"/>
  <c r="T229" i="3"/>
  <c r="EJ229" i="3"/>
  <c r="K229" i="3"/>
  <c r="H229" i="3"/>
  <c r="J229" i="3"/>
  <c r="F229" i="3"/>
  <c r="EK296" i="3"/>
  <c r="LH330" i="3"/>
  <c r="ER42" i="3"/>
  <c r="GU310" i="3"/>
  <c r="GT187" i="3"/>
  <c r="EK298" i="3"/>
  <c r="LC210" i="3"/>
  <c r="BR255" i="3"/>
  <c r="BU255" i="3"/>
  <c r="BT255" i="3"/>
  <c r="BS255" i="3"/>
  <c r="BQ255" i="3"/>
  <c r="BP255" i="3"/>
  <c r="BZ255" i="3"/>
  <c r="CA255" i="3"/>
  <c r="BW255" i="3"/>
  <c r="BY255" i="3"/>
  <c r="BO255" i="3"/>
  <c r="BV255" i="3"/>
  <c r="BX255" i="3"/>
  <c r="AT304" i="3"/>
  <c r="AU304" i="3" s="1"/>
  <c r="AI309" i="3"/>
  <c r="AN309" i="3"/>
  <c r="AM309" i="3"/>
  <c r="AH309" i="3"/>
  <c r="AL309" i="3"/>
  <c r="AO309" i="3"/>
  <c r="AS309" i="3"/>
  <c r="AK309" i="3"/>
  <c r="AJ309" i="3"/>
  <c r="JE309" i="3"/>
  <c r="JC247" i="3"/>
  <c r="EK250" i="3"/>
  <c r="ES233" i="3"/>
  <c r="BH278" i="3"/>
  <c r="BD278" i="3"/>
  <c r="BK278" i="3"/>
  <c r="BJ278" i="3"/>
  <c r="BL278" i="3"/>
  <c r="AZ278" i="3"/>
  <c r="BN278" i="3"/>
  <c r="BE278" i="3"/>
  <c r="BF278" i="3"/>
  <c r="BM278" i="3"/>
  <c r="IT278" i="3"/>
  <c r="BI278" i="3"/>
  <c r="BB278" i="3"/>
  <c r="BG278" i="3"/>
  <c r="CJ278" i="3"/>
  <c r="BA278" i="3"/>
  <c r="BC278" i="3"/>
  <c r="EX231" i="3"/>
  <c r="GR255" i="3"/>
  <c r="LD263" i="3"/>
  <c r="JG307" i="3"/>
  <c r="GX291" i="3"/>
  <c r="EU221" i="3"/>
  <c r="IX310" i="3"/>
  <c r="IU263" i="3"/>
  <c r="IZ219" i="3"/>
  <c r="LH286" i="3"/>
  <c r="GW191" i="3"/>
  <c r="EL111" i="3"/>
  <c r="CT168" i="3"/>
  <c r="EP235" i="3"/>
  <c r="IV220" i="3"/>
  <c r="LD218" i="3"/>
  <c r="LK264" i="3"/>
  <c r="LG253" i="3"/>
  <c r="LL188" i="3"/>
  <c r="GY288" i="3"/>
  <c r="EK310" i="3"/>
  <c r="EN242" i="3"/>
  <c r="LA309" i="3"/>
  <c r="GY272" i="3"/>
  <c r="EN252" i="3"/>
  <c r="EW276" i="3"/>
  <c r="IW330" i="3"/>
  <c r="HB245" i="3"/>
  <c r="IV312" i="3"/>
  <c r="GT249" i="3"/>
  <c r="IX248" i="3"/>
  <c r="HC328" i="3"/>
  <c r="LK274" i="3"/>
  <c r="EM309" i="3"/>
  <c r="IU330" i="3"/>
  <c r="GW93" i="3"/>
  <c r="IW234" i="3"/>
  <c r="GP27" i="3"/>
  <c r="AB308" i="3"/>
  <c r="AA308" i="3"/>
  <c r="V308" i="3"/>
  <c r="AG308" i="3"/>
  <c r="Y308" i="3"/>
  <c r="AE308" i="3"/>
  <c r="AC308" i="3"/>
  <c r="AF308" i="3"/>
  <c r="AD308" i="3"/>
  <c r="W308" i="3"/>
  <c r="Z308" i="3"/>
  <c r="X308" i="3"/>
  <c r="U308" i="3"/>
  <c r="EM290" i="3"/>
  <c r="ER301" i="3"/>
  <c r="LJ309" i="3"/>
  <c r="EN329" i="3"/>
  <c r="AT254" i="3"/>
  <c r="AT199" i="3"/>
  <c r="CN220" i="3"/>
  <c r="CT323" i="3"/>
  <c r="IW304" i="3"/>
  <c r="LK246" i="3"/>
  <c r="GR249" i="3"/>
  <c r="GQ323" i="3"/>
  <c r="GO138" i="3"/>
  <c r="AQ138" i="3"/>
  <c r="AQ328" i="3"/>
  <c r="AR328" i="3" s="1"/>
  <c r="GO328" i="3"/>
  <c r="EQ289" i="3"/>
  <c r="IW280" i="3"/>
  <c r="IU154" i="3"/>
  <c r="LF308" i="3"/>
  <c r="CN240" i="3"/>
  <c r="JB254" i="3"/>
  <c r="HB286" i="3"/>
  <c r="LD201" i="3"/>
  <c r="CD307" i="3"/>
  <c r="CB307" i="3"/>
  <c r="CC307" i="3"/>
  <c r="CG307" i="3"/>
  <c r="CI307" i="3"/>
  <c r="CE307" i="3"/>
  <c r="CH307" i="3"/>
  <c r="CF307" i="3"/>
  <c r="CM307" i="3"/>
  <c r="LJ326" i="3"/>
  <c r="GV151" i="3"/>
  <c r="BY330" i="3"/>
  <c r="BW330" i="3"/>
  <c r="CA330" i="3"/>
  <c r="BP330" i="3"/>
  <c r="BR330" i="3"/>
  <c r="BX330" i="3"/>
  <c r="BO330" i="3"/>
  <c r="BQ330" i="3"/>
  <c r="BS330" i="3"/>
  <c r="BT330" i="3"/>
  <c r="BZ330" i="3"/>
  <c r="BV330" i="3"/>
  <c r="BU330" i="3"/>
  <c r="LH210" i="3"/>
  <c r="LL219" i="3"/>
  <c r="LH267" i="3"/>
  <c r="CM331" i="3"/>
  <c r="CD331" i="3"/>
  <c r="CH331" i="3"/>
  <c r="CF331" i="3"/>
  <c r="CG331" i="3"/>
  <c r="CB331" i="3"/>
  <c r="CC331" i="3"/>
  <c r="CI331" i="3"/>
  <c r="CE331" i="3"/>
  <c r="LA176" i="3"/>
  <c r="GP297" i="3"/>
  <c r="ET241" i="3"/>
  <c r="GV291" i="3"/>
  <c r="EO246" i="3"/>
  <c r="M321" i="3"/>
  <c r="L321" i="3"/>
  <c r="F321" i="3"/>
  <c r="K321" i="3"/>
  <c r="H321" i="3"/>
  <c r="Q321" i="3"/>
  <c r="S321" i="3"/>
  <c r="O321" i="3"/>
  <c r="R321" i="3"/>
  <c r="AP321" i="3"/>
  <c r="EJ321" i="3"/>
  <c r="N321" i="3"/>
  <c r="I321" i="3"/>
  <c r="J321" i="3"/>
  <c r="G321" i="3"/>
  <c r="T321" i="3"/>
  <c r="P321" i="3"/>
  <c r="EX257" i="3"/>
  <c r="LE319" i="3"/>
  <c r="EX266" i="3"/>
  <c r="LF223" i="3"/>
  <c r="LK288" i="3"/>
  <c r="LL216" i="3"/>
  <c r="ES219" i="3"/>
  <c r="EQ291" i="3"/>
  <c r="LD328" i="3"/>
  <c r="EL201" i="3"/>
  <c r="GZ241" i="3"/>
  <c r="JH275" i="3"/>
  <c r="LF277" i="3"/>
  <c r="GR315" i="3"/>
  <c r="IU182" i="3"/>
  <c r="AQ273" i="3"/>
  <c r="GO273" i="3"/>
  <c r="CT266" i="3"/>
  <c r="EO296" i="3"/>
  <c r="LG281" i="3"/>
  <c r="IU315" i="3"/>
  <c r="CK291" i="3"/>
  <c r="KY291" i="3"/>
  <c r="EL299" i="3"/>
  <c r="HB331" i="3"/>
  <c r="GR265" i="3"/>
  <c r="KY330" i="3"/>
  <c r="CK330" i="3"/>
  <c r="CL330" i="3" s="1"/>
  <c r="IU239" i="3"/>
  <c r="BL323" i="3"/>
  <c r="BJ323" i="3"/>
  <c r="BM323" i="3"/>
  <c r="BN323" i="3"/>
  <c r="BA323" i="3"/>
  <c r="AZ323" i="3"/>
  <c r="CJ323" i="3"/>
  <c r="BK323" i="3"/>
  <c r="BH323" i="3"/>
  <c r="BB323" i="3"/>
  <c r="BF323" i="3"/>
  <c r="BD323" i="3"/>
  <c r="BE323" i="3"/>
  <c r="BC323" i="3"/>
  <c r="IT323" i="3"/>
  <c r="BI323" i="3"/>
  <c r="BG323" i="3"/>
  <c r="EW295" i="3"/>
  <c r="ES315" i="3"/>
  <c r="JC262" i="3"/>
  <c r="KZ291" i="3"/>
  <c r="LJ232" i="3"/>
  <c r="AQ261" i="3"/>
  <c r="GO261" i="3"/>
  <c r="LG271" i="3"/>
  <c r="LC286" i="3"/>
  <c r="JB27" i="3"/>
  <c r="LI266" i="3"/>
  <c r="JD209" i="3"/>
  <c r="ER279" i="3"/>
  <c r="GU303" i="3"/>
  <c r="JH299" i="3"/>
  <c r="EP276" i="3"/>
  <c r="LG307" i="3"/>
  <c r="JD261" i="3"/>
  <c r="KZ215" i="3"/>
  <c r="JH320" i="3"/>
  <c r="JG314" i="3"/>
  <c r="BR305" i="3"/>
  <c r="BO305" i="3"/>
  <c r="BX305" i="3"/>
  <c r="BT305" i="3"/>
  <c r="BP305" i="3"/>
  <c r="BS305" i="3"/>
  <c r="BV305" i="3"/>
  <c r="CA305" i="3"/>
  <c r="BW305" i="3"/>
  <c r="BY305" i="3"/>
  <c r="BQ305" i="3"/>
  <c r="BZ305" i="3"/>
  <c r="BU305" i="3"/>
  <c r="LF245" i="3"/>
  <c r="LF316" i="3"/>
  <c r="LB269" i="3"/>
  <c r="LF297" i="3"/>
  <c r="JC194" i="3"/>
  <c r="LH269" i="3"/>
  <c r="GV331" i="3"/>
  <c r="GV264" i="3"/>
  <c r="IT259" i="3"/>
  <c r="BD259" i="3"/>
  <c r="BE259" i="3"/>
  <c r="BI259" i="3"/>
  <c r="BM259" i="3"/>
  <c r="BN259" i="3"/>
  <c r="BC259" i="3"/>
  <c r="BJ259" i="3"/>
  <c r="CJ259" i="3"/>
  <c r="AZ259" i="3"/>
  <c r="BA259" i="3"/>
  <c r="BB259" i="3"/>
  <c r="BG259" i="3"/>
  <c r="BK259" i="3"/>
  <c r="BH259" i="3"/>
  <c r="BL259" i="3"/>
  <c r="BF259" i="3"/>
  <c r="IU292" i="3"/>
  <c r="JG268" i="3"/>
  <c r="EV269" i="3"/>
  <c r="LK290" i="3"/>
  <c r="EX292" i="3"/>
  <c r="LL318" i="3"/>
  <c r="GX305" i="3"/>
  <c r="HB249" i="3"/>
  <c r="GV312" i="3"/>
  <c r="AT310" i="3"/>
  <c r="JD236" i="3"/>
  <c r="LJ310" i="3"/>
  <c r="AT311" i="3"/>
  <c r="JD330" i="3"/>
  <c r="AT285" i="3"/>
  <c r="IU260" i="3"/>
  <c r="LE92" i="3"/>
  <c r="HA212" i="3"/>
  <c r="LK185" i="3"/>
  <c r="EP193" i="3"/>
  <c r="GP293" i="3"/>
  <c r="IU321" i="3"/>
  <c r="GY240" i="3"/>
  <c r="LM277" i="3"/>
  <c r="EM296" i="3"/>
  <c r="EN321" i="3"/>
  <c r="LI247" i="3"/>
  <c r="JC260" i="3"/>
  <c r="LL286" i="3"/>
  <c r="EK148" i="3"/>
  <c r="EK303" i="3"/>
  <c r="JH280" i="3"/>
  <c r="LK273" i="3"/>
  <c r="IV245" i="3"/>
  <c r="JE290" i="3"/>
  <c r="AQ224" i="3"/>
  <c r="GO224" i="3"/>
  <c r="ES256" i="3"/>
  <c r="EQ275" i="3"/>
  <c r="CN212" i="3"/>
  <c r="EX230" i="3"/>
  <c r="JC297" i="3"/>
  <c r="JB297" i="3"/>
  <c r="GT309" i="3"/>
  <c r="KY221" i="3"/>
  <c r="CK221" i="3"/>
  <c r="LH260" i="3"/>
  <c r="AZ215" i="3"/>
  <c r="BE215" i="3"/>
  <c r="BF215" i="3"/>
  <c r="BA215" i="3"/>
  <c r="BB215" i="3"/>
  <c r="BK215" i="3"/>
  <c r="BL215" i="3"/>
  <c r="BH215" i="3"/>
  <c r="CJ215" i="3"/>
  <c r="BC215" i="3"/>
  <c r="BG215" i="3"/>
  <c r="BJ215" i="3"/>
  <c r="BN215" i="3"/>
  <c r="IT215" i="3"/>
  <c r="BI215" i="3"/>
  <c r="BM215" i="3"/>
  <c r="BD215" i="3"/>
  <c r="GZ310" i="3"/>
  <c r="LJ119" i="3"/>
  <c r="GX296" i="3"/>
  <c r="IX265" i="3"/>
  <c r="GW206" i="3"/>
  <c r="EM287" i="3"/>
  <c r="EV311" i="3"/>
  <c r="JA282" i="3"/>
  <c r="GS83" i="3"/>
  <c r="EQ273" i="3"/>
  <c r="LA284" i="3"/>
  <c r="IZ314" i="3"/>
  <c r="KZ300" i="3"/>
  <c r="LF320" i="3"/>
  <c r="ET253" i="3"/>
  <c r="IV270" i="3"/>
  <c r="GS309" i="3"/>
  <c r="CN300" i="3"/>
  <c r="EM250" i="3"/>
  <c r="LA252" i="3"/>
  <c r="ES284" i="3"/>
  <c r="GR284" i="3"/>
  <c r="JD228" i="3"/>
  <c r="EQ216" i="3"/>
  <c r="GT252" i="3"/>
  <c r="LA223" i="3"/>
  <c r="JF320" i="3"/>
  <c r="EX250" i="3"/>
  <c r="GQ245" i="3"/>
  <c r="CN296" i="3"/>
  <c r="EP227" i="3"/>
  <c r="CM264" i="3"/>
  <c r="CG264" i="3"/>
  <c r="CB264" i="3"/>
  <c r="CF264" i="3"/>
  <c r="CD264" i="3"/>
  <c r="CE264" i="3"/>
  <c r="CI264" i="3"/>
  <c r="CC264" i="3"/>
  <c r="CH264" i="3"/>
  <c r="CN190" i="3"/>
  <c r="KZ330" i="3"/>
  <c r="IW325" i="3"/>
  <c r="GX293" i="3"/>
  <c r="LK238" i="3"/>
  <c r="GR326" i="3"/>
  <c r="LF241" i="3"/>
  <c r="EL267" i="3"/>
  <c r="AK324" i="3"/>
  <c r="AO324" i="3"/>
  <c r="AN324" i="3"/>
  <c r="AH324" i="3"/>
  <c r="AS324" i="3"/>
  <c r="AM324" i="3"/>
  <c r="AL324" i="3"/>
  <c r="AJ324" i="3"/>
  <c r="AI324" i="3"/>
  <c r="CN254" i="3"/>
  <c r="EO313" i="3"/>
  <c r="I284" i="3"/>
  <c r="O284" i="3"/>
  <c r="R284" i="3"/>
  <c r="M284" i="3"/>
  <c r="Q284" i="3"/>
  <c r="T284" i="3"/>
  <c r="G284" i="3"/>
  <c r="F284" i="3"/>
  <c r="K284" i="3"/>
  <c r="P284" i="3"/>
  <c r="L284" i="3"/>
  <c r="J284" i="3"/>
  <c r="H284" i="3"/>
  <c r="N284" i="3"/>
  <c r="S284" i="3"/>
  <c r="AP284" i="3"/>
  <c r="EJ284" i="3"/>
  <c r="EM120" i="3"/>
  <c r="GQ249" i="3"/>
  <c r="GR244" i="3"/>
  <c r="HA279" i="3"/>
  <c r="CD236" i="3"/>
  <c r="CC236" i="3"/>
  <c r="CE236" i="3"/>
  <c r="CG236" i="3"/>
  <c r="CM236" i="3"/>
  <c r="CF236" i="3"/>
  <c r="CI236" i="3"/>
  <c r="CB236" i="3"/>
  <c r="CH236" i="3"/>
  <c r="IZ331" i="3"/>
  <c r="LI275" i="3"/>
  <c r="LA225" i="3"/>
  <c r="JA298" i="3"/>
  <c r="LK329" i="3"/>
  <c r="EM289" i="3"/>
  <c r="GQ274" i="3"/>
  <c r="IW279" i="3"/>
  <c r="ES258" i="3"/>
  <c r="LA61" i="3"/>
  <c r="F304" i="3"/>
  <c r="Q304" i="3"/>
  <c r="H304" i="3"/>
  <c r="I304" i="3"/>
  <c r="R304" i="3"/>
  <c r="T304" i="3"/>
  <c r="L304" i="3"/>
  <c r="O304" i="3"/>
  <c r="G304" i="3"/>
  <c r="P304" i="3"/>
  <c r="J304" i="3"/>
  <c r="K304" i="3"/>
  <c r="M304" i="3"/>
  <c r="AP304" i="3"/>
  <c r="N304" i="3"/>
  <c r="S304" i="3"/>
  <c r="EJ304" i="3"/>
  <c r="EU290" i="3"/>
  <c r="GP131" i="3"/>
  <c r="LG289" i="3"/>
  <c r="IY316" i="3"/>
  <c r="LI276" i="3"/>
  <c r="LE310" i="3"/>
  <c r="BK190" i="3"/>
  <c r="BA190" i="3"/>
  <c r="BH190" i="3"/>
  <c r="CJ190" i="3"/>
  <c r="BL190" i="3"/>
  <c r="BE190" i="3"/>
  <c r="AZ190" i="3"/>
  <c r="IT190" i="3"/>
  <c r="BC190" i="3"/>
  <c r="BN190" i="3"/>
  <c r="BI190" i="3"/>
  <c r="BB190" i="3"/>
  <c r="BJ190" i="3"/>
  <c r="BD190" i="3"/>
  <c r="BM190" i="3"/>
  <c r="BF190" i="3"/>
  <c r="BG190" i="3"/>
  <c r="IX312" i="3"/>
  <c r="GQ295" i="3"/>
  <c r="GP306" i="3"/>
  <c r="R238" i="3"/>
  <c r="T238" i="3"/>
  <c r="AP238" i="3"/>
  <c r="N238" i="3"/>
  <c r="I238" i="3"/>
  <c r="F238" i="3"/>
  <c r="Q238" i="3"/>
  <c r="K238" i="3"/>
  <c r="M238" i="3"/>
  <c r="S238" i="3"/>
  <c r="G238" i="3"/>
  <c r="H238" i="3"/>
  <c r="EJ238" i="3"/>
  <c r="P238" i="3"/>
  <c r="O238" i="3"/>
  <c r="L238" i="3"/>
  <c r="J238" i="3"/>
  <c r="AT328" i="3"/>
  <c r="ER272" i="3"/>
  <c r="GY323" i="3"/>
  <c r="IZ264" i="3"/>
  <c r="JF299" i="3"/>
  <c r="KY236" i="3"/>
  <c r="CK236" i="3"/>
  <c r="IV302" i="3"/>
  <c r="LL324" i="3"/>
  <c r="JF323" i="3"/>
  <c r="IZ269" i="3"/>
  <c r="JC321" i="3"/>
  <c r="GS282" i="3"/>
  <c r="JD293" i="3"/>
  <c r="LA319" i="3"/>
  <c r="IU62" i="3"/>
  <c r="EN318" i="3"/>
  <c r="EK262" i="3"/>
  <c r="EL298" i="3"/>
  <c r="LK324" i="3"/>
  <c r="HB232" i="3"/>
  <c r="IU325" i="3"/>
  <c r="HA224" i="3"/>
  <c r="LA310" i="3"/>
  <c r="EQ88" i="3"/>
  <c r="EU320" i="3"/>
  <c r="IY199" i="3"/>
  <c r="KZ290" i="3"/>
  <c r="HC326" i="3"/>
  <c r="JF272" i="3"/>
  <c r="KZ231" i="3"/>
  <c r="AT276" i="3"/>
  <c r="IW235" i="3"/>
  <c r="EM326" i="3"/>
  <c r="JD323" i="3"/>
  <c r="LL301" i="3"/>
  <c r="GZ314" i="3"/>
  <c r="EM302" i="3"/>
  <c r="LA298" i="3"/>
  <c r="LF328" i="3"/>
  <c r="ET318" i="3"/>
  <c r="GZ293" i="3"/>
  <c r="GU312" i="3"/>
  <c r="EU213" i="3"/>
  <c r="AL264" i="3"/>
  <c r="AN264" i="3"/>
  <c r="AJ264" i="3"/>
  <c r="AH264" i="3"/>
  <c r="AK264" i="3"/>
  <c r="AM264" i="3"/>
  <c r="AO264" i="3"/>
  <c r="AS264" i="3"/>
  <c r="AI264" i="3"/>
  <c r="IZ313" i="3"/>
  <c r="AG219" i="3"/>
  <c r="AE219" i="3"/>
  <c r="V219" i="3"/>
  <c r="U219" i="3"/>
  <c r="X219" i="3"/>
  <c r="W219" i="3"/>
  <c r="AF219" i="3"/>
  <c r="AA219" i="3"/>
  <c r="AB219" i="3"/>
  <c r="AD219" i="3"/>
  <c r="Y219" i="3"/>
  <c r="Z219" i="3"/>
  <c r="AC219" i="3"/>
  <c r="GP315" i="3"/>
  <c r="LM323" i="3"/>
  <c r="EM228" i="3"/>
  <c r="GO246" i="3"/>
  <c r="AQ246" i="3"/>
  <c r="GY211" i="3"/>
  <c r="EM241" i="3"/>
  <c r="EO286" i="3"/>
  <c r="EL234" i="3"/>
  <c r="EQ281" i="3"/>
  <c r="GS220" i="3"/>
  <c r="HB199" i="3"/>
  <c r="IX299" i="3"/>
  <c r="AQ189" i="3"/>
  <c r="GO189" i="3"/>
  <c r="IZ282" i="3"/>
  <c r="ES148" i="3"/>
  <c r="LJ295" i="3"/>
  <c r="GW322" i="3"/>
  <c r="JD295" i="3"/>
  <c r="JD281" i="3"/>
  <c r="EW303" i="3"/>
  <c r="GX318" i="3"/>
  <c r="LJ325" i="3"/>
  <c r="EX295" i="3"/>
  <c r="JA257" i="3"/>
  <c r="EV290" i="3"/>
  <c r="JH265" i="3"/>
  <c r="LG311" i="3"/>
  <c r="EP316" i="3"/>
  <c r="KZ277" i="3"/>
  <c r="GV137" i="3"/>
  <c r="CK139" i="3"/>
  <c r="KY139" i="3"/>
  <c r="EW298" i="3"/>
  <c r="EK135" i="3"/>
  <c r="EX249" i="3"/>
  <c r="LK298" i="3"/>
  <c r="CN326" i="3"/>
  <c r="H312" i="3"/>
  <c r="G312" i="3"/>
  <c r="O312" i="3"/>
  <c r="M312" i="3"/>
  <c r="J312" i="3"/>
  <c r="Q312" i="3"/>
  <c r="F312" i="3"/>
  <c r="I312" i="3"/>
  <c r="K312" i="3"/>
  <c r="R312" i="3"/>
  <c r="AP312" i="3"/>
  <c r="EJ312" i="3"/>
  <c r="T312" i="3"/>
  <c r="N312" i="3"/>
  <c r="S312" i="3"/>
  <c r="L312" i="3"/>
  <c r="P312" i="3"/>
  <c r="EM285" i="3"/>
  <c r="EQ290" i="3"/>
  <c r="AT314" i="3"/>
  <c r="GP273" i="3"/>
  <c r="HC312" i="3"/>
  <c r="IW308" i="3"/>
  <c r="GS240" i="3"/>
  <c r="HA324" i="3"/>
  <c r="LL277" i="3"/>
  <c r="GP193" i="3"/>
  <c r="GQ288" i="3"/>
  <c r="IU241" i="3"/>
  <c r="ER264" i="3"/>
  <c r="HA306" i="3"/>
  <c r="H161" i="3"/>
  <c r="S161" i="3"/>
  <c r="Q161" i="3"/>
  <c r="EJ161" i="3"/>
  <c r="P161" i="3"/>
  <c r="L161" i="3"/>
  <c r="K161" i="3"/>
  <c r="G161" i="3"/>
  <c r="J161" i="3"/>
  <c r="N161" i="3"/>
  <c r="M161" i="3"/>
  <c r="T161" i="3"/>
  <c r="F161" i="3"/>
  <c r="I161" i="3"/>
  <c r="AP161" i="3"/>
  <c r="O161" i="3"/>
  <c r="R161" i="3"/>
  <c r="IU327" i="3"/>
  <c r="HA285" i="3"/>
  <c r="EV330" i="3"/>
  <c r="LD311" i="3"/>
  <c r="IV256" i="3"/>
  <c r="IZ217" i="3"/>
  <c r="LM294" i="3"/>
  <c r="GW211" i="3"/>
  <c r="ER193" i="3"/>
  <c r="JA289" i="3"/>
  <c r="JB304" i="3"/>
  <c r="EL284" i="3"/>
  <c r="LJ205" i="3"/>
  <c r="LK256" i="3"/>
  <c r="IY320" i="3"/>
  <c r="GQ299" i="3"/>
  <c r="GS113" i="3"/>
  <c r="JC240" i="3"/>
  <c r="JF328" i="3"/>
  <c r="LA288" i="3"/>
  <c r="GZ188" i="3"/>
  <c r="GZ157" i="3"/>
  <c r="AE297" i="3"/>
  <c r="W297" i="3"/>
  <c r="Z297" i="3"/>
  <c r="Y297" i="3"/>
  <c r="AG297" i="3"/>
  <c r="AA297" i="3"/>
  <c r="AC297" i="3"/>
  <c r="AB297" i="3"/>
  <c r="V297" i="3"/>
  <c r="AD297" i="3"/>
  <c r="U297" i="3"/>
  <c r="X297" i="3"/>
  <c r="AF297" i="3"/>
  <c r="GS219" i="3"/>
  <c r="X86" i="3"/>
  <c r="Z86" i="3"/>
  <c r="AG86" i="3"/>
  <c r="AA86" i="3"/>
  <c r="AD86" i="3"/>
  <c r="AE86" i="3"/>
  <c r="V86" i="3"/>
  <c r="Y86" i="3"/>
  <c r="AF86" i="3"/>
  <c r="U86" i="3"/>
  <c r="AC86" i="3"/>
  <c r="W86" i="3"/>
  <c r="AB86" i="3"/>
  <c r="LG200" i="3"/>
  <c r="JB187" i="3"/>
  <c r="AL272" i="3"/>
  <c r="AM272" i="3"/>
  <c r="AJ272" i="3"/>
  <c r="AN272" i="3"/>
  <c r="AK272" i="3"/>
  <c r="AH272" i="3"/>
  <c r="AI272" i="3"/>
  <c r="AS272" i="3"/>
  <c r="AO272" i="3"/>
  <c r="KY178" i="3"/>
  <c r="CK178" i="3"/>
  <c r="AE255" i="3"/>
  <c r="AG255" i="3"/>
  <c r="X255" i="3"/>
  <c r="Y255" i="3"/>
  <c r="W255" i="3"/>
  <c r="AF255" i="3"/>
  <c r="V255" i="3"/>
  <c r="AA255" i="3"/>
  <c r="AB255" i="3"/>
  <c r="AD255" i="3"/>
  <c r="Z255" i="3"/>
  <c r="AC255" i="3"/>
  <c r="U255" i="3"/>
  <c r="IU289" i="3"/>
  <c r="EL293" i="3"/>
  <c r="GU204" i="3"/>
  <c r="EM319" i="3"/>
  <c r="EX329" i="3"/>
  <c r="IX285" i="3"/>
  <c r="LB261" i="3"/>
  <c r="GQ175" i="3"/>
  <c r="GZ276" i="3"/>
  <c r="LD297" i="3"/>
  <c r="KY247" i="3"/>
  <c r="CK247" i="3"/>
  <c r="IZ237" i="3"/>
  <c r="GP287" i="3"/>
  <c r="LG229" i="3"/>
  <c r="EK286" i="3"/>
  <c r="GQ260" i="3"/>
  <c r="JC266" i="3"/>
  <c r="GR323" i="3"/>
  <c r="LG327" i="3"/>
  <c r="LM256" i="3"/>
  <c r="JD277" i="3"/>
  <c r="AS195" i="3"/>
  <c r="AN195" i="3"/>
  <c r="AI195" i="3"/>
  <c r="AK195" i="3"/>
  <c r="AL195" i="3"/>
  <c r="AH195" i="3"/>
  <c r="AJ195" i="3"/>
  <c r="AM195" i="3"/>
  <c r="AO195" i="3"/>
  <c r="AJ327" i="3"/>
  <c r="AH327" i="3"/>
  <c r="AK327" i="3"/>
  <c r="AN327" i="3"/>
  <c r="AO327" i="3"/>
  <c r="AS327" i="3"/>
  <c r="AL327" i="3"/>
  <c r="AI327" i="3"/>
  <c r="AM327" i="3"/>
  <c r="LH298" i="3"/>
  <c r="BI300" i="3"/>
  <c r="AZ300" i="3"/>
  <c r="CJ300" i="3"/>
  <c r="BE300" i="3"/>
  <c r="BK300" i="3"/>
  <c r="BC300" i="3"/>
  <c r="BB300" i="3"/>
  <c r="BL300" i="3"/>
  <c r="BD300" i="3"/>
  <c r="BJ300" i="3"/>
  <c r="BA300" i="3"/>
  <c r="BM300" i="3"/>
  <c r="BG300" i="3"/>
  <c r="BN300" i="3"/>
  <c r="BH300" i="3"/>
  <c r="BF300" i="3"/>
  <c r="IT300" i="3"/>
  <c r="EP317" i="3"/>
  <c r="EO68" i="3"/>
  <c r="EM231" i="3"/>
  <c r="LB254" i="3"/>
  <c r="GW266" i="3"/>
  <c r="GS233" i="3"/>
  <c r="LE313" i="3"/>
  <c r="EX233" i="3"/>
  <c r="JE268" i="3"/>
  <c r="CT281" i="3"/>
  <c r="EO210" i="3"/>
  <c r="LC217" i="3"/>
  <c r="KZ229" i="3"/>
  <c r="GV182" i="3"/>
  <c r="EM28" i="3"/>
  <c r="GX283" i="3"/>
  <c r="X172" i="3"/>
  <c r="AG172" i="3"/>
  <c r="W172" i="3"/>
  <c r="AA172" i="3"/>
  <c r="AF172" i="3"/>
  <c r="AB172" i="3"/>
  <c r="AD172" i="3"/>
  <c r="Y172" i="3"/>
  <c r="V172" i="3"/>
  <c r="AC172" i="3"/>
  <c r="U172" i="3"/>
  <c r="Z172" i="3"/>
  <c r="AE172" i="3"/>
  <c r="LF244" i="3"/>
  <c r="EW230" i="3"/>
  <c r="LF305" i="3"/>
  <c r="JB324" i="3"/>
  <c r="JE224" i="3"/>
  <c r="ER237" i="3"/>
  <c r="GY255" i="3"/>
  <c r="EW192" i="3"/>
  <c r="LE259" i="3"/>
  <c r="JC303" i="3"/>
  <c r="LI279" i="3"/>
  <c r="EM198" i="3"/>
  <c r="CN318" i="3"/>
  <c r="HB174" i="3"/>
  <c r="BL242" i="3"/>
  <c r="CJ242" i="3"/>
  <c r="BM242" i="3"/>
  <c r="BA242" i="3"/>
  <c r="BB242" i="3"/>
  <c r="AZ242" i="3"/>
  <c r="BH242" i="3"/>
  <c r="BJ242" i="3"/>
  <c r="BE242" i="3"/>
  <c r="BD242" i="3"/>
  <c r="IT242" i="3"/>
  <c r="BC242" i="3"/>
  <c r="BF242" i="3"/>
  <c r="BI242" i="3"/>
  <c r="BG242" i="3"/>
  <c r="BK242" i="3"/>
  <c r="BN242" i="3"/>
  <c r="LB147" i="3"/>
  <c r="Z285" i="3"/>
  <c r="AC285" i="3"/>
  <c r="AG285" i="3"/>
  <c r="AA285" i="3"/>
  <c r="W285" i="3"/>
  <c r="V285" i="3"/>
  <c r="AF285" i="3"/>
  <c r="Y285" i="3"/>
  <c r="U285" i="3"/>
  <c r="AD285" i="3"/>
  <c r="AB285" i="3"/>
  <c r="AE285" i="3"/>
  <c r="X285" i="3"/>
  <c r="IZ317" i="3"/>
  <c r="IV267" i="3"/>
  <c r="JF283" i="3"/>
  <c r="JA327" i="3"/>
  <c r="CK251" i="3"/>
  <c r="KY251" i="3"/>
  <c r="KZ174" i="3"/>
  <c r="IX329" i="3"/>
  <c r="GR290" i="3"/>
  <c r="ET225" i="3"/>
  <c r="JF225" i="3"/>
  <c r="EL314" i="3"/>
  <c r="LH234" i="3"/>
  <c r="ET316" i="3"/>
  <c r="BW240" i="3"/>
  <c r="BT240" i="3"/>
  <c r="BQ240" i="3"/>
  <c r="BV240" i="3"/>
  <c r="BU240" i="3"/>
  <c r="BP240" i="3"/>
  <c r="CA240" i="3"/>
  <c r="BO240" i="3"/>
  <c r="BR240" i="3"/>
  <c r="BZ240" i="3"/>
  <c r="BX240" i="3"/>
  <c r="BY240" i="3"/>
  <c r="BS240" i="3"/>
  <c r="GU288" i="3"/>
  <c r="JA329" i="3"/>
  <c r="LM247" i="3"/>
  <c r="JH313" i="3"/>
  <c r="HC284" i="3"/>
  <c r="LL234" i="3"/>
  <c r="BP263" i="3"/>
  <c r="BT263" i="3"/>
  <c r="CA263" i="3"/>
  <c r="BO263" i="3"/>
  <c r="BW263" i="3"/>
  <c r="BZ263" i="3"/>
  <c r="BR263" i="3"/>
  <c r="BY263" i="3"/>
  <c r="BS263" i="3"/>
  <c r="BQ263" i="3"/>
  <c r="BV263" i="3"/>
  <c r="BU263" i="3"/>
  <c r="BX263" i="3"/>
  <c r="ET185" i="3"/>
  <c r="LC309" i="3"/>
  <c r="GQ318" i="3"/>
  <c r="EQ260" i="3"/>
  <c r="ET300" i="3"/>
  <c r="BU265" i="3"/>
  <c r="BS265" i="3"/>
  <c r="BO265" i="3"/>
  <c r="BT265" i="3"/>
  <c r="BQ265" i="3"/>
  <c r="BP265" i="3"/>
  <c r="BR265" i="3"/>
  <c r="BW265" i="3"/>
  <c r="BY265" i="3"/>
  <c r="BX265" i="3"/>
  <c r="CA265" i="3"/>
  <c r="BV265" i="3"/>
  <c r="BZ265" i="3"/>
  <c r="GY228" i="3"/>
  <c r="CT218" i="3"/>
  <c r="EX305" i="3"/>
  <c r="GP323" i="3"/>
  <c r="GZ324" i="3"/>
  <c r="GW238" i="3"/>
  <c r="LK293" i="3"/>
  <c r="EK233" i="3"/>
  <c r="BN276" i="3"/>
  <c r="BJ276" i="3"/>
  <c r="BA276" i="3"/>
  <c r="BL276" i="3"/>
  <c r="AZ276" i="3"/>
  <c r="CJ276" i="3"/>
  <c r="BM276" i="3"/>
  <c r="BB276" i="3"/>
  <c r="BI276" i="3"/>
  <c r="BK276" i="3"/>
  <c r="BG276" i="3"/>
  <c r="BH276" i="3"/>
  <c r="BC276" i="3"/>
  <c r="BE276" i="3"/>
  <c r="BF276" i="3"/>
  <c r="IT276" i="3"/>
  <c r="BD276" i="3"/>
  <c r="GZ219" i="3"/>
  <c r="EL324" i="3"/>
  <c r="L325" i="3"/>
  <c r="R325" i="3"/>
  <c r="S325" i="3"/>
  <c r="M325" i="3"/>
  <c r="J325" i="3"/>
  <c r="I325" i="3"/>
  <c r="O325" i="3"/>
  <c r="N325" i="3"/>
  <c r="AP325" i="3"/>
  <c r="Q325" i="3"/>
  <c r="H325" i="3"/>
  <c r="P325" i="3"/>
  <c r="G325" i="3"/>
  <c r="T325" i="3"/>
  <c r="K325" i="3"/>
  <c r="F325" i="3"/>
  <c r="EJ325" i="3"/>
  <c r="GT244" i="3"/>
  <c r="R260" i="3"/>
  <c r="O260" i="3"/>
  <c r="EJ260" i="3"/>
  <c r="I260" i="3"/>
  <c r="Q260" i="3"/>
  <c r="N260" i="3"/>
  <c r="G260" i="3"/>
  <c r="AP260" i="3"/>
  <c r="K260" i="3"/>
  <c r="L260" i="3"/>
  <c r="P260" i="3"/>
  <c r="S260" i="3"/>
  <c r="T260" i="3"/>
  <c r="M260" i="3"/>
  <c r="F260" i="3"/>
  <c r="H260" i="3"/>
  <c r="J260" i="3"/>
  <c r="IZ255" i="3"/>
  <c r="LG236" i="3"/>
  <c r="LG180" i="3"/>
  <c r="LI264" i="3"/>
  <c r="KZ314" i="3"/>
  <c r="GT46" i="3"/>
  <c r="EN246" i="3"/>
  <c r="EW290" i="3"/>
  <c r="LH311" i="3"/>
  <c r="EO309" i="3"/>
  <c r="ER186" i="3"/>
  <c r="GW260" i="3"/>
  <c r="CN305" i="3"/>
  <c r="EU243" i="3"/>
  <c r="LE248" i="3"/>
  <c r="IZ281" i="3"/>
  <c r="ER31" i="3"/>
  <c r="GW283" i="3"/>
  <c r="LJ249" i="3"/>
  <c r="GU231" i="3"/>
  <c r="O315" i="3"/>
  <c r="R315" i="3"/>
  <c r="EJ315" i="3"/>
  <c r="Q315" i="3"/>
  <c r="H315" i="3"/>
  <c r="AP315" i="3"/>
  <c r="P315" i="3"/>
  <c r="J315" i="3"/>
  <c r="M315" i="3"/>
  <c r="F315" i="3"/>
  <c r="T315" i="3"/>
  <c r="L315" i="3"/>
  <c r="I315" i="3"/>
  <c r="K315" i="3"/>
  <c r="G315" i="3"/>
  <c r="N315" i="3"/>
  <c r="S315" i="3"/>
  <c r="EN216" i="3"/>
  <c r="AD290" i="3"/>
  <c r="W290" i="3"/>
  <c r="AB290" i="3"/>
  <c r="V290" i="3"/>
  <c r="AG290" i="3"/>
  <c r="AC290" i="3"/>
  <c r="Z290" i="3"/>
  <c r="Y290" i="3"/>
  <c r="X290" i="3"/>
  <c r="AF290" i="3"/>
  <c r="AE290" i="3"/>
  <c r="U290" i="3"/>
  <c r="AA290" i="3"/>
  <c r="EJ126" i="3"/>
  <c r="R126" i="3"/>
  <c r="J126" i="3"/>
  <c r="N126" i="3"/>
  <c r="AP126" i="3"/>
  <c r="F126" i="3"/>
  <c r="L126" i="3"/>
  <c r="Q126" i="3"/>
  <c r="H126" i="3"/>
  <c r="I126" i="3"/>
  <c r="O126" i="3"/>
  <c r="S126" i="3"/>
  <c r="G126" i="3"/>
  <c r="M126" i="3"/>
  <c r="P126" i="3"/>
  <c r="T126" i="3"/>
  <c r="K126" i="3"/>
  <c r="EU313" i="3"/>
  <c r="LF310" i="3"/>
  <c r="EK248" i="3"/>
  <c r="GW289" i="3"/>
  <c r="HC269" i="3"/>
  <c r="JG241" i="3"/>
  <c r="JH329" i="3"/>
  <c r="HA311" i="3"/>
  <c r="IZ303" i="3"/>
  <c r="EU276" i="3"/>
  <c r="LG303" i="3"/>
  <c r="JD238" i="3"/>
  <c r="EO211" i="3"/>
  <c r="LF198" i="3"/>
  <c r="JA306" i="3"/>
  <c r="CT331" i="3"/>
  <c r="CT278" i="3"/>
  <c r="IU253" i="3"/>
  <c r="CI178" i="3"/>
  <c r="CF178" i="3"/>
  <c r="CB178" i="3"/>
  <c r="CC178" i="3"/>
  <c r="CE178" i="3"/>
  <c r="CG178" i="3"/>
  <c r="CD178" i="3"/>
  <c r="CM178" i="3"/>
  <c r="CH178" i="3"/>
  <c r="LI272" i="3"/>
  <c r="GR311" i="3"/>
  <c r="GW158" i="3"/>
  <c r="IX237" i="3"/>
  <c r="IY251" i="3"/>
  <c r="HC299" i="3"/>
  <c r="IZ224" i="3"/>
  <c r="IV327" i="3"/>
  <c r="JA253" i="3"/>
  <c r="GT254" i="3"/>
  <c r="LH316" i="3"/>
  <c r="JD185" i="3"/>
  <c r="JE255" i="3"/>
  <c r="JB271" i="3"/>
  <c r="JB227" i="3"/>
  <c r="EL304" i="3"/>
  <c r="EQ239" i="3"/>
  <c r="LK260" i="3"/>
  <c r="LB253" i="3"/>
  <c r="EP233" i="3"/>
  <c r="LD321" i="3"/>
  <c r="IV301" i="3"/>
  <c r="HC232" i="3"/>
  <c r="AC236" i="3"/>
  <c r="U236" i="3"/>
  <c r="W236" i="3"/>
  <c r="X236" i="3"/>
  <c r="AG236" i="3"/>
  <c r="Y236" i="3"/>
  <c r="AE236" i="3"/>
  <c r="AA236" i="3"/>
  <c r="AB236" i="3"/>
  <c r="AF236" i="3"/>
  <c r="AD236" i="3"/>
  <c r="V236" i="3"/>
  <c r="Z236" i="3"/>
  <c r="JG312" i="3"/>
  <c r="JB242" i="3"/>
  <c r="GW85" i="3"/>
  <c r="GR297" i="3"/>
  <c r="T274" i="3"/>
  <c r="P274" i="3"/>
  <c r="I274" i="3"/>
  <c r="L274" i="3"/>
  <c r="EJ274" i="3"/>
  <c r="R274" i="3"/>
  <c r="G274" i="3"/>
  <c r="H274" i="3"/>
  <c r="F274" i="3"/>
  <c r="O274" i="3"/>
  <c r="S274" i="3"/>
  <c r="AP274" i="3"/>
  <c r="J274" i="3"/>
  <c r="K274" i="3"/>
  <c r="N274" i="3"/>
  <c r="Q274" i="3"/>
  <c r="M274" i="3"/>
  <c r="AT239" i="3"/>
  <c r="GZ311" i="3"/>
  <c r="HB285" i="3"/>
  <c r="GQ128" i="3"/>
  <c r="IW41" i="3"/>
  <c r="IW225" i="3"/>
  <c r="EK302" i="3"/>
  <c r="JB328" i="3"/>
  <c r="GT91" i="3"/>
  <c r="KZ214" i="3"/>
  <c r="IV261" i="3"/>
  <c r="CT204" i="3"/>
  <c r="LD226" i="3"/>
  <c r="ET94" i="3"/>
  <c r="JG328" i="3"/>
  <c r="IW220" i="3"/>
  <c r="EM293" i="3"/>
  <c r="HB324" i="3"/>
  <c r="CK303" i="3"/>
  <c r="KY303" i="3"/>
  <c r="GT323" i="3"/>
  <c r="LF325" i="3"/>
  <c r="EU237" i="3"/>
  <c r="EN152" i="3"/>
  <c r="LG265" i="3"/>
  <c r="LH204" i="3"/>
  <c r="LK291" i="3"/>
  <c r="LJ321" i="3"/>
  <c r="AT287" i="3"/>
  <c r="EV281" i="3"/>
  <c r="EP179" i="3"/>
  <c r="GP208" i="3"/>
  <c r="JB288" i="3"/>
  <c r="AT230" i="3"/>
  <c r="IX183" i="3"/>
  <c r="BX319" i="3"/>
  <c r="BP319" i="3"/>
  <c r="BO319" i="3"/>
  <c r="BQ319" i="3"/>
  <c r="BV319" i="3"/>
  <c r="BY319" i="3"/>
  <c r="BU319" i="3"/>
  <c r="BZ319" i="3"/>
  <c r="BT319" i="3"/>
  <c r="BS319" i="3"/>
  <c r="BR319" i="3"/>
  <c r="CA319" i="3"/>
  <c r="BW319" i="3"/>
  <c r="IY218" i="3"/>
  <c r="L273" i="3"/>
  <c r="N273" i="3"/>
  <c r="J273" i="3"/>
  <c r="AP273" i="3"/>
  <c r="I273" i="3"/>
  <c r="Q273" i="3"/>
  <c r="F273" i="3"/>
  <c r="T273" i="3"/>
  <c r="G273" i="3"/>
  <c r="EJ273" i="3"/>
  <c r="P273" i="3"/>
  <c r="K273" i="3"/>
  <c r="R273" i="3"/>
  <c r="S273" i="3"/>
  <c r="M273" i="3"/>
  <c r="O273" i="3"/>
  <c r="H273" i="3"/>
  <c r="JA225" i="3"/>
  <c r="GS305" i="3"/>
  <c r="BE199" i="3"/>
  <c r="BG199" i="3"/>
  <c r="BC199" i="3"/>
  <c r="BN199" i="3"/>
  <c r="BJ199" i="3"/>
  <c r="BH199" i="3"/>
  <c r="AZ199" i="3"/>
  <c r="BF199" i="3"/>
  <c r="BM199" i="3"/>
  <c r="BD199" i="3"/>
  <c r="BB199" i="3"/>
  <c r="BL199" i="3"/>
  <c r="BA199" i="3"/>
  <c r="CJ199" i="3"/>
  <c r="BK199" i="3"/>
  <c r="BI199" i="3"/>
  <c r="IT199" i="3"/>
  <c r="EW282" i="3"/>
  <c r="AT316" i="3"/>
  <c r="EW213" i="3"/>
  <c r="EN294" i="3"/>
  <c r="JH309" i="3"/>
  <c r="LG207" i="3"/>
  <c r="LB227" i="3"/>
  <c r="LH261" i="3"/>
  <c r="EP239" i="3"/>
  <c r="IZ283" i="3"/>
  <c r="GW300" i="3"/>
  <c r="EN266" i="3"/>
  <c r="LH259" i="3"/>
  <c r="JE281" i="3"/>
  <c r="IW178" i="3"/>
  <c r="LD314" i="3"/>
  <c r="CG319" i="3"/>
  <c r="CF319" i="3"/>
  <c r="CD319" i="3"/>
  <c r="CE319" i="3"/>
  <c r="CI319" i="3"/>
  <c r="CH319" i="3"/>
  <c r="CC319" i="3"/>
  <c r="CM319" i="3"/>
  <c r="CB319" i="3"/>
  <c r="AH322" i="3"/>
  <c r="AJ322" i="3"/>
  <c r="AS322" i="3"/>
  <c r="AI322" i="3"/>
  <c r="AL322" i="3"/>
  <c r="AN322" i="3"/>
  <c r="AM322" i="3"/>
  <c r="AK322" i="3"/>
  <c r="AO322" i="3"/>
  <c r="IV288" i="3"/>
  <c r="HC222" i="3"/>
  <c r="LG238" i="3"/>
  <c r="LG300" i="3"/>
  <c r="GP266" i="3"/>
  <c r="GR271" i="3"/>
  <c r="EU263" i="3"/>
  <c r="HC254" i="3"/>
  <c r="GU314" i="3"/>
  <c r="LD222" i="3"/>
  <c r="LJ301" i="3"/>
  <c r="AQ290" i="3"/>
  <c r="GO290" i="3"/>
  <c r="JH253" i="3"/>
  <c r="CB255" i="3"/>
  <c r="CM255" i="3"/>
  <c r="CD255" i="3"/>
  <c r="CF255" i="3"/>
  <c r="CC255" i="3"/>
  <c r="CG255" i="3"/>
  <c r="CH255" i="3"/>
  <c r="CE255" i="3"/>
  <c r="CI255" i="3"/>
  <c r="EU297" i="3"/>
  <c r="GQ309" i="3"/>
  <c r="LH321" i="3"/>
  <c r="EP327" i="3"/>
  <c r="JF245" i="3"/>
  <c r="CM281" i="3"/>
  <c r="CB281" i="3"/>
  <c r="CG281" i="3"/>
  <c r="CC281" i="3"/>
  <c r="CF281" i="3"/>
  <c r="CI281" i="3"/>
  <c r="CD281" i="3"/>
  <c r="CH281" i="3"/>
  <c r="CE281" i="3"/>
  <c r="IW240" i="3"/>
  <c r="LC295" i="3"/>
  <c r="CC213" i="3"/>
  <c r="CG213" i="3"/>
  <c r="CD213" i="3"/>
  <c r="CH213" i="3"/>
  <c r="CE213" i="3"/>
  <c r="CB213" i="3"/>
  <c r="CM213" i="3"/>
  <c r="CF213" i="3"/>
  <c r="CI213" i="3"/>
  <c r="BS232" i="3"/>
  <c r="BX232" i="3"/>
  <c r="BW232" i="3"/>
  <c r="BQ232" i="3"/>
  <c r="BV232" i="3"/>
  <c r="BP232" i="3"/>
  <c r="BT232" i="3"/>
  <c r="BZ232" i="3"/>
  <c r="BR232" i="3"/>
  <c r="BY232" i="3"/>
  <c r="BU232" i="3"/>
  <c r="CA232" i="3"/>
  <c r="BO232" i="3"/>
  <c r="EV328" i="3"/>
  <c r="GQ279" i="3"/>
  <c r="JH294" i="3"/>
  <c r="EK289" i="3"/>
  <c r="GU200" i="3"/>
  <c r="HA258" i="3"/>
  <c r="GT275" i="3"/>
  <c r="CN329" i="3"/>
  <c r="JC308" i="3"/>
  <c r="LC231" i="3"/>
  <c r="IV287" i="3"/>
  <c r="GW315" i="3"/>
  <c r="GW244" i="3"/>
  <c r="IX282" i="3"/>
  <c r="BE328" i="3"/>
  <c r="IT328" i="3"/>
  <c r="BC328" i="3"/>
  <c r="CJ328" i="3"/>
  <c r="BJ328" i="3"/>
  <c r="BN328" i="3"/>
  <c r="AZ328" i="3"/>
  <c r="BG328" i="3"/>
  <c r="BH328" i="3"/>
  <c r="BD328" i="3"/>
  <c r="BF328" i="3"/>
  <c r="BL328" i="3"/>
  <c r="BI328" i="3"/>
  <c r="BK328" i="3"/>
  <c r="BM328" i="3"/>
  <c r="BA328" i="3"/>
  <c r="BB328" i="3"/>
  <c r="KZ296" i="3"/>
  <c r="IU329" i="3"/>
  <c r="EO241" i="3"/>
  <c r="BR120" i="3"/>
  <c r="BY120" i="3"/>
  <c r="BW120" i="3"/>
  <c r="BQ120" i="3"/>
  <c r="BS120" i="3"/>
  <c r="BO120" i="3"/>
  <c r="CA120" i="3"/>
  <c r="BP120" i="3"/>
  <c r="BT120" i="3"/>
  <c r="BZ120" i="3"/>
  <c r="BV120" i="3"/>
  <c r="BU120" i="3"/>
  <c r="BX120" i="3"/>
  <c r="JC246" i="3"/>
  <c r="LI286" i="3"/>
  <c r="GX240" i="3"/>
  <c r="AA276" i="3"/>
  <c r="AD276" i="3"/>
  <c r="W276" i="3"/>
  <c r="AE276" i="3"/>
  <c r="Z276" i="3"/>
  <c r="AF276" i="3"/>
  <c r="X276" i="3"/>
  <c r="AG276" i="3"/>
  <c r="AB276" i="3"/>
  <c r="Y276" i="3"/>
  <c r="V276" i="3"/>
  <c r="AC276" i="3"/>
  <c r="U276" i="3"/>
  <c r="GT177" i="3"/>
  <c r="LI322" i="3"/>
  <c r="CN274" i="3"/>
  <c r="AT111" i="3"/>
  <c r="LE211" i="3"/>
  <c r="LK215" i="3"/>
  <c r="JF172" i="3"/>
  <c r="HB175" i="3"/>
  <c r="LF315" i="3"/>
  <c r="LE270" i="3"/>
  <c r="GZ163" i="3"/>
  <c r="CN265" i="3"/>
  <c r="CK331" i="3"/>
  <c r="CL331" i="3" s="1"/>
  <c r="KY331" i="3"/>
  <c r="EN282" i="3"/>
  <c r="GU210" i="3"/>
  <c r="EN291" i="3"/>
  <c r="LE329" i="3"/>
  <c r="EN309" i="3"/>
  <c r="GZ230" i="3"/>
  <c r="EL326" i="3"/>
  <c r="JD315" i="3"/>
  <c r="ET181" i="3"/>
  <c r="EQ248" i="3"/>
  <c r="LM198" i="3"/>
  <c r="LE273" i="3"/>
  <c r="LH46" i="3"/>
  <c r="LH279" i="3"/>
  <c r="IU268" i="3"/>
  <c r="Z266" i="3"/>
  <c r="AC266" i="3"/>
  <c r="AE266" i="3"/>
  <c r="AG266" i="3"/>
  <c r="AA266" i="3"/>
  <c r="W266" i="3"/>
  <c r="AB266" i="3"/>
  <c r="X266" i="3"/>
  <c r="V266" i="3"/>
  <c r="AD266" i="3"/>
  <c r="AF266" i="3"/>
  <c r="Y266" i="3"/>
  <c r="U266" i="3"/>
  <c r="KY304" i="3"/>
  <c r="CK304" i="3"/>
  <c r="GT280" i="3"/>
  <c r="GT224" i="3"/>
  <c r="CN235" i="3"/>
  <c r="AA331" i="3"/>
  <c r="V331" i="3"/>
  <c r="AG331" i="3"/>
  <c r="AB331" i="3"/>
  <c r="X331" i="3"/>
  <c r="W331" i="3"/>
  <c r="Y331" i="3"/>
  <c r="Z331" i="3"/>
  <c r="AF331" i="3"/>
  <c r="U331" i="3"/>
  <c r="AC331" i="3"/>
  <c r="AD331" i="3"/>
  <c r="AE331" i="3"/>
  <c r="JD275" i="3"/>
  <c r="EW327" i="3"/>
  <c r="LE263" i="3"/>
  <c r="GX279" i="3"/>
  <c r="BY295" i="3"/>
  <c r="BS295" i="3"/>
  <c r="BT295" i="3"/>
  <c r="BR295" i="3"/>
  <c r="BX295" i="3"/>
  <c r="BW295" i="3"/>
  <c r="CA295" i="3"/>
  <c r="BU295" i="3"/>
  <c r="BZ295" i="3"/>
  <c r="BV295" i="3"/>
  <c r="BQ295" i="3"/>
  <c r="BO295" i="3"/>
  <c r="BP295" i="3"/>
  <c r="LI310" i="3"/>
  <c r="GW219" i="3"/>
  <c r="LJ269" i="3"/>
  <c r="GP43" i="3"/>
  <c r="EP50" i="3"/>
  <c r="LF248" i="3"/>
  <c r="EM314" i="3"/>
  <c r="T289" i="3"/>
  <c r="EJ289" i="3"/>
  <c r="G289" i="3"/>
  <c r="H289" i="3"/>
  <c r="L289" i="3"/>
  <c r="F289" i="3"/>
  <c r="Q289" i="3"/>
  <c r="N289" i="3"/>
  <c r="AP289" i="3"/>
  <c r="R289" i="3"/>
  <c r="M289" i="3"/>
  <c r="K289" i="3"/>
  <c r="S289" i="3"/>
  <c r="O289" i="3"/>
  <c r="I289" i="3"/>
  <c r="P289" i="3"/>
  <c r="J289" i="3"/>
  <c r="EL288" i="3"/>
  <c r="AZ239" i="3"/>
  <c r="BC239" i="3"/>
  <c r="BF239" i="3"/>
  <c r="BK239" i="3"/>
  <c r="CJ239" i="3"/>
  <c r="BG239" i="3"/>
  <c r="BE239" i="3"/>
  <c r="BJ239" i="3"/>
  <c r="BM239" i="3"/>
  <c r="BB239" i="3"/>
  <c r="BA239" i="3"/>
  <c r="IT239" i="3"/>
  <c r="BN239" i="3"/>
  <c r="BD239" i="3"/>
  <c r="BI239" i="3"/>
  <c r="BL239" i="3"/>
  <c r="BH239" i="3"/>
  <c r="ET190" i="3"/>
  <c r="EO259" i="3"/>
  <c r="EU176" i="3"/>
  <c r="CK231" i="3"/>
  <c r="CL231" i="3" s="1"/>
  <c r="KY231" i="3"/>
  <c r="LB305" i="3"/>
  <c r="CN293" i="3"/>
  <c r="JD307" i="3"/>
  <c r="LA259" i="3"/>
  <c r="IZ301" i="3"/>
  <c r="LH293" i="3"/>
  <c r="ET294" i="3"/>
  <c r="GS266" i="3"/>
  <c r="EK228" i="3"/>
  <c r="IU305" i="3"/>
  <c r="BW258" i="3"/>
  <c r="BX258" i="3"/>
  <c r="BQ258" i="3"/>
  <c r="BV258" i="3"/>
  <c r="BZ258" i="3"/>
  <c r="BU258" i="3"/>
  <c r="BS258" i="3"/>
  <c r="BP258" i="3"/>
  <c r="BY258" i="3"/>
  <c r="BT258" i="3"/>
  <c r="CA258" i="3"/>
  <c r="BR258" i="3"/>
  <c r="BO258" i="3"/>
  <c r="EM109" i="3"/>
  <c r="CM318" i="3"/>
  <c r="CE318" i="3"/>
  <c r="CH318" i="3"/>
  <c r="CB318" i="3"/>
  <c r="CC318" i="3"/>
  <c r="CI318" i="3"/>
  <c r="CD318" i="3"/>
  <c r="CF318" i="3"/>
  <c r="CG318" i="3"/>
  <c r="GS223" i="3"/>
  <c r="GY299" i="3"/>
  <c r="IU278" i="3"/>
  <c r="JE216" i="3"/>
  <c r="EK258" i="3"/>
  <c r="LM293" i="3"/>
  <c r="KZ273" i="3"/>
  <c r="HC316" i="3"/>
  <c r="EP169" i="3"/>
  <c r="GW276" i="3"/>
  <c r="LF294" i="3"/>
  <c r="EU226" i="3"/>
  <c r="GV246" i="3"/>
  <c r="BA313" i="3"/>
  <c r="CJ313" i="3"/>
  <c r="BI313" i="3"/>
  <c r="BL313" i="3"/>
  <c r="BG313" i="3"/>
  <c r="IT313" i="3"/>
  <c r="BB313" i="3"/>
  <c r="BM313" i="3"/>
  <c r="BK313" i="3"/>
  <c r="BE313" i="3"/>
  <c r="BF313" i="3"/>
  <c r="BN313" i="3"/>
  <c r="BD313" i="3"/>
  <c r="BC313" i="3"/>
  <c r="AZ313" i="3"/>
  <c r="BJ313" i="3"/>
  <c r="BH313" i="3"/>
  <c r="IW299" i="3"/>
  <c r="BE150" i="3"/>
  <c r="BI150" i="3"/>
  <c r="BH150" i="3"/>
  <c r="BG150" i="3"/>
  <c r="CJ150" i="3"/>
  <c r="BL150" i="3"/>
  <c r="BK150" i="3"/>
  <c r="BF150" i="3"/>
  <c r="BA150" i="3"/>
  <c r="AZ150" i="3"/>
  <c r="BJ150" i="3"/>
  <c r="BN150" i="3"/>
  <c r="BB150" i="3"/>
  <c r="BD150" i="3"/>
  <c r="BC150" i="3"/>
  <c r="IT150" i="3"/>
  <c r="BM150" i="3"/>
  <c r="HB294" i="3"/>
  <c r="CT290" i="3"/>
  <c r="LE93" i="3"/>
  <c r="JA209" i="3"/>
  <c r="GR229" i="3"/>
  <c r="GZ240" i="3"/>
  <c r="GQ258" i="3"/>
  <c r="HC323" i="3"/>
  <c r="CT249" i="3"/>
  <c r="AN289" i="3"/>
  <c r="AS289" i="3"/>
  <c r="AJ289" i="3"/>
  <c r="AI289" i="3"/>
  <c r="AM289" i="3"/>
  <c r="AH289" i="3"/>
  <c r="AK289" i="3"/>
  <c r="AL289" i="3"/>
  <c r="AO289" i="3"/>
  <c r="AQ289" i="3"/>
  <c r="GO289" i="3"/>
  <c r="JF196" i="3"/>
  <c r="EN245" i="3"/>
  <c r="EV320" i="3"/>
  <c r="LE230" i="3"/>
  <c r="GX232" i="3"/>
  <c r="IY328" i="3"/>
  <c r="LI253" i="3"/>
  <c r="LL256" i="3"/>
  <c r="JG185" i="3"/>
  <c r="GW278" i="3"/>
  <c r="LB111" i="3"/>
  <c r="LI300" i="3"/>
  <c r="EK324" i="3"/>
  <c r="JG325" i="3"/>
  <c r="EK331" i="3"/>
  <c r="EX271" i="3"/>
  <c r="GQ261" i="3"/>
  <c r="JB307" i="3"/>
  <c r="JC272" i="3"/>
  <c r="GX247" i="3"/>
  <c r="GQ281" i="3"/>
  <c r="CN262" i="3"/>
  <c r="GY252" i="3"/>
  <c r="GY297" i="3"/>
  <c r="JD328" i="3"/>
  <c r="GQ112" i="3"/>
  <c r="EL248" i="3"/>
  <c r="ER211" i="3"/>
  <c r="EL289" i="3"/>
  <c r="ER297" i="3"/>
  <c r="EJ290" i="3"/>
  <c r="P290" i="3"/>
  <c r="F290" i="3"/>
  <c r="N290" i="3"/>
  <c r="T290" i="3"/>
  <c r="L290" i="3"/>
  <c r="AP290" i="3"/>
  <c r="Q290" i="3"/>
  <c r="M290" i="3"/>
  <c r="H290" i="3"/>
  <c r="J290" i="3"/>
  <c r="G290" i="3"/>
  <c r="O290" i="3"/>
  <c r="K290" i="3"/>
  <c r="R290" i="3"/>
  <c r="I290" i="3"/>
  <c r="S290" i="3"/>
  <c r="LH312" i="3"/>
  <c r="GZ290" i="3"/>
  <c r="EV282" i="3"/>
  <c r="LA308" i="3"/>
  <c r="EP300" i="3"/>
  <c r="LB237" i="3"/>
  <c r="HB327" i="3"/>
  <c r="AT299" i="3"/>
  <c r="AL101" i="3"/>
  <c r="AM101" i="3"/>
  <c r="AJ101" i="3"/>
  <c r="AK101" i="3"/>
  <c r="AN101" i="3"/>
  <c r="AH101" i="3"/>
  <c r="AO101" i="3"/>
  <c r="AI101" i="3"/>
  <c r="AS101" i="3"/>
  <c r="EU266" i="3"/>
  <c r="JC311" i="3"/>
  <c r="GS331" i="3"/>
  <c r="JD263" i="3"/>
  <c r="KZ297" i="3"/>
  <c r="ER269" i="3"/>
  <c r="JG323" i="3"/>
  <c r="JG216" i="3"/>
  <c r="AQ252" i="3"/>
  <c r="GO252" i="3"/>
  <c r="CC246" i="3"/>
  <c r="CM246" i="3"/>
  <c r="CB246" i="3"/>
  <c r="CF246" i="3"/>
  <c r="CG246" i="3"/>
  <c r="CE246" i="3"/>
  <c r="CI246" i="3"/>
  <c r="CH246" i="3"/>
  <c r="CD246" i="3"/>
  <c r="GT311" i="3"/>
  <c r="HA244" i="3"/>
  <c r="GQ329" i="3"/>
  <c r="IU319" i="3"/>
  <c r="EX224" i="3"/>
  <c r="EM168" i="3"/>
  <c r="LE224" i="3"/>
  <c r="P206" i="3"/>
  <c r="G206" i="3"/>
  <c r="K206" i="3"/>
  <c r="O206" i="3"/>
  <c r="L206" i="3"/>
  <c r="T206" i="3"/>
  <c r="I206" i="3"/>
  <c r="H206" i="3"/>
  <c r="R206" i="3"/>
  <c r="EJ206" i="3"/>
  <c r="F206" i="3"/>
  <c r="AP206" i="3"/>
  <c r="J206" i="3"/>
  <c r="N206" i="3"/>
  <c r="Q206" i="3"/>
  <c r="M206" i="3"/>
  <c r="S206" i="3"/>
  <c r="CA266" i="3"/>
  <c r="BU266" i="3"/>
  <c r="BR266" i="3"/>
  <c r="BQ266" i="3"/>
  <c r="BT266" i="3"/>
  <c r="BZ266" i="3"/>
  <c r="BV266" i="3"/>
  <c r="BS266" i="3"/>
  <c r="BX266" i="3"/>
  <c r="BW266" i="3"/>
  <c r="BY266" i="3"/>
  <c r="BO266" i="3"/>
  <c r="BP266" i="3"/>
  <c r="ER241" i="3"/>
  <c r="EV287" i="3"/>
  <c r="JB240" i="3"/>
  <c r="AT221" i="3"/>
  <c r="CN267" i="3"/>
  <c r="Y319" i="3"/>
  <c r="AA319" i="3"/>
  <c r="AE319" i="3"/>
  <c r="Z319" i="3"/>
  <c r="AF319" i="3"/>
  <c r="AD319" i="3"/>
  <c r="AB319" i="3"/>
  <c r="X319" i="3"/>
  <c r="U319" i="3"/>
  <c r="V319" i="3"/>
  <c r="AC319" i="3"/>
  <c r="AG319" i="3"/>
  <c r="W319" i="3"/>
  <c r="LB308" i="3"/>
  <c r="LE316" i="3"/>
  <c r="GS300" i="3"/>
  <c r="AM203" i="3"/>
  <c r="AL203" i="3"/>
  <c r="AJ203" i="3"/>
  <c r="AH203" i="3"/>
  <c r="AO203" i="3"/>
  <c r="AS203" i="3"/>
  <c r="AI203" i="3"/>
  <c r="AK203" i="3"/>
  <c r="AN203" i="3"/>
  <c r="JG222" i="3"/>
  <c r="JH278" i="3"/>
  <c r="CT236" i="3"/>
  <c r="KZ230" i="3"/>
  <c r="LC115" i="3"/>
  <c r="EL125" i="3"/>
  <c r="IV284" i="3"/>
  <c r="ET314" i="3"/>
  <c r="EK254" i="3"/>
  <c r="GY329" i="3"/>
  <c r="EO234" i="3"/>
  <c r="GT217" i="3"/>
  <c r="GW241" i="3"/>
  <c r="AI288" i="3"/>
  <c r="AM288" i="3"/>
  <c r="AN288" i="3"/>
  <c r="AL288" i="3"/>
  <c r="AJ288" i="3"/>
  <c r="AO288" i="3"/>
  <c r="AH288" i="3"/>
  <c r="AK288" i="3"/>
  <c r="AS288" i="3"/>
  <c r="KZ261" i="3"/>
  <c r="LH305" i="3"/>
  <c r="IZ249" i="3"/>
  <c r="AT322" i="3"/>
  <c r="JG279" i="3"/>
  <c r="EW217" i="3"/>
  <c r="IZ257" i="3"/>
  <c r="GR272" i="3"/>
  <c r="LF215" i="3"/>
  <c r="ET278" i="3"/>
  <c r="IW315" i="3"/>
  <c r="CT263" i="3"/>
  <c r="HA241" i="3"/>
  <c r="AO292" i="3"/>
  <c r="AK292" i="3"/>
  <c r="AN292" i="3"/>
  <c r="AL292" i="3"/>
  <c r="AH292" i="3"/>
  <c r="AS292" i="3"/>
  <c r="AJ292" i="3"/>
  <c r="AM292" i="3"/>
  <c r="AI292" i="3"/>
  <c r="LL325" i="3"/>
  <c r="EM298" i="3"/>
  <c r="BJ283" i="3"/>
  <c r="BM283" i="3"/>
  <c r="BK283" i="3"/>
  <c r="BG283" i="3"/>
  <c r="BL283" i="3"/>
  <c r="BN283" i="3"/>
  <c r="CJ283" i="3"/>
  <c r="AZ283" i="3"/>
  <c r="BF283" i="3"/>
  <c r="BI283" i="3"/>
  <c r="IT283" i="3"/>
  <c r="BE283" i="3"/>
  <c r="BB283" i="3"/>
  <c r="BD283" i="3"/>
  <c r="BA283" i="3"/>
  <c r="BH283" i="3"/>
  <c r="BC283" i="3"/>
  <c r="JA42" i="3"/>
  <c r="LI328" i="3"/>
  <c r="EN137" i="3"/>
  <c r="EO206" i="3"/>
  <c r="GV260" i="3"/>
  <c r="JG228" i="3"/>
  <c r="EK277" i="3"/>
  <c r="CT280" i="3"/>
  <c r="LG285" i="3"/>
  <c r="HB298" i="3"/>
  <c r="ET270" i="3"/>
  <c r="GR325" i="3"/>
  <c r="LJ290" i="3"/>
  <c r="LF292" i="3"/>
  <c r="IV306" i="3"/>
  <c r="EK291" i="3"/>
  <c r="IU272" i="3"/>
  <c r="GU263" i="3"/>
  <c r="LH324" i="3"/>
  <c r="GO220" i="3"/>
  <c r="AQ220" i="3"/>
  <c r="GP153" i="3"/>
  <c r="JF330" i="3"/>
  <c r="IW215" i="3"/>
  <c r="EM331" i="3"/>
  <c r="LL266" i="3"/>
  <c r="JC316" i="3"/>
  <c r="ET322" i="3"/>
  <c r="BP290" i="3"/>
  <c r="BS290" i="3"/>
  <c r="BW290" i="3"/>
  <c r="BZ290" i="3"/>
  <c r="CA290" i="3"/>
  <c r="BO290" i="3"/>
  <c r="BQ290" i="3"/>
  <c r="BT290" i="3"/>
  <c r="BX290" i="3"/>
  <c r="BV290" i="3"/>
  <c r="BR290" i="3"/>
  <c r="BU290" i="3"/>
  <c r="BY290" i="3"/>
  <c r="LG296" i="3"/>
  <c r="BN273" i="3"/>
  <c r="BG273" i="3"/>
  <c r="AZ273" i="3"/>
  <c r="IT273" i="3"/>
  <c r="BM273" i="3"/>
  <c r="BE273" i="3"/>
  <c r="BA273" i="3"/>
  <c r="BD273" i="3"/>
  <c r="CJ273" i="3"/>
  <c r="BI273" i="3"/>
  <c r="BF273" i="3"/>
  <c r="BK273" i="3"/>
  <c r="BB273" i="3"/>
  <c r="BC273" i="3"/>
  <c r="BJ273" i="3"/>
  <c r="BL273" i="3"/>
  <c r="BH273" i="3"/>
  <c r="EP256" i="3"/>
  <c r="EX284" i="3"/>
  <c r="CN302" i="3"/>
  <c r="GS171" i="3"/>
  <c r="LE306" i="3"/>
  <c r="LE234" i="3"/>
  <c r="GT310" i="3"/>
  <c r="BS293" i="3"/>
  <c r="BX293" i="3"/>
  <c r="BY293" i="3"/>
  <c r="BO293" i="3"/>
  <c r="CA293" i="3"/>
  <c r="BV293" i="3"/>
  <c r="BT293" i="3"/>
  <c r="BU293" i="3"/>
  <c r="BQ293" i="3"/>
  <c r="BP293" i="3"/>
  <c r="BW293" i="3"/>
  <c r="BZ293" i="3"/>
  <c r="BR293" i="3"/>
  <c r="EX267" i="3"/>
  <c r="AT240" i="3"/>
  <c r="LI25" i="3"/>
  <c r="IV294" i="3"/>
  <c r="EX303" i="3"/>
  <c r="LG260" i="3"/>
  <c r="LM244" i="3"/>
  <c r="JB277" i="3"/>
  <c r="GX252" i="3"/>
  <c r="LF293" i="3"/>
  <c r="EW323" i="3"/>
  <c r="GT303" i="3"/>
  <c r="EO315" i="3"/>
  <c r="GV287" i="3"/>
  <c r="IV252" i="3"/>
  <c r="EW261" i="3"/>
  <c r="GV272" i="3"/>
  <c r="GY303" i="3"/>
  <c r="EN283" i="3"/>
  <c r="EQ80" i="3"/>
  <c r="HC250" i="3"/>
  <c r="JC65" i="3"/>
  <c r="CK242" i="3"/>
  <c r="KY242" i="3"/>
  <c r="LD265" i="3"/>
  <c r="GR327" i="3"/>
  <c r="GT293" i="3"/>
  <c r="IY270" i="3"/>
  <c r="GQ130" i="3"/>
  <c r="KY316" i="3"/>
  <c r="CK316" i="3"/>
  <c r="LL316" i="3"/>
  <c r="LC129" i="3"/>
  <c r="IX212" i="3"/>
  <c r="ER216" i="3"/>
  <c r="JD245" i="3"/>
  <c r="IX45" i="3"/>
  <c r="IU262" i="3"/>
  <c r="CH294" i="3"/>
  <c r="CM294" i="3"/>
  <c r="CE294" i="3"/>
  <c r="CB294" i="3"/>
  <c r="CG294" i="3"/>
  <c r="CD294" i="3"/>
  <c r="CI294" i="3"/>
  <c r="CC294" i="3"/>
  <c r="CF294" i="3"/>
  <c r="JA328" i="3"/>
  <c r="EO275" i="3"/>
  <c r="EQ317" i="3"/>
  <c r="ER308" i="3"/>
  <c r="EW311" i="3"/>
  <c r="AQ187" i="3"/>
  <c r="GO187" i="3"/>
  <c r="EN234" i="3"/>
  <c r="GT96" i="3"/>
  <c r="IV269" i="3"/>
  <c r="BN141" i="3"/>
  <c r="AZ141" i="3"/>
  <c r="BH141" i="3"/>
  <c r="BF141" i="3"/>
  <c r="BM141" i="3"/>
  <c r="BL141" i="3"/>
  <c r="BD141" i="3"/>
  <c r="IT141" i="3"/>
  <c r="BI141" i="3"/>
  <c r="BA141" i="3"/>
  <c r="BG141" i="3"/>
  <c r="BB141" i="3"/>
  <c r="BK141" i="3"/>
  <c r="CJ141" i="3"/>
  <c r="BC141" i="3"/>
  <c r="BJ141" i="3"/>
  <c r="BE141" i="3"/>
  <c r="EN299" i="3"/>
  <c r="EK210" i="3"/>
  <c r="IU242" i="3"/>
  <c r="LK326" i="3"/>
  <c r="GX203" i="3"/>
  <c r="CT234" i="3"/>
  <c r="IV190" i="3"/>
  <c r="ER320" i="3"/>
  <c r="GU283" i="3"/>
  <c r="JB269" i="3"/>
  <c r="LG310" i="3"/>
  <c r="JD287" i="3"/>
  <c r="IY321" i="3"/>
  <c r="JE279" i="3"/>
  <c r="KY261" i="3"/>
  <c r="CK261" i="3"/>
  <c r="GV32" i="3"/>
  <c r="JC302" i="3"/>
  <c r="GR312" i="3"/>
  <c r="GX290" i="3"/>
  <c r="CT304" i="3"/>
  <c r="CD293" i="3"/>
  <c r="CH293" i="3"/>
  <c r="CI293" i="3"/>
  <c r="CG293" i="3"/>
  <c r="CC293" i="3"/>
  <c r="CF293" i="3"/>
  <c r="CE293" i="3"/>
  <c r="CB293" i="3"/>
  <c r="CM293" i="3"/>
  <c r="LK310" i="3"/>
  <c r="JE302" i="3"/>
  <c r="EU203" i="3"/>
  <c r="EO35" i="3"/>
  <c r="ET303" i="3"/>
  <c r="IY209" i="3"/>
  <c r="LD276" i="3"/>
  <c r="GP279" i="3"/>
  <c r="LJ315" i="3"/>
  <c r="JG265" i="3"/>
  <c r="GU217" i="3"/>
  <c r="GO271" i="3"/>
  <c r="AQ271" i="3"/>
  <c r="KZ84" i="3"/>
  <c r="EK314" i="3"/>
  <c r="ET287" i="3"/>
  <c r="GQ328" i="3"/>
  <c r="LG258" i="3"/>
  <c r="EV285" i="3"/>
  <c r="GT128" i="3"/>
  <c r="BH173" i="3"/>
  <c r="BD173" i="3"/>
  <c r="BF173" i="3"/>
  <c r="BB173" i="3"/>
  <c r="BI173" i="3"/>
  <c r="BJ173" i="3"/>
  <c r="BC173" i="3"/>
  <c r="AZ173" i="3"/>
  <c r="BK173" i="3"/>
  <c r="CJ173" i="3"/>
  <c r="BL173" i="3"/>
  <c r="BA173" i="3"/>
  <c r="IT173" i="3"/>
  <c r="BG173" i="3"/>
  <c r="BN173" i="3"/>
  <c r="BM173" i="3"/>
  <c r="BE173" i="3"/>
  <c r="EV246" i="3"/>
  <c r="JA213" i="3"/>
  <c r="IW214" i="3"/>
  <c r="EO316" i="3"/>
  <c r="LG221" i="3"/>
  <c r="GP308" i="3"/>
  <c r="JB331" i="3"/>
  <c r="LJ280" i="3"/>
  <c r="GQ300" i="3"/>
  <c r="KY293" i="3"/>
  <c r="CK293" i="3"/>
  <c r="EV268" i="3"/>
  <c r="EN249" i="3"/>
  <c r="LA263" i="3"/>
  <c r="GZ289" i="3"/>
  <c r="EN278" i="3"/>
  <c r="EP203" i="3"/>
  <c r="JF281" i="3"/>
  <c r="ES322" i="3"/>
  <c r="HB253" i="3"/>
  <c r="EK52" i="3"/>
  <c r="GU221" i="3"/>
  <c r="LJ171" i="3"/>
  <c r="JG327" i="3"/>
  <c r="ES243" i="3"/>
  <c r="CN257" i="3"/>
  <c r="JB323" i="3"/>
  <c r="GR301" i="3"/>
  <c r="EV321" i="3"/>
  <c r="JF263" i="3"/>
  <c r="EX278" i="3"/>
  <c r="GQ100" i="3"/>
  <c r="LG331" i="3"/>
  <c r="IW208" i="3"/>
  <c r="JG309" i="3"/>
  <c r="EL89" i="3"/>
  <c r="GP294" i="3"/>
  <c r="LM226" i="3"/>
  <c r="GP307" i="3"/>
  <c r="JC274" i="3"/>
  <c r="EU311" i="3"/>
  <c r="CB90" i="3"/>
  <c r="CH90" i="3"/>
  <c r="CM90" i="3"/>
  <c r="CF90" i="3"/>
  <c r="CI90" i="3"/>
  <c r="CC90" i="3"/>
  <c r="CE90" i="3"/>
  <c r="CD90" i="3"/>
  <c r="CG90" i="3"/>
  <c r="JG297" i="3"/>
  <c r="GZ281" i="3"/>
  <c r="GU249" i="3"/>
  <c r="IU255" i="3"/>
  <c r="BJ235" i="3"/>
  <c r="CJ235" i="3"/>
  <c r="BM235" i="3"/>
  <c r="BH235" i="3"/>
  <c r="BK235" i="3"/>
  <c r="BB235" i="3"/>
  <c r="BD235" i="3"/>
  <c r="BI235" i="3"/>
  <c r="BN235" i="3"/>
  <c r="BG235" i="3"/>
  <c r="BL235" i="3"/>
  <c r="AZ235" i="3"/>
  <c r="BC235" i="3"/>
  <c r="BE235" i="3"/>
  <c r="BA235" i="3"/>
  <c r="BF235" i="3"/>
  <c r="IT235" i="3"/>
  <c r="JD325" i="3"/>
  <c r="LH172" i="3"/>
  <c r="GQ240" i="3"/>
  <c r="EX276" i="3"/>
  <c r="JA207" i="3"/>
  <c r="BQ274" i="3"/>
  <c r="BR274" i="3"/>
  <c r="BY274" i="3"/>
  <c r="BT274" i="3"/>
  <c r="BW274" i="3"/>
  <c r="BP274" i="3"/>
  <c r="BV274" i="3"/>
  <c r="BS274" i="3"/>
  <c r="BX274" i="3"/>
  <c r="BO274" i="3"/>
  <c r="BZ274" i="3"/>
  <c r="CA274" i="3"/>
  <c r="BU274" i="3"/>
  <c r="LI327" i="3"/>
  <c r="LC267" i="3"/>
  <c r="EP177" i="3"/>
  <c r="GY178" i="3"/>
  <c r="EL36" i="3"/>
  <c r="CF209" i="3"/>
  <c r="CB209" i="3"/>
  <c r="CI209" i="3"/>
  <c r="CE209" i="3"/>
  <c r="CD209" i="3"/>
  <c r="CH209" i="3"/>
  <c r="CM209" i="3"/>
  <c r="CC209" i="3"/>
  <c r="CG209" i="3"/>
  <c r="HA296" i="3"/>
  <c r="GW330" i="3"/>
  <c r="LC249" i="3"/>
  <c r="IY130" i="3"/>
  <c r="GT239" i="3"/>
  <c r="EU324" i="3"/>
  <c r="Z325" i="3"/>
  <c r="Y325" i="3"/>
  <c r="AG325" i="3"/>
  <c r="AE325" i="3"/>
  <c r="X325" i="3"/>
  <c r="AC325" i="3"/>
  <c r="AB325" i="3"/>
  <c r="U325" i="3"/>
  <c r="AD325" i="3"/>
  <c r="W325" i="3"/>
  <c r="AA325" i="3"/>
  <c r="V325" i="3"/>
  <c r="AF325" i="3"/>
  <c r="EK240" i="3"/>
  <c r="IY324" i="3"/>
  <c r="LG212" i="3"/>
  <c r="LL274" i="3"/>
  <c r="JB330" i="3"/>
  <c r="LD287" i="3"/>
  <c r="JC322" i="3"/>
  <c r="IV290" i="3"/>
  <c r="LB331" i="3"/>
  <c r="JD321" i="3"/>
  <c r="EQ331" i="3"/>
  <c r="LC263" i="3"/>
  <c r="LA145" i="3"/>
  <c r="CF282" i="3"/>
  <c r="CC282" i="3"/>
  <c r="CB282" i="3"/>
  <c r="CE282" i="3"/>
  <c r="CM282" i="3"/>
  <c r="CG282" i="3"/>
  <c r="CH282" i="3"/>
  <c r="CI282" i="3"/>
  <c r="CD282" i="3"/>
  <c r="HA272" i="3"/>
  <c r="GP328" i="3"/>
  <c r="JA183" i="3"/>
  <c r="HA255" i="3"/>
  <c r="CN317" i="3"/>
  <c r="HC288" i="3"/>
  <c r="GX300" i="3"/>
  <c r="HB296" i="3"/>
  <c r="IX317" i="3"/>
  <c r="ET220" i="3"/>
  <c r="EW239" i="3"/>
  <c r="HC256" i="3"/>
  <c r="GQ275" i="3"/>
  <c r="GP291" i="3"/>
  <c r="GT267" i="3"/>
  <c r="GQ116" i="3"/>
  <c r="LH252" i="3"/>
  <c r="EM149" i="3"/>
  <c r="U263" i="3"/>
  <c r="AG263" i="3"/>
  <c r="AD263" i="3"/>
  <c r="X263" i="3"/>
  <c r="Z263" i="3"/>
  <c r="Y263" i="3"/>
  <c r="V263" i="3"/>
  <c r="AE263" i="3"/>
  <c r="AA263" i="3"/>
  <c r="AB263" i="3"/>
  <c r="W263" i="3"/>
  <c r="AF263" i="3"/>
  <c r="AC263" i="3"/>
  <c r="ES255" i="3"/>
  <c r="CE274" i="3"/>
  <c r="CI274" i="3"/>
  <c r="CF274" i="3"/>
  <c r="CG274" i="3"/>
  <c r="CB274" i="3"/>
  <c r="CH274" i="3"/>
  <c r="CM274" i="3"/>
  <c r="CD274" i="3"/>
  <c r="CC274" i="3"/>
  <c r="GV314" i="3"/>
  <c r="JE192" i="3"/>
  <c r="KZ258" i="3"/>
  <c r="GZ267" i="3"/>
  <c r="GU252" i="3"/>
  <c r="ET292" i="3"/>
  <c r="EQ207" i="3"/>
  <c r="LB325" i="3"/>
  <c r="CG324" i="3"/>
  <c r="CB324" i="3"/>
  <c r="CE324" i="3"/>
  <c r="CM324" i="3"/>
  <c r="AV324" i="3" s="1"/>
  <c r="CH324" i="3"/>
  <c r="CI324" i="3"/>
  <c r="CC324" i="3"/>
  <c r="CD324" i="3"/>
  <c r="CF324" i="3"/>
  <c r="GS226" i="3"/>
  <c r="HB244" i="3"/>
  <c r="IV187" i="3"/>
  <c r="EN280" i="3"/>
  <c r="GP292" i="3"/>
  <c r="LJ311" i="3"/>
  <c r="LG53" i="3"/>
  <c r="AQ247" i="3"/>
  <c r="GO247" i="3"/>
  <c r="JG303" i="3"/>
  <c r="ER304" i="3"/>
  <c r="ES309" i="3"/>
  <c r="LK285" i="3"/>
  <c r="LK315" i="3"/>
  <c r="IY275" i="3"/>
  <c r="GU294" i="3"/>
  <c r="AT307" i="3"/>
  <c r="JD296" i="3"/>
  <c r="LC324" i="3"/>
  <c r="CT308" i="3"/>
  <c r="AT319" i="3"/>
  <c r="JC287" i="3"/>
  <c r="IZ230" i="3"/>
  <c r="CT274" i="3"/>
  <c r="LA301" i="3"/>
  <c r="JB282" i="3"/>
  <c r="IZ276" i="3"/>
  <c r="GQ304" i="3"/>
  <c r="LG316" i="3"/>
  <c r="IU283" i="3"/>
  <c r="GP265" i="3"/>
  <c r="JD274" i="3"/>
  <c r="JB290" i="3"/>
  <c r="GW145" i="3"/>
  <c r="LB328" i="3"/>
  <c r="AN316" i="3"/>
  <c r="AK316" i="3"/>
  <c r="AL316" i="3"/>
  <c r="AI316" i="3"/>
  <c r="AS316" i="3"/>
  <c r="AO316" i="3"/>
  <c r="AJ316" i="3"/>
  <c r="AH316" i="3"/>
  <c r="AM316" i="3"/>
  <c r="EO237" i="3"/>
  <c r="JA125" i="3"/>
  <c r="ER284" i="3"/>
  <c r="GY314" i="3"/>
  <c r="JB316" i="3"/>
  <c r="HC325" i="3"/>
  <c r="CT321" i="3"/>
  <c r="GQ294" i="3"/>
  <c r="LE315" i="3"/>
  <c r="IW305" i="3"/>
  <c r="IV56" i="3"/>
  <c r="EM226" i="3"/>
  <c r="JB246" i="3"/>
  <c r="GZ304" i="3"/>
  <c r="V253" i="3"/>
  <c r="X253" i="3"/>
  <c r="AE253" i="3"/>
  <c r="AA253" i="3"/>
  <c r="AF253" i="3"/>
  <c r="U253" i="3"/>
  <c r="AD253" i="3"/>
  <c r="AB253" i="3"/>
  <c r="Y253" i="3"/>
  <c r="AC253" i="3"/>
  <c r="Z253" i="3"/>
  <c r="AG253" i="3"/>
  <c r="W253" i="3"/>
  <c r="CA239" i="3"/>
  <c r="BR239" i="3"/>
  <c r="BO239" i="3"/>
  <c r="BX239" i="3"/>
  <c r="BS239" i="3"/>
  <c r="BY239" i="3"/>
  <c r="BQ239" i="3"/>
  <c r="BW239" i="3"/>
  <c r="BP239" i="3"/>
  <c r="BU239" i="3"/>
  <c r="BT239" i="3"/>
  <c r="BZ239" i="3"/>
  <c r="BV239" i="3"/>
  <c r="GU246" i="3"/>
  <c r="EQ313" i="3"/>
  <c r="EW277" i="3"/>
  <c r="HB278" i="3"/>
  <c r="EU275" i="3"/>
  <c r="ET265" i="3"/>
  <c r="CN322" i="3"/>
  <c r="CN207" i="3"/>
  <c r="LA287" i="3"/>
  <c r="GR273" i="3"/>
  <c r="KZ153" i="3"/>
  <c r="HC327" i="3"/>
  <c r="HB304" i="3"/>
  <c r="GZ313" i="3"/>
  <c r="IW26" i="3"/>
  <c r="JA249" i="3"/>
  <c r="LA245" i="3"/>
  <c r="JF227" i="3"/>
  <c r="JE254" i="3"/>
  <c r="JG260" i="3"/>
  <c r="GT316" i="3"/>
  <c r="GU262" i="3"/>
  <c r="JF327" i="3"/>
  <c r="AQ308" i="3"/>
  <c r="GO308" i="3"/>
  <c r="GP321" i="3"/>
  <c r="GR242" i="3"/>
  <c r="IU296" i="3"/>
  <c r="LM301" i="3"/>
  <c r="GT317" i="3"/>
  <c r="EM107" i="3"/>
  <c r="IY303" i="3"/>
  <c r="EK301" i="3"/>
  <c r="EO270" i="3"/>
  <c r="JE304" i="3"/>
  <c r="LE326" i="3"/>
  <c r="K331" i="3"/>
  <c r="T331" i="3"/>
  <c r="O331" i="3"/>
  <c r="R331" i="3"/>
  <c r="Q331" i="3"/>
  <c r="J331" i="3"/>
  <c r="L331" i="3"/>
  <c r="EJ331" i="3"/>
  <c r="P331" i="3"/>
  <c r="N331" i="3"/>
  <c r="I331" i="3"/>
  <c r="M331" i="3"/>
  <c r="F331" i="3"/>
  <c r="S331" i="3"/>
  <c r="G331" i="3"/>
  <c r="AP331" i="3"/>
  <c r="H331" i="3"/>
  <c r="LG89" i="3"/>
  <c r="CN241" i="3"/>
  <c r="IW261" i="3"/>
  <c r="LM236" i="3"/>
  <c r="GO331" i="3"/>
  <c r="AQ331" i="3"/>
  <c r="EK147" i="3"/>
  <c r="W154" i="3"/>
  <c r="Y154" i="3"/>
  <c r="AG154" i="3"/>
  <c r="Z154" i="3"/>
  <c r="U154" i="3"/>
  <c r="AE154" i="3"/>
  <c r="AC154" i="3"/>
  <c r="X154" i="3"/>
  <c r="AA154" i="3"/>
  <c r="V154" i="3"/>
  <c r="AB154" i="3"/>
  <c r="AD154" i="3"/>
  <c r="AF154" i="3"/>
  <c r="F256" i="3"/>
  <c r="K256" i="3"/>
  <c r="P256" i="3"/>
  <c r="EJ256" i="3"/>
  <c r="AP256" i="3"/>
  <c r="S256" i="3"/>
  <c r="G256" i="3"/>
  <c r="M256" i="3"/>
  <c r="T256" i="3"/>
  <c r="I256" i="3"/>
  <c r="H256" i="3"/>
  <c r="N256" i="3"/>
  <c r="Q256" i="3"/>
  <c r="L256" i="3"/>
  <c r="O256" i="3"/>
  <c r="R256" i="3"/>
  <c r="J256" i="3"/>
  <c r="JD248" i="3"/>
  <c r="LI178" i="3"/>
  <c r="IW324" i="3"/>
  <c r="JC269" i="3"/>
  <c r="LL312" i="3"/>
  <c r="EM255" i="3"/>
  <c r="EX260" i="3"/>
  <c r="JE260" i="3"/>
  <c r="LM271" i="3"/>
  <c r="EM55" i="3"/>
  <c r="IU207" i="3"/>
  <c r="BL171" i="3"/>
  <c r="BC171" i="3"/>
  <c r="BM171" i="3"/>
  <c r="IT171" i="3"/>
  <c r="BE171" i="3"/>
  <c r="BN171" i="3"/>
  <c r="BH171" i="3"/>
  <c r="BG171" i="3"/>
  <c r="BF171" i="3"/>
  <c r="BB171" i="3"/>
  <c r="BA171" i="3"/>
  <c r="BJ171" i="3"/>
  <c r="BK171" i="3"/>
  <c r="BI171" i="3"/>
  <c r="CJ171" i="3"/>
  <c r="AZ171" i="3"/>
  <c r="BD171" i="3"/>
  <c r="GS304" i="3"/>
  <c r="EM277" i="3"/>
  <c r="KZ219" i="3"/>
  <c r="EN330" i="3"/>
  <c r="EP286" i="3"/>
  <c r="EN151" i="3"/>
  <c r="JD282" i="3"/>
  <c r="LB255" i="3"/>
  <c r="GX190" i="3"/>
  <c r="JB159" i="3"/>
  <c r="EO98" i="3"/>
  <c r="GO142" i="3"/>
  <c r="AQ142" i="3"/>
  <c r="LK223" i="3"/>
  <c r="EQ240" i="3"/>
  <c r="LG292" i="3"/>
  <c r="GT286" i="3"/>
  <c r="IV230" i="3"/>
  <c r="GV276" i="3"/>
  <c r="LG249" i="3"/>
  <c r="JA321" i="3"/>
  <c r="ER235" i="3"/>
  <c r="JG317" i="3"/>
  <c r="LG326" i="3"/>
  <c r="BW269" i="3"/>
  <c r="BP269" i="3"/>
  <c r="BU269" i="3"/>
  <c r="BS269" i="3"/>
  <c r="BX269" i="3"/>
  <c r="BR269" i="3"/>
  <c r="BY269" i="3"/>
  <c r="BT269" i="3"/>
  <c r="BZ269" i="3"/>
  <c r="BV269" i="3"/>
  <c r="CA269" i="3"/>
  <c r="BO269" i="3"/>
  <c r="BQ269" i="3"/>
  <c r="IY245" i="3"/>
  <c r="CT255" i="3"/>
  <c r="IZ62" i="3"/>
  <c r="LK207" i="3"/>
  <c r="EQ230" i="3"/>
  <c r="EK213" i="3"/>
  <c r="LK301" i="3"/>
  <c r="EP267" i="3"/>
  <c r="Y287" i="3"/>
  <c r="Z287" i="3"/>
  <c r="X287" i="3"/>
  <c r="AC287" i="3"/>
  <c r="AA287" i="3"/>
  <c r="W287" i="3"/>
  <c r="AF287" i="3"/>
  <c r="AD287" i="3"/>
  <c r="AG287" i="3"/>
  <c r="AB287" i="3"/>
  <c r="U287" i="3"/>
  <c r="AE287" i="3"/>
  <c r="V287" i="3"/>
  <c r="GZ279" i="3"/>
  <c r="LL304" i="3"/>
  <c r="HA313" i="3"/>
  <c r="EP185" i="3"/>
  <c r="JF222" i="3"/>
  <c r="AT255" i="3"/>
  <c r="BA296" i="3"/>
  <c r="BH296" i="3"/>
  <c r="BM296" i="3"/>
  <c r="CJ296" i="3"/>
  <c r="BG296" i="3"/>
  <c r="BB296" i="3"/>
  <c r="AZ296" i="3"/>
  <c r="BC296" i="3"/>
  <c r="BF296" i="3"/>
  <c r="BE296" i="3"/>
  <c r="BJ296" i="3"/>
  <c r="BN296" i="3"/>
  <c r="BK296" i="3"/>
  <c r="BI296" i="3"/>
  <c r="BD296" i="3"/>
  <c r="BL296" i="3"/>
  <c r="IT296" i="3"/>
  <c r="ES274" i="3"/>
  <c r="GY125" i="3"/>
  <c r="GZ286" i="3"/>
  <c r="JC288" i="3"/>
  <c r="KY268" i="3"/>
  <c r="CK268" i="3"/>
  <c r="IY305" i="3"/>
  <c r="LH213" i="3"/>
  <c r="JH243" i="3"/>
  <c r="ET323" i="3"/>
  <c r="GV258" i="3"/>
  <c r="CE55" i="3"/>
  <c r="CF55" i="3"/>
  <c r="CI55" i="3"/>
  <c r="CH55" i="3"/>
  <c r="CM55" i="3"/>
  <c r="CG55" i="3"/>
  <c r="CC55" i="3"/>
  <c r="CB55" i="3"/>
  <c r="CD55" i="3"/>
  <c r="HB289" i="3"/>
  <c r="JE240" i="3"/>
  <c r="LB284" i="3"/>
  <c r="JA270" i="3"/>
  <c r="LD221" i="3"/>
  <c r="LI271" i="3"/>
  <c r="LE26" i="3"/>
  <c r="LG233" i="3"/>
  <c r="CJ303" i="3"/>
  <c r="BJ303" i="3"/>
  <c r="BD303" i="3"/>
  <c r="BG303" i="3"/>
  <c r="BF303" i="3"/>
  <c r="BN303" i="3"/>
  <c r="BE303" i="3"/>
  <c r="BC303" i="3"/>
  <c r="BI303" i="3"/>
  <c r="BB303" i="3"/>
  <c r="BA303" i="3"/>
  <c r="BL303" i="3"/>
  <c r="AZ303" i="3"/>
  <c r="BM303" i="3"/>
  <c r="BH303" i="3"/>
  <c r="BK303" i="3"/>
  <c r="IT303" i="3"/>
  <c r="GS307" i="3"/>
  <c r="JF325" i="3"/>
  <c r="EU303" i="3"/>
  <c r="CA294" i="3"/>
  <c r="BS294" i="3"/>
  <c r="BR294" i="3"/>
  <c r="BU294" i="3"/>
  <c r="BT294" i="3"/>
  <c r="BV294" i="3"/>
  <c r="BX294" i="3"/>
  <c r="BW294" i="3"/>
  <c r="BY294" i="3"/>
  <c r="BO294" i="3"/>
  <c r="BP294" i="3"/>
  <c r="BZ294" i="3"/>
  <c r="BQ294" i="3"/>
  <c r="EM229" i="3"/>
  <c r="CK280" i="3"/>
  <c r="KY280" i="3"/>
  <c r="JD284" i="3"/>
  <c r="EO132" i="3"/>
  <c r="JF291" i="3"/>
  <c r="JF321" i="3"/>
  <c r="KY327" i="3"/>
  <c r="CK327" i="3"/>
  <c r="GS306" i="3"/>
  <c r="EW212" i="3"/>
  <c r="EK288" i="3"/>
  <c r="HA299" i="3"/>
  <c r="JE141" i="3"/>
  <c r="LE251" i="3"/>
  <c r="GR202" i="3"/>
  <c r="JA299" i="3"/>
  <c r="IY280" i="3"/>
  <c r="LA248" i="3"/>
  <c r="AC330" i="3"/>
  <c r="AB330" i="3"/>
  <c r="AA330" i="3"/>
  <c r="AE330" i="3"/>
  <c r="U330" i="3"/>
  <c r="AG330" i="3"/>
  <c r="V330" i="3"/>
  <c r="W330" i="3"/>
  <c r="Z330" i="3"/>
  <c r="AD330" i="3"/>
  <c r="Y330" i="3"/>
  <c r="X330" i="3"/>
  <c r="AF330" i="3"/>
  <c r="LE330" i="3"/>
  <c r="GY44" i="3"/>
  <c r="IX290" i="3"/>
  <c r="AQ301" i="3"/>
  <c r="GO301" i="3"/>
  <c r="GP257" i="3"/>
  <c r="AT202" i="3"/>
  <c r="EN237" i="3"/>
  <c r="CT250" i="3"/>
  <c r="LL278" i="3"/>
  <c r="GS325" i="3"/>
  <c r="JF246" i="3"/>
  <c r="GY283" i="3"/>
  <c r="EM321" i="3"/>
  <c r="GQ325" i="3"/>
  <c r="JE252" i="3"/>
  <c r="CK264" i="3"/>
  <c r="KY264" i="3"/>
  <c r="EQ114" i="3"/>
  <c r="HC300" i="3"/>
  <c r="KY289" i="3"/>
  <c r="CK289" i="3"/>
  <c r="LL284" i="3"/>
  <c r="LC131" i="3"/>
  <c r="AT277" i="3"/>
  <c r="GQ320" i="3"/>
  <c r="K316" i="3"/>
  <c r="T316" i="3"/>
  <c r="F316" i="3"/>
  <c r="EJ316" i="3"/>
  <c r="O316" i="3"/>
  <c r="Q316" i="3"/>
  <c r="R316" i="3"/>
  <c r="M316" i="3"/>
  <c r="S316" i="3"/>
  <c r="AP316" i="3"/>
  <c r="P316" i="3"/>
  <c r="L316" i="3"/>
  <c r="I316" i="3"/>
  <c r="G316" i="3"/>
  <c r="H316" i="3"/>
  <c r="J316" i="3"/>
  <c r="N316" i="3"/>
  <c r="CI314" i="3"/>
  <c r="CE314" i="3"/>
  <c r="CG314" i="3"/>
  <c r="CB314" i="3"/>
  <c r="CF314" i="3"/>
  <c r="CH314" i="3"/>
  <c r="CC314" i="3"/>
  <c r="CM314" i="3"/>
  <c r="CD314" i="3"/>
  <c r="JH254" i="3"/>
  <c r="LD294" i="3"/>
  <c r="LJ304" i="3"/>
  <c r="ER222" i="3"/>
  <c r="JE223" i="3"/>
  <c r="EP289" i="3"/>
  <c r="GQ195" i="3"/>
  <c r="CG208" i="3"/>
  <c r="CF208" i="3"/>
  <c r="CM208" i="3"/>
  <c r="CH208" i="3"/>
  <c r="CE208" i="3"/>
  <c r="CD208" i="3"/>
  <c r="CC208" i="3"/>
  <c r="CI208" i="3"/>
  <c r="CB208" i="3"/>
  <c r="ER327" i="3"/>
  <c r="JE190" i="3"/>
  <c r="LM287" i="3"/>
  <c r="AG186" i="3"/>
  <c r="W186" i="3"/>
  <c r="AA186" i="3"/>
  <c r="AF186" i="3"/>
  <c r="U186" i="3"/>
  <c r="X186" i="3"/>
  <c r="Z186" i="3"/>
  <c r="AD186" i="3"/>
  <c r="AE186" i="3"/>
  <c r="AC186" i="3"/>
  <c r="Y186" i="3"/>
  <c r="V186" i="3"/>
  <c r="AB186" i="3"/>
  <c r="LI81" i="3"/>
  <c r="EM268" i="3"/>
  <c r="CD248" i="3"/>
  <c r="CF248" i="3"/>
  <c r="CM248" i="3"/>
  <c r="CB248" i="3"/>
  <c r="CI248" i="3"/>
  <c r="CC248" i="3"/>
  <c r="CH248" i="3"/>
  <c r="CE248" i="3"/>
  <c r="CG248" i="3"/>
  <c r="CT296" i="3"/>
  <c r="ES292" i="3"/>
  <c r="GR257" i="3"/>
  <c r="LL175" i="3"/>
  <c r="JH251" i="3"/>
  <c r="LJ235" i="3"/>
  <c r="GV284" i="3"/>
  <c r="ET212" i="3"/>
  <c r="BY85" i="3"/>
  <c r="BX85" i="3"/>
  <c r="BZ85" i="3"/>
  <c r="BQ85" i="3"/>
  <c r="BP85" i="3"/>
  <c r="BT85" i="3"/>
  <c r="BU85" i="3"/>
  <c r="BW85" i="3"/>
  <c r="BV85" i="3"/>
  <c r="BO85" i="3"/>
  <c r="BR85" i="3"/>
  <c r="CA85" i="3"/>
  <c r="BS85" i="3"/>
  <c r="JF296" i="3"/>
  <c r="JH261" i="3"/>
  <c r="CT314" i="3"/>
  <c r="EM324" i="3"/>
  <c r="LA314" i="3"/>
  <c r="LE287" i="3"/>
  <c r="GY237" i="3"/>
  <c r="JB313" i="3"/>
  <c r="HA312" i="3"/>
  <c r="KZ316" i="3"/>
  <c r="IW222" i="3"/>
  <c r="EW305" i="3"/>
  <c r="HB280" i="3"/>
  <c r="CN314" i="3"/>
  <c r="GY277" i="3"/>
  <c r="LA272" i="3"/>
  <c r="BR323" i="3"/>
  <c r="BU323" i="3"/>
  <c r="BX323" i="3"/>
  <c r="BV323" i="3"/>
  <c r="BY323" i="3"/>
  <c r="BQ323" i="3"/>
  <c r="BP323" i="3"/>
  <c r="BT323" i="3"/>
  <c r="CA323" i="3"/>
  <c r="BZ323" i="3"/>
  <c r="BW323" i="3"/>
  <c r="BS323" i="3"/>
  <c r="BO323" i="3"/>
  <c r="EV306" i="3"/>
  <c r="HA218" i="3"/>
  <c r="IX325" i="3"/>
  <c r="LK327" i="3"/>
  <c r="IU316" i="3"/>
  <c r="EM214" i="3"/>
  <c r="EU316" i="3"/>
  <c r="EM266" i="3"/>
  <c r="GU328" i="3"/>
  <c r="ET193" i="3"/>
  <c r="JE285" i="3"/>
  <c r="GR225" i="3"/>
  <c r="GR299" i="3"/>
  <c r="JD291" i="3"/>
  <c r="LC176" i="3"/>
  <c r="JD246" i="3"/>
  <c r="GS267" i="3"/>
  <c r="GZ322" i="3"/>
  <c r="JB226" i="3"/>
  <c r="JF265" i="3"/>
  <c r="IY291" i="3"/>
  <c r="EL231" i="3"/>
  <c r="KZ246" i="3"/>
  <c r="CT256" i="3"/>
  <c r="GS249" i="3"/>
  <c r="BZ124" i="3"/>
  <c r="BR124" i="3"/>
  <c r="BW124" i="3"/>
  <c r="BU124" i="3"/>
  <c r="BQ124" i="3"/>
  <c r="BT124" i="3"/>
  <c r="BX124" i="3"/>
  <c r="BO124" i="3"/>
  <c r="BS124" i="3"/>
  <c r="CA124" i="3"/>
  <c r="BV124" i="3"/>
  <c r="BY124" i="3"/>
  <c r="BP124" i="3"/>
  <c r="CB193" i="3"/>
  <c r="CD193" i="3"/>
  <c r="CH193" i="3"/>
  <c r="CF193" i="3"/>
  <c r="CM193" i="3"/>
  <c r="CC193" i="3"/>
  <c r="CG193" i="3"/>
  <c r="CE193" i="3"/>
  <c r="CI193" i="3"/>
  <c r="GQ247" i="3"/>
  <c r="GZ180" i="3"/>
  <c r="GY328" i="3"/>
  <c r="IX323" i="3"/>
  <c r="JF194" i="3"/>
  <c r="AQ321" i="3"/>
  <c r="AR321" i="3" s="1"/>
  <c r="GO321" i="3"/>
  <c r="GQ317" i="3"/>
  <c r="CN273" i="3"/>
  <c r="JB289" i="3"/>
  <c r="IU261" i="3"/>
  <c r="GQ225" i="3"/>
  <c r="JE127" i="3"/>
  <c r="IY312" i="3"/>
  <c r="GZ133" i="3"/>
  <c r="EV302" i="3"/>
  <c r="AI248" i="3"/>
  <c r="AK248" i="3"/>
  <c r="AN248" i="3"/>
  <c r="AS248" i="3"/>
  <c r="AO248" i="3"/>
  <c r="AL248" i="3"/>
  <c r="AH248" i="3"/>
  <c r="AJ248" i="3"/>
  <c r="AM248" i="3"/>
  <c r="GX331" i="3"/>
  <c r="LF318" i="3"/>
  <c r="EM299" i="3"/>
  <c r="LC261" i="3"/>
  <c r="GS200" i="3"/>
  <c r="IY309" i="3"/>
  <c r="HB308" i="3"/>
  <c r="EM328" i="3"/>
  <c r="JA248" i="3"/>
  <c r="BR283" i="3"/>
  <c r="BT283" i="3"/>
  <c r="BQ283" i="3"/>
  <c r="BU283" i="3"/>
  <c r="BP283" i="3"/>
  <c r="BV283" i="3"/>
  <c r="BO283" i="3"/>
  <c r="BY283" i="3"/>
  <c r="BW283" i="3"/>
  <c r="BX283" i="3"/>
  <c r="BZ283" i="3"/>
  <c r="CA283" i="3"/>
  <c r="BS283" i="3"/>
  <c r="GT297" i="3"/>
  <c r="LA279" i="3"/>
  <c r="EX256" i="3"/>
  <c r="IX307" i="3"/>
  <c r="GP232" i="3"/>
  <c r="LG211" i="3"/>
  <c r="IX25" i="3"/>
  <c r="BD25" i="3"/>
  <c r="GS231" i="3"/>
  <c r="CT295" i="3"/>
  <c r="JA323" i="3"/>
  <c r="JD260" i="3"/>
  <c r="LJ251" i="3"/>
  <c r="JF254" i="3"/>
  <c r="JG254" i="3"/>
  <c r="AO315" i="3"/>
  <c r="AM315" i="3"/>
  <c r="AH315" i="3"/>
  <c r="AN315" i="3"/>
  <c r="AS315" i="3"/>
  <c r="AL315" i="3"/>
  <c r="AK315" i="3"/>
  <c r="AJ315" i="3"/>
  <c r="AI315" i="3"/>
  <c r="GY233" i="3"/>
  <c r="EL27" i="3"/>
  <c r="ET291" i="3"/>
  <c r="EL312" i="3"/>
  <c r="JH223" i="3"/>
  <c r="CA38" i="3"/>
  <c r="BY38" i="3"/>
  <c r="BU38" i="3"/>
  <c r="BO38" i="3"/>
  <c r="BV38" i="3"/>
  <c r="BZ38" i="3"/>
  <c r="BR38" i="3"/>
  <c r="BX38" i="3"/>
  <c r="BP38" i="3"/>
  <c r="BQ38" i="3"/>
  <c r="BT38" i="3"/>
  <c r="BS38" i="3"/>
  <c r="BW38" i="3"/>
  <c r="CM86" i="3"/>
  <c r="CG86" i="3"/>
  <c r="CI86" i="3"/>
  <c r="CH86" i="3"/>
  <c r="CB86" i="3"/>
  <c r="CF86" i="3"/>
  <c r="CD86" i="3"/>
  <c r="CC86" i="3"/>
  <c r="CE86" i="3"/>
  <c r="CN278" i="3"/>
  <c r="JA232" i="3"/>
  <c r="GP216" i="3"/>
  <c r="GY312" i="3"/>
  <c r="EN286" i="3"/>
  <c r="HB282" i="3"/>
  <c r="H255" i="3"/>
  <c r="N255" i="3"/>
  <c r="J255" i="3"/>
  <c r="G255" i="3"/>
  <c r="I255" i="3"/>
  <c r="O255" i="3"/>
  <c r="F255" i="3"/>
  <c r="S255" i="3"/>
  <c r="R255" i="3"/>
  <c r="K255" i="3"/>
  <c r="M255" i="3"/>
  <c r="Q255" i="3"/>
  <c r="T255" i="3"/>
  <c r="L255" i="3"/>
  <c r="P255" i="3"/>
  <c r="AP255" i="3"/>
  <c r="EJ255" i="3"/>
  <c r="HA227" i="3"/>
  <c r="JG322" i="3"/>
  <c r="CK234" i="3"/>
  <c r="KY234" i="3"/>
  <c r="LH315" i="3"/>
  <c r="LJ285" i="3"/>
  <c r="K222" i="3"/>
  <c r="L222" i="3"/>
  <c r="Q222" i="3"/>
  <c r="EJ222" i="3"/>
  <c r="R222" i="3"/>
  <c r="P222" i="3"/>
  <c r="M222" i="3"/>
  <c r="H222" i="3"/>
  <c r="J222" i="3"/>
  <c r="S222" i="3"/>
  <c r="F222" i="3"/>
  <c r="N222" i="3"/>
  <c r="AP222" i="3"/>
  <c r="O222" i="3"/>
  <c r="G222" i="3"/>
  <c r="T222" i="3"/>
  <c r="I222" i="3"/>
  <c r="GY287" i="3"/>
  <c r="GV247" i="3"/>
  <c r="EU134" i="3"/>
  <c r="EK321" i="3"/>
  <c r="AQ320" i="3"/>
  <c r="GO320" i="3"/>
  <c r="JD165" i="3"/>
  <c r="IV226" i="3"/>
  <c r="JG299" i="3"/>
  <c r="CF315" i="3"/>
  <c r="CE315" i="3"/>
  <c r="CC315" i="3"/>
  <c r="CD315" i="3"/>
  <c r="CB315" i="3"/>
  <c r="CG315" i="3"/>
  <c r="CM315" i="3"/>
  <c r="CH315" i="3"/>
  <c r="CI315" i="3"/>
  <c r="EQ261" i="3"/>
  <c r="LE156" i="3"/>
  <c r="BN262" i="3"/>
  <c r="IT262" i="3"/>
  <c r="BM262" i="3"/>
  <c r="BC262" i="3"/>
  <c r="BF262" i="3"/>
  <c r="CJ262" i="3"/>
  <c r="BK262" i="3"/>
  <c r="BJ262" i="3"/>
  <c r="BA262" i="3"/>
  <c r="BE262" i="3"/>
  <c r="BL262" i="3"/>
  <c r="BH262" i="3"/>
  <c r="AZ262" i="3"/>
  <c r="BG262" i="3"/>
  <c r="BD262" i="3"/>
  <c r="BB262" i="3"/>
  <c r="BI262" i="3"/>
  <c r="LF276" i="3"/>
  <c r="AQ120" i="3"/>
  <c r="GO120" i="3"/>
  <c r="ER282" i="3"/>
  <c r="HB257" i="3"/>
  <c r="LK287" i="3"/>
  <c r="LD330" i="3"/>
  <c r="CN301" i="3"/>
  <c r="EP278" i="3"/>
  <c r="EL223" i="3"/>
  <c r="BW314" i="3"/>
  <c r="BQ314" i="3"/>
  <c r="BS314" i="3"/>
  <c r="BT314" i="3"/>
  <c r="BX314" i="3"/>
  <c r="CA314" i="3"/>
  <c r="BO314" i="3"/>
  <c r="BY314" i="3"/>
  <c r="BZ314" i="3"/>
  <c r="BR314" i="3"/>
  <c r="BP314" i="3"/>
  <c r="BU314" i="3"/>
  <c r="BV314" i="3"/>
  <c r="EK266" i="3"/>
  <c r="LM260" i="3"/>
  <c r="GS251" i="3"/>
  <c r="LD261" i="3"/>
  <c r="EQ249" i="3"/>
  <c r="HA318" i="3"/>
  <c r="HA331" i="3"/>
  <c r="GP325" i="3"/>
  <c r="EL300" i="3"/>
  <c r="LJ320" i="3"/>
  <c r="GT265" i="3"/>
  <c r="HC276" i="3"/>
  <c r="ET295" i="3"/>
  <c r="LL240" i="3"/>
  <c r="HB230" i="3"/>
  <c r="LB277" i="3"/>
  <c r="EX320" i="3"/>
  <c r="GV310" i="3"/>
  <c r="IY292" i="3"/>
  <c r="LH277" i="3"/>
  <c r="AT229" i="3"/>
  <c r="GS297" i="3"/>
  <c r="JG281" i="3"/>
  <c r="JB312" i="3"/>
  <c r="EL307" i="3"/>
  <c r="AA322" i="3"/>
  <c r="U322" i="3"/>
  <c r="AF322" i="3"/>
  <c r="Z322" i="3"/>
  <c r="V322" i="3"/>
  <c r="X322" i="3"/>
  <c r="W322" i="3"/>
  <c r="AG322" i="3"/>
  <c r="AE322" i="3"/>
  <c r="AC322" i="3"/>
  <c r="AD322" i="3"/>
  <c r="AB322" i="3"/>
  <c r="Y322" i="3"/>
  <c r="EO267" i="3"/>
  <c r="KZ311" i="3"/>
  <c r="JF293" i="3"/>
  <c r="GX255" i="3"/>
  <c r="GQ302" i="3"/>
  <c r="IX263" i="3"/>
  <c r="J306" i="3"/>
  <c r="P306" i="3"/>
  <c r="EJ306" i="3"/>
  <c r="Q306" i="3"/>
  <c r="M306" i="3"/>
  <c r="G306" i="3"/>
  <c r="S306" i="3"/>
  <c r="I306" i="3"/>
  <c r="K306" i="3"/>
  <c r="O306" i="3"/>
  <c r="L306" i="3"/>
  <c r="AP306" i="3"/>
  <c r="F306" i="3"/>
  <c r="N306" i="3"/>
  <c r="T306" i="3"/>
  <c r="H306" i="3"/>
  <c r="R306" i="3"/>
  <c r="ER292" i="3"/>
  <c r="GR135" i="3"/>
  <c r="LD273" i="3"/>
  <c r="IW253" i="3"/>
  <c r="GX49" i="3"/>
  <c r="IY258" i="3"/>
  <c r="HC265" i="3"/>
  <c r="EQ266" i="3"/>
  <c r="GT288" i="3"/>
  <c r="KZ257" i="3"/>
  <c r="GP107" i="3"/>
  <c r="JF286" i="3"/>
  <c r="GY181" i="3"/>
  <c r="EL328" i="3"/>
  <c r="EM270" i="3"/>
  <c r="JA268" i="3"/>
  <c r="CG305" i="3"/>
  <c r="CC305" i="3"/>
  <c r="CB305" i="3"/>
  <c r="CF305" i="3"/>
  <c r="CD305" i="3"/>
  <c r="CI305" i="3"/>
  <c r="CH305" i="3"/>
  <c r="CM305" i="3"/>
  <c r="CE305" i="3"/>
  <c r="IW321" i="3"/>
  <c r="LM252" i="3"/>
  <c r="GV233" i="3"/>
  <c r="EL322" i="3"/>
  <c r="LH240" i="3"/>
  <c r="AI281" i="3"/>
  <c r="AS281" i="3"/>
  <c r="AO281" i="3"/>
  <c r="AJ281" i="3"/>
  <c r="AH281" i="3"/>
  <c r="AL281" i="3"/>
  <c r="AN281" i="3"/>
  <c r="AM281" i="3"/>
  <c r="AK281" i="3"/>
  <c r="EQ145" i="3"/>
  <c r="IW259" i="3"/>
  <c r="IU59" i="3"/>
  <c r="JD289" i="3"/>
  <c r="LG329" i="3"/>
  <c r="LH288" i="3"/>
  <c r="JC168" i="3"/>
  <c r="GQ312" i="3"/>
  <c r="JC258" i="3"/>
  <c r="GT219" i="3"/>
  <c r="LG313" i="3"/>
  <c r="GP246" i="3"/>
  <c r="JH272" i="3"/>
  <c r="GT298" i="3"/>
  <c r="LJ275" i="3"/>
  <c r="ER258" i="3"/>
  <c r="LJ135" i="3"/>
  <c r="GZ320" i="3"/>
  <c r="LJ293" i="3"/>
  <c r="EK264" i="3"/>
  <c r="EN254" i="3"/>
  <c r="GU242" i="3"/>
  <c r="EW319" i="3"/>
  <c r="ET268" i="3"/>
  <c r="IY319" i="3"/>
  <c r="JA302" i="3"/>
  <c r="LG261" i="3"/>
  <c r="AT55" i="3"/>
  <c r="EX247" i="3"/>
  <c r="JE118" i="3"/>
  <c r="IX306" i="3"/>
  <c r="GV315" i="3"/>
  <c r="KZ299" i="3"/>
  <c r="JC328" i="3"/>
  <c r="ER254" i="3"/>
  <c r="EM64" i="3"/>
  <c r="GR331" i="3"/>
  <c r="AS302" i="3"/>
  <c r="AN302" i="3"/>
  <c r="AL302" i="3"/>
  <c r="AK302" i="3"/>
  <c r="AH302" i="3"/>
  <c r="AJ302" i="3"/>
  <c r="AI302" i="3"/>
  <c r="AO302" i="3"/>
  <c r="AM302" i="3"/>
  <c r="ET256" i="3"/>
  <c r="EO272" i="3"/>
  <c r="LC314" i="3"/>
  <c r="EN220" i="3"/>
  <c r="KZ165" i="3"/>
  <c r="IW328" i="3"/>
  <c r="LI270" i="3"/>
  <c r="JA254" i="3"/>
  <c r="LK308" i="3"/>
  <c r="JA156" i="3"/>
  <c r="GW259" i="3"/>
  <c r="X249" i="3"/>
  <c r="AG249" i="3"/>
  <c r="AA249" i="3"/>
  <c r="W249" i="3"/>
  <c r="AD249" i="3"/>
  <c r="Y249" i="3"/>
  <c r="U249" i="3"/>
  <c r="AB249" i="3"/>
  <c r="AF249" i="3"/>
  <c r="Z249" i="3"/>
  <c r="AC249" i="3"/>
  <c r="AE249" i="3"/>
  <c r="V249" i="3"/>
  <c r="IW295" i="3"/>
  <c r="LF283" i="3"/>
  <c r="EU255" i="3"/>
  <c r="BP329" i="3"/>
  <c r="BR329" i="3"/>
  <c r="BT329" i="3"/>
  <c r="BU329" i="3"/>
  <c r="BZ329" i="3"/>
  <c r="BY329" i="3"/>
  <c r="BV329" i="3"/>
  <c r="BO329" i="3"/>
  <c r="BX329" i="3"/>
  <c r="CA329" i="3"/>
  <c r="BS329" i="3"/>
  <c r="BW329" i="3"/>
  <c r="BQ329" i="3"/>
  <c r="GS290" i="3"/>
  <c r="CT292" i="3"/>
  <c r="LI212" i="3"/>
  <c r="ER316" i="3"/>
  <c r="LK319" i="3"/>
  <c r="LM234" i="3"/>
  <c r="EX288" i="3"/>
  <c r="EN256" i="3"/>
  <c r="HC228" i="3"/>
  <c r="JF262" i="3"/>
  <c r="GW281" i="3"/>
  <c r="GX265" i="3"/>
  <c r="GX274" i="3"/>
  <c r="LD117" i="3"/>
  <c r="GS168" i="3"/>
  <c r="LH203" i="3"/>
  <c r="LI296" i="3"/>
  <c r="EL313" i="3"/>
  <c r="GZ330" i="3"/>
  <c r="LL270" i="3"/>
  <c r="LL185" i="3"/>
  <c r="LF72" i="3"/>
  <c r="ES308" i="3"/>
  <c r="X243" i="3"/>
  <c r="W243" i="3"/>
  <c r="AG243" i="3"/>
  <c r="AE243" i="3"/>
  <c r="U243" i="3"/>
  <c r="V243" i="3"/>
  <c r="AA243" i="3"/>
  <c r="AF243" i="3"/>
  <c r="AB243" i="3"/>
  <c r="AD243" i="3"/>
  <c r="AC243" i="3"/>
  <c r="Y243" i="3"/>
  <c r="Z243" i="3"/>
  <c r="KZ164" i="3"/>
  <c r="AZ293" i="3"/>
  <c r="BI293" i="3"/>
  <c r="BH293" i="3"/>
  <c r="BE293" i="3"/>
  <c r="IT293" i="3"/>
  <c r="BD293" i="3"/>
  <c r="BM293" i="3"/>
  <c r="BL293" i="3"/>
  <c r="BB293" i="3"/>
  <c r="BA293" i="3"/>
  <c r="BC293" i="3"/>
  <c r="BK293" i="3"/>
  <c r="BJ293" i="3"/>
  <c r="BF293" i="3"/>
  <c r="BN293" i="3"/>
  <c r="BG293" i="3"/>
  <c r="CJ293" i="3"/>
  <c r="LD258" i="3"/>
  <c r="LB279" i="3"/>
  <c r="JB315" i="3"/>
  <c r="LH254" i="3"/>
  <c r="LD211" i="3"/>
  <c r="KZ220" i="3"/>
  <c r="GZ233" i="3"/>
  <c r="S109" i="3"/>
  <c r="H109" i="3"/>
  <c r="Q109" i="3"/>
  <c r="F109" i="3"/>
  <c r="N109" i="3"/>
  <c r="P109" i="3"/>
  <c r="EJ109" i="3"/>
  <c r="K109" i="3"/>
  <c r="I109" i="3"/>
  <c r="L109" i="3"/>
  <c r="R109" i="3"/>
  <c r="O109" i="3"/>
  <c r="G109" i="3"/>
  <c r="M109" i="3"/>
  <c r="AP109" i="3"/>
  <c r="J109" i="3"/>
  <c r="T109" i="3"/>
  <c r="JF282" i="3"/>
  <c r="EK243" i="3"/>
  <c r="LC310" i="3"/>
  <c r="EK195" i="3"/>
  <c r="JF271" i="3"/>
  <c r="LE240" i="3"/>
  <c r="LI219" i="3"/>
  <c r="GS268" i="3"/>
  <c r="JC292" i="3"/>
  <c r="IU279" i="3"/>
  <c r="GP149" i="3"/>
  <c r="LI242" i="3"/>
  <c r="LM291" i="3"/>
  <c r="HA304" i="3"/>
  <c r="CK194" i="3"/>
  <c r="KY194" i="3"/>
  <c r="JC221" i="3"/>
  <c r="EN306" i="3"/>
  <c r="LE220" i="3"/>
  <c r="ES82" i="3"/>
  <c r="AN307" i="3"/>
  <c r="AL307" i="3"/>
  <c r="AO307" i="3"/>
  <c r="AS307" i="3"/>
  <c r="AK307" i="3"/>
  <c r="AI307" i="3"/>
  <c r="AH307" i="3"/>
  <c r="AM307" i="3"/>
  <c r="AJ307" i="3"/>
  <c r="JH169" i="3"/>
  <c r="GV268" i="3"/>
  <c r="GW310" i="3"/>
  <c r="ER232" i="3"/>
  <c r="JB217" i="3"/>
  <c r="ES327" i="3"/>
  <c r="LJ240" i="3"/>
  <c r="GQ222" i="3"/>
  <c r="GY251" i="3"/>
  <c r="J305" i="3"/>
  <c r="P305" i="3"/>
  <c r="F305" i="3"/>
  <c r="EJ305" i="3"/>
  <c r="H305" i="3"/>
  <c r="K305" i="3"/>
  <c r="M305" i="3"/>
  <c r="O305" i="3"/>
  <c r="R305" i="3"/>
  <c r="I305" i="3"/>
  <c r="N305" i="3"/>
  <c r="L305" i="3"/>
  <c r="S305" i="3"/>
  <c r="AP305" i="3"/>
  <c r="Q305" i="3"/>
  <c r="G305" i="3"/>
  <c r="T305" i="3"/>
  <c r="JH247" i="3"/>
  <c r="CT317" i="3"/>
  <c r="LF263" i="3"/>
  <c r="EL186" i="3"/>
  <c r="EL321" i="3"/>
  <c r="JA261" i="3"/>
  <c r="LF273" i="3"/>
  <c r="CN260" i="3"/>
  <c r="KY250" i="3"/>
  <c r="CK250" i="3"/>
  <c r="LI257" i="3"/>
  <c r="ET217" i="3"/>
  <c r="HA246" i="3"/>
  <c r="EU272" i="3"/>
  <c r="ER307" i="3"/>
  <c r="EM224" i="3"/>
  <c r="CJ223" i="3"/>
  <c r="BK223" i="3"/>
  <c r="BN223" i="3"/>
  <c r="BD223" i="3"/>
  <c r="BF223" i="3"/>
  <c r="BH223" i="3"/>
  <c r="BM223" i="3"/>
  <c r="BC223" i="3"/>
  <c r="BL223" i="3"/>
  <c r="BE223" i="3"/>
  <c r="BB223" i="3"/>
  <c r="AZ223" i="3"/>
  <c r="IT223" i="3"/>
  <c r="BI223" i="3"/>
  <c r="BA223" i="3"/>
  <c r="BG223" i="3"/>
  <c r="BJ223" i="3"/>
  <c r="LE322" i="3"/>
  <c r="GY321" i="3"/>
  <c r="ER247" i="3"/>
  <c r="EL275" i="3"/>
  <c r="GU134" i="3"/>
  <c r="JD311" i="3"/>
  <c r="EN285" i="3"/>
  <c r="JF289" i="3"/>
  <c r="GY46" i="3"/>
  <c r="EP275" i="3"/>
  <c r="IW287" i="3"/>
  <c r="EQ272" i="3"/>
  <c r="EO327" i="3"/>
  <c r="EL278" i="3"/>
  <c r="LE174" i="3"/>
  <c r="AG248" i="3"/>
  <c r="AE248" i="3"/>
  <c r="Z248" i="3"/>
  <c r="W248" i="3"/>
  <c r="Y248" i="3"/>
  <c r="AD248" i="3"/>
  <c r="V248" i="3"/>
  <c r="AA248" i="3"/>
  <c r="AB248" i="3"/>
  <c r="AF248" i="3"/>
  <c r="AC248" i="3"/>
  <c r="U248" i="3"/>
  <c r="X248" i="3"/>
  <c r="JH267" i="3"/>
  <c r="IV291" i="3"/>
  <c r="JC304" i="3"/>
  <c r="LG284" i="3"/>
  <c r="EP250" i="3"/>
  <c r="JH279" i="3"/>
  <c r="IW269" i="3"/>
  <c r="HB309" i="3"/>
  <c r="EL253" i="3"/>
  <c r="EW253" i="3"/>
  <c r="GY301" i="3"/>
  <c r="LC277" i="3"/>
  <c r="IU288" i="3"/>
  <c r="EX324" i="3"/>
  <c r="EK280" i="3"/>
  <c r="ET254" i="3"/>
  <c r="GP304" i="3"/>
  <c r="IZ330" i="3"/>
  <c r="LL319" i="3"/>
  <c r="ET283" i="3"/>
  <c r="EK317" i="3"/>
  <c r="GR209" i="3"/>
  <c r="EP282" i="3"/>
  <c r="LI61" i="3"/>
  <c r="IU273" i="3"/>
  <c r="LC245" i="3"/>
  <c r="JE303" i="3"/>
  <c r="LK312" i="3"/>
  <c r="EP266" i="3"/>
  <c r="IX291" i="3"/>
  <c r="GS312" i="3"/>
  <c r="ET310" i="3"/>
  <c r="IU225" i="3"/>
  <c r="ER167" i="3"/>
  <c r="BO25" i="3"/>
  <c r="JB272" i="3"/>
  <c r="IX87" i="3"/>
  <c r="GR291" i="3"/>
  <c r="IZ270" i="3"/>
  <c r="LC227" i="3"/>
  <c r="EV252" i="3"/>
  <c r="LL298" i="3"/>
  <c r="IV293" i="3"/>
  <c r="O270" i="3"/>
  <c r="S270" i="3"/>
  <c r="L270" i="3"/>
  <c r="EJ270" i="3"/>
  <c r="AP270" i="3"/>
  <c r="R270" i="3"/>
  <c r="N270" i="3"/>
  <c r="I270" i="3"/>
  <c r="P270" i="3"/>
  <c r="J270" i="3"/>
  <c r="Q270" i="3"/>
  <c r="G270" i="3"/>
  <c r="K270" i="3"/>
  <c r="M270" i="3"/>
  <c r="T270" i="3"/>
  <c r="H270" i="3"/>
  <c r="F270" i="3"/>
  <c r="AF284" i="3"/>
  <c r="AC284" i="3"/>
  <c r="U284" i="3"/>
  <c r="Z284" i="3"/>
  <c r="Y284" i="3"/>
  <c r="AA284" i="3"/>
  <c r="AB284" i="3"/>
  <c r="W284" i="3"/>
  <c r="X284" i="3"/>
  <c r="AE284" i="3"/>
  <c r="AD284" i="3"/>
  <c r="V284" i="3"/>
  <c r="AG284" i="3"/>
  <c r="IX302" i="3"/>
  <c r="LC328" i="3"/>
  <c r="Y208" i="3"/>
  <c r="AA208" i="3"/>
  <c r="AD208" i="3"/>
  <c r="Z208" i="3"/>
  <c r="V208" i="3"/>
  <c r="W208" i="3"/>
  <c r="AE208" i="3"/>
  <c r="AF208" i="3"/>
  <c r="U208" i="3"/>
  <c r="X208" i="3"/>
  <c r="AC208" i="3"/>
  <c r="AB208" i="3"/>
  <c r="AG208" i="3"/>
  <c r="JE297" i="3"/>
  <c r="BM319" i="3"/>
  <c r="BL319" i="3"/>
  <c r="CJ319" i="3"/>
  <c r="AZ319" i="3"/>
  <c r="BH319" i="3"/>
  <c r="BD319" i="3"/>
  <c r="BN319" i="3"/>
  <c r="IT319" i="3"/>
  <c r="BB319" i="3"/>
  <c r="BC319" i="3"/>
  <c r="BA319" i="3"/>
  <c r="BG319" i="3"/>
  <c r="BJ319" i="3"/>
  <c r="BI319" i="3"/>
  <c r="BE319" i="3"/>
  <c r="BK319" i="3"/>
  <c r="BF319" i="3"/>
  <c r="GQ235" i="3"/>
  <c r="EW226" i="3"/>
  <c r="JB310" i="3"/>
  <c r="ER318" i="3"/>
  <c r="LE256" i="3"/>
  <c r="EW289" i="3"/>
  <c r="JG315" i="3"/>
  <c r="LA236" i="3"/>
  <c r="LJ323" i="3"/>
  <c r="GS285" i="3"/>
  <c r="EN233" i="3"/>
  <c r="CT309" i="3"/>
  <c r="CT190" i="3"/>
  <c r="IW265" i="3"/>
  <c r="JE328" i="3"/>
  <c r="LB307" i="3"/>
  <c r="GT172" i="3"/>
  <c r="KZ319" i="3"/>
  <c r="AT270" i="3"/>
  <c r="EL147" i="3"/>
  <c r="IX301" i="3"/>
  <c r="JA256" i="3"/>
  <c r="GX50" i="3"/>
  <c r="KY329" i="3"/>
  <c r="CK329" i="3"/>
  <c r="JG326" i="3"/>
  <c r="KZ268" i="3"/>
  <c r="GV188" i="3"/>
  <c r="CT154" i="3"/>
  <c r="Q317" i="3"/>
  <c r="P317" i="3"/>
  <c r="G317" i="3"/>
  <c r="I317" i="3"/>
  <c r="N317" i="3"/>
  <c r="K317" i="3"/>
  <c r="R317" i="3"/>
  <c r="J317" i="3"/>
  <c r="O317" i="3"/>
  <c r="T317" i="3"/>
  <c r="F317" i="3"/>
  <c r="H317" i="3"/>
  <c r="S317" i="3"/>
  <c r="AP317" i="3"/>
  <c r="M317" i="3"/>
  <c r="L317" i="3"/>
  <c r="EJ317" i="3"/>
  <c r="ER289" i="3"/>
  <c r="AM245" i="3"/>
  <c r="AH245" i="3"/>
  <c r="AO245" i="3"/>
  <c r="AL245" i="3"/>
  <c r="AJ245" i="3"/>
  <c r="AI245" i="3"/>
  <c r="AS245" i="3"/>
  <c r="AK245" i="3"/>
  <c r="AN245" i="3"/>
  <c r="EO263" i="3"/>
  <c r="JA203" i="3"/>
  <c r="GZ315" i="3"/>
  <c r="EM292" i="3"/>
  <c r="EU329" i="3"/>
  <c r="CT237" i="3"/>
  <c r="LG274" i="3"/>
  <c r="EL229" i="3"/>
  <c r="LB295" i="3"/>
  <c r="EK217" i="3"/>
  <c r="BK299" i="3"/>
  <c r="BG299" i="3"/>
  <c r="BL299" i="3"/>
  <c r="BB299" i="3"/>
  <c r="AZ299" i="3"/>
  <c r="IT299" i="3"/>
  <c r="BA299" i="3"/>
  <c r="BE299" i="3"/>
  <c r="BF299" i="3"/>
  <c r="BJ299" i="3"/>
  <c r="BD299" i="3"/>
  <c r="CJ299" i="3"/>
  <c r="BM299" i="3"/>
  <c r="BC299" i="3"/>
  <c r="BN299" i="3"/>
  <c r="BI299" i="3"/>
  <c r="BH299" i="3"/>
  <c r="GU218" i="3"/>
  <c r="JC317" i="3"/>
  <c r="LC306" i="3"/>
  <c r="GU273" i="3"/>
  <c r="IZ302" i="3"/>
  <c r="GT283" i="3"/>
  <c r="LE242" i="3"/>
  <c r="LM262" i="3"/>
  <c r="EL131" i="3"/>
  <c r="CC272" i="3"/>
  <c r="CF272" i="3"/>
  <c r="CE272" i="3"/>
  <c r="CM272" i="3"/>
  <c r="CD272" i="3"/>
  <c r="CB272" i="3"/>
  <c r="CH272" i="3"/>
  <c r="CI272" i="3"/>
  <c r="CG272" i="3"/>
  <c r="KY285" i="3"/>
  <c r="CK285" i="3"/>
  <c r="GV250" i="3"/>
  <c r="LF242" i="3"/>
  <c r="LI92" i="3"/>
  <c r="JC255" i="3"/>
  <c r="HC297" i="3"/>
  <c r="LE267" i="3"/>
  <c r="GS245" i="3"/>
  <c r="GP109" i="3"/>
  <c r="JE262" i="3"/>
  <c r="LE285" i="3"/>
  <c r="GR275" i="3"/>
  <c r="JC312" i="3"/>
  <c r="EW268" i="3"/>
  <c r="IY135" i="3"/>
  <c r="LH303" i="3"/>
  <c r="EX219" i="3"/>
  <c r="CK165" i="3"/>
  <c r="KY165" i="3"/>
  <c r="HB173" i="3"/>
  <c r="GZ277" i="3"/>
  <c r="EX225" i="3"/>
  <c r="HA267" i="3"/>
  <c r="IU322" i="3"/>
  <c r="CK151" i="3"/>
  <c r="KY151" i="3"/>
  <c r="T172" i="3"/>
  <c r="Q172" i="3"/>
  <c r="R172" i="3"/>
  <c r="P172" i="3"/>
  <c r="K172" i="3"/>
  <c r="L172" i="3"/>
  <c r="G172" i="3"/>
  <c r="H172" i="3"/>
  <c r="N172" i="3"/>
  <c r="F172" i="3"/>
  <c r="AP172" i="3"/>
  <c r="EJ172" i="3"/>
  <c r="J172" i="3"/>
  <c r="I172" i="3"/>
  <c r="M172" i="3"/>
  <c r="O172" i="3"/>
  <c r="S172" i="3"/>
  <c r="JA308" i="3"/>
  <c r="BA217" i="3"/>
  <c r="IT217" i="3"/>
  <c r="BH217" i="3"/>
  <c r="BN217" i="3"/>
  <c r="CJ217" i="3"/>
  <c r="BI217" i="3"/>
  <c r="BD217" i="3"/>
  <c r="BF217" i="3"/>
  <c r="BL217" i="3"/>
  <c r="BG217" i="3"/>
  <c r="BE217" i="3"/>
  <c r="BK217" i="3"/>
  <c r="BC217" i="3"/>
  <c r="BB217" i="3"/>
  <c r="BM217" i="3"/>
  <c r="BJ217" i="3"/>
  <c r="AZ217" i="3"/>
  <c r="JA173" i="3"/>
  <c r="IZ315" i="3"/>
  <c r="LG319" i="3"/>
  <c r="GZ296" i="3"/>
  <c r="IY296" i="3"/>
  <c r="GX199" i="3"/>
  <c r="GU325" i="3"/>
  <c r="EM235" i="3"/>
  <c r="EP318" i="3"/>
  <c r="EQ178" i="3"/>
  <c r="LF309" i="3"/>
  <c r="LA234" i="3"/>
  <c r="BU244" i="3"/>
  <c r="BW244" i="3"/>
  <c r="CA244" i="3"/>
  <c r="BQ244" i="3"/>
  <c r="BS244" i="3"/>
  <c r="BY244" i="3"/>
  <c r="BZ244" i="3"/>
  <c r="BV244" i="3"/>
  <c r="BX244" i="3"/>
  <c r="BP244" i="3"/>
  <c r="BR244" i="3"/>
  <c r="BO244" i="3"/>
  <c r="BT244" i="3"/>
  <c r="JB203" i="3"/>
  <c r="GZ321" i="3"/>
  <c r="JB308" i="3"/>
  <c r="EU277" i="3"/>
  <c r="GR302" i="3"/>
  <c r="LC290" i="3"/>
  <c r="EW324" i="3"/>
  <c r="GX327" i="3"/>
  <c r="HC306" i="3"/>
  <c r="BI180" i="3"/>
  <c r="AZ180" i="3"/>
  <c r="BD180" i="3"/>
  <c r="IT180" i="3"/>
  <c r="CJ180" i="3"/>
  <c r="BA180" i="3"/>
  <c r="BH180" i="3"/>
  <c r="BC180" i="3"/>
  <c r="BE180" i="3"/>
  <c r="BG180" i="3"/>
  <c r="BL180" i="3"/>
  <c r="BB180" i="3"/>
  <c r="BM180" i="3"/>
  <c r="BF180" i="3"/>
  <c r="BN180" i="3"/>
  <c r="BJ180" i="3"/>
  <c r="BK180" i="3"/>
  <c r="GQ250" i="3"/>
  <c r="GY302" i="3"/>
  <c r="EM262" i="3"/>
  <c r="JA301" i="3"/>
  <c r="GX264" i="3"/>
  <c r="EL303" i="3"/>
  <c r="LM305" i="3"/>
  <c r="LB242" i="3"/>
  <c r="AQ121" i="3"/>
  <c r="GO121" i="3"/>
  <c r="HB246" i="3"/>
  <c r="BI253" i="3"/>
  <c r="BE253" i="3"/>
  <c r="BC253" i="3"/>
  <c r="BG253" i="3"/>
  <c r="BB253" i="3"/>
  <c r="BL253" i="3"/>
  <c r="BM253" i="3"/>
  <c r="IT253" i="3"/>
  <c r="BJ253" i="3"/>
  <c r="BA253" i="3"/>
  <c r="BK253" i="3"/>
  <c r="BD253" i="3"/>
  <c r="AZ253" i="3"/>
  <c r="CJ253" i="3"/>
  <c r="BH253" i="3"/>
  <c r="BN253" i="3"/>
  <c r="BF253" i="3"/>
  <c r="GQ307" i="3"/>
  <c r="AQ219" i="3"/>
  <c r="GO219" i="3"/>
  <c r="JC267" i="3"/>
  <c r="EQ284" i="3"/>
  <c r="CN203" i="3"/>
  <c r="HB316" i="3"/>
  <c r="JB265" i="3"/>
  <c r="JE298" i="3"/>
  <c r="LJ287" i="3"/>
  <c r="GW275" i="3"/>
  <c r="EU251" i="3"/>
  <c r="GU261" i="3"/>
  <c r="IZ195" i="3"/>
  <c r="LD257" i="3"/>
  <c r="EN297" i="3"/>
  <c r="AT325" i="3"/>
  <c r="LJ265" i="3"/>
  <c r="IU140" i="3"/>
  <c r="EX308" i="3"/>
  <c r="EP319" i="3"/>
  <c r="AT284" i="3"/>
  <c r="EN255" i="3"/>
  <c r="JA310" i="3"/>
  <c r="HB247" i="3"/>
  <c r="BI228" i="3"/>
  <c r="CJ228" i="3"/>
  <c r="AZ228" i="3"/>
  <c r="BC228" i="3"/>
  <c r="IT228" i="3"/>
  <c r="BM228" i="3"/>
  <c r="BG228" i="3"/>
  <c r="BH228" i="3"/>
  <c r="BF228" i="3"/>
  <c r="BB228" i="3"/>
  <c r="BA228" i="3"/>
  <c r="BD228" i="3"/>
  <c r="BK228" i="3"/>
  <c r="BE228" i="3"/>
  <c r="BJ228" i="3"/>
  <c r="BL228" i="3"/>
  <c r="BN228" i="3"/>
  <c r="JC208" i="3"/>
  <c r="EM280" i="3"/>
  <c r="IW303" i="3"/>
  <c r="JE215" i="3"/>
  <c r="GX302" i="3"/>
  <c r="EX298" i="3"/>
  <c r="GX246" i="3"/>
  <c r="GU300" i="3"/>
  <c r="JF257" i="3"/>
  <c r="HB305" i="3"/>
  <c r="CT328" i="3"/>
  <c r="LA34" i="3"/>
  <c r="GW303" i="3"/>
  <c r="CN280" i="3"/>
  <c r="LL229" i="3"/>
  <c r="ER245" i="3"/>
  <c r="JF205" i="3"/>
  <c r="JB200" i="3"/>
  <c r="GS321" i="3"/>
  <c r="IZ41" i="3"/>
  <c r="JB286" i="3"/>
  <c r="GR260" i="3"/>
  <c r="EU321" i="3"/>
  <c r="JA290" i="3"/>
  <c r="JH325" i="3"/>
  <c r="GO303" i="3"/>
  <c r="AQ303" i="3"/>
  <c r="LC235" i="3"/>
  <c r="JD189" i="3"/>
  <c r="CN282" i="3"/>
  <c r="LI316" i="3"/>
  <c r="JB257" i="3"/>
  <c r="JC231" i="3"/>
  <c r="IY306" i="3"/>
  <c r="HB214" i="3"/>
  <c r="LD326" i="3"/>
  <c r="LF281" i="3"/>
  <c r="EW252" i="3"/>
  <c r="GZ309" i="3"/>
  <c r="JA274" i="3"/>
  <c r="GV301" i="3"/>
  <c r="GT258" i="3"/>
  <c r="LL268" i="3"/>
  <c r="LE320" i="3"/>
  <c r="GP300" i="3"/>
  <c r="IY187" i="3"/>
  <c r="GP309" i="3"/>
  <c r="HB290" i="3"/>
  <c r="IW272" i="3"/>
  <c r="GV220" i="3"/>
  <c r="AT330" i="3"/>
  <c r="GQ278" i="3"/>
  <c r="GX242" i="3"/>
  <c r="GU247" i="3"/>
  <c r="GV321" i="3"/>
  <c r="LB272" i="3"/>
  <c r="LK304" i="3"/>
  <c r="LD298" i="3"/>
  <c r="KZ251" i="3"/>
  <c r="CN327" i="3"/>
  <c r="EX222" i="3"/>
  <c r="GW279" i="3"/>
  <c r="EP222" i="3"/>
  <c r="BL214" i="3"/>
  <c r="BB214" i="3"/>
  <c r="BI214" i="3"/>
  <c r="AZ214" i="3"/>
  <c r="BE214" i="3"/>
  <c r="BD214" i="3"/>
  <c r="BF214" i="3"/>
  <c r="BA214" i="3"/>
  <c r="BN214" i="3"/>
  <c r="BG214" i="3"/>
  <c r="BH214" i="3"/>
  <c r="BC214" i="3"/>
  <c r="CJ214" i="3"/>
  <c r="BJ214" i="3"/>
  <c r="BK214" i="3"/>
  <c r="IT214" i="3"/>
  <c r="BM214" i="3"/>
  <c r="IZ172" i="3"/>
  <c r="GW312" i="3"/>
  <c r="EQ330" i="3"/>
  <c r="LB324" i="3"/>
  <c r="ES270" i="3"/>
  <c r="EK329" i="3"/>
  <c r="IX322" i="3"/>
  <c r="EO245" i="3"/>
  <c r="IY294" i="3"/>
  <c r="EL78" i="3"/>
  <c r="GZ216" i="3"/>
  <c r="GW290" i="3"/>
  <c r="GW318" i="3"/>
  <c r="ET302" i="3"/>
  <c r="GS150" i="3"/>
  <c r="GX222" i="3"/>
  <c r="JB147" i="3"/>
  <c r="LI228" i="3"/>
  <c r="EV249" i="3"/>
  <c r="GY179" i="3"/>
  <c r="EV315" i="3"/>
  <c r="GS117" i="3"/>
  <c r="EV245" i="3"/>
  <c r="EW196" i="3"/>
  <c r="LM281" i="3"/>
  <c r="IW323" i="3"/>
  <c r="LE318" i="3"/>
  <c r="LM221" i="3"/>
  <c r="GX217" i="3"/>
  <c r="LI90" i="3"/>
  <c r="GQ177" i="3"/>
  <c r="JC295" i="3"/>
  <c r="LF285" i="3"/>
  <c r="IX271" i="3"/>
  <c r="GP97" i="3"/>
  <c r="EU252" i="3"/>
  <c r="IU301" i="3"/>
  <c r="LJ312" i="3"/>
  <c r="GT197" i="3"/>
  <c r="JF308" i="3"/>
  <c r="LH195" i="3"/>
  <c r="LK263" i="3"/>
  <c r="BB232" i="3"/>
  <c r="BG232" i="3"/>
  <c r="BD232" i="3"/>
  <c r="BF232" i="3"/>
  <c r="BC232" i="3"/>
  <c r="BL232" i="3"/>
  <c r="BM232" i="3"/>
  <c r="BE232" i="3"/>
  <c r="BI232" i="3"/>
  <c r="BN232" i="3"/>
  <c r="CJ232" i="3"/>
  <c r="BJ232" i="3"/>
  <c r="AZ232" i="3"/>
  <c r="IT232" i="3"/>
  <c r="BH232" i="3"/>
  <c r="BA232" i="3"/>
  <c r="BK232" i="3"/>
  <c r="EP309" i="3"/>
  <c r="EM315" i="3"/>
  <c r="CB249" i="3"/>
  <c r="CF249" i="3"/>
  <c r="CD249" i="3"/>
  <c r="CG249" i="3"/>
  <c r="CH249" i="3"/>
  <c r="CC249" i="3"/>
  <c r="CE249" i="3"/>
  <c r="CI249" i="3"/>
  <c r="CM249" i="3"/>
  <c r="EU288" i="3"/>
  <c r="AE309" i="3"/>
  <c r="Z309" i="3"/>
  <c r="AF309" i="3"/>
  <c r="AC309" i="3"/>
  <c r="Y309" i="3"/>
  <c r="X309" i="3"/>
  <c r="AB309" i="3"/>
  <c r="V309" i="3"/>
  <c r="AG309" i="3"/>
  <c r="AA309" i="3"/>
  <c r="W309" i="3"/>
  <c r="AD309" i="3"/>
  <c r="U309" i="3"/>
  <c r="EP210" i="3"/>
  <c r="GW297" i="3"/>
  <c r="JG218" i="3"/>
  <c r="IU284" i="3"/>
  <c r="HB216" i="3"/>
  <c r="AG126" i="3"/>
  <c r="U126" i="3"/>
  <c r="V126" i="3"/>
  <c r="X126" i="3"/>
  <c r="AF126" i="3"/>
  <c r="Z126" i="3"/>
  <c r="Y126" i="3"/>
  <c r="AC126" i="3"/>
  <c r="AE126" i="3"/>
  <c r="AD126" i="3"/>
  <c r="W126" i="3"/>
  <c r="AB126" i="3"/>
  <c r="AA126" i="3"/>
  <c r="AQ329" i="3"/>
  <c r="GO329" i="3"/>
  <c r="IU258" i="3"/>
  <c r="CK311" i="3"/>
  <c r="KY311" i="3"/>
  <c r="GR262" i="3"/>
  <c r="LG216" i="3"/>
  <c r="JH201" i="3"/>
  <c r="GZ253" i="3"/>
  <c r="GQ277" i="3"/>
  <c r="EQ293" i="3"/>
  <c r="JB305" i="3"/>
  <c r="CK322" i="3"/>
  <c r="KY322" i="3"/>
  <c r="LM270" i="3"/>
  <c r="JH239" i="3"/>
  <c r="LF33" i="3"/>
  <c r="AH312" i="3"/>
  <c r="AJ312" i="3"/>
  <c r="AO312" i="3"/>
  <c r="AI312" i="3"/>
  <c r="AN312" i="3"/>
  <c r="AL312" i="3"/>
  <c r="AS312" i="3"/>
  <c r="AK312" i="3"/>
  <c r="AM312" i="3"/>
  <c r="JD299" i="3"/>
  <c r="JB326" i="3"/>
  <c r="EW299" i="3"/>
  <c r="LL297" i="3"/>
  <c r="GS299" i="3"/>
  <c r="GV330" i="3"/>
  <c r="IY313" i="3"/>
  <c r="EL261" i="3"/>
  <c r="LG290" i="3"/>
  <c r="IU304" i="3"/>
  <c r="LM286" i="3"/>
  <c r="JE308" i="3"/>
  <c r="LD323" i="3"/>
  <c r="LB243" i="3"/>
  <c r="EK311" i="3"/>
  <c r="AM318" i="3"/>
  <c r="AJ318" i="3"/>
  <c r="AK318" i="3"/>
  <c r="AS318" i="3"/>
  <c r="AH318" i="3"/>
  <c r="AN318" i="3"/>
  <c r="AI318" i="3"/>
  <c r="AO318" i="3"/>
  <c r="AL318" i="3"/>
  <c r="Z293" i="3"/>
  <c r="AF293" i="3"/>
  <c r="V293" i="3"/>
  <c r="U293" i="3"/>
  <c r="AC293" i="3"/>
  <c r="AB293" i="3"/>
  <c r="Y293" i="3"/>
  <c r="AE293" i="3"/>
  <c r="AA293" i="3"/>
  <c r="X293" i="3"/>
  <c r="AD293" i="3"/>
  <c r="W293" i="3"/>
  <c r="AG293" i="3"/>
  <c r="ES312" i="3"/>
  <c r="EX289" i="3"/>
  <c r="LC268" i="3"/>
  <c r="JF309" i="3"/>
  <c r="KZ284" i="3"/>
  <c r="GR329" i="3"/>
  <c r="CN233" i="3"/>
  <c r="KZ239" i="3"/>
  <c r="IZ89" i="3"/>
  <c r="HC305" i="3"/>
  <c r="CT268" i="3"/>
  <c r="LM329" i="3"/>
  <c r="CN309" i="3"/>
  <c r="AT266" i="3"/>
  <c r="AU266" i="3" s="1"/>
  <c r="IY29" i="3"/>
  <c r="HB229" i="3"/>
  <c r="JF307" i="3"/>
  <c r="LH272" i="3"/>
  <c r="HB273" i="3"/>
  <c r="GU323" i="3"/>
  <c r="LE168" i="3"/>
  <c r="LF216" i="3"/>
  <c r="LK247" i="3"/>
  <c r="LD29" i="3"/>
  <c r="GY285" i="3"/>
  <c r="KZ232" i="3"/>
  <c r="LM225" i="3"/>
  <c r="EO274" i="3"/>
  <c r="EW313" i="3"/>
  <c r="EL230" i="3"/>
  <c r="GU311" i="3"/>
  <c r="EQ110" i="3"/>
  <c r="LA63" i="3"/>
  <c r="EK221" i="3"/>
  <c r="AT272" i="3"/>
  <c r="HA268" i="3"/>
  <c r="EW281" i="3"/>
  <c r="GV262" i="3"/>
  <c r="LM214" i="3"/>
  <c r="CT215" i="3"/>
  <c r="EO322" i="3"/>
  <c r="AT275" i="3"/>
  <c r="LB319" i="3"/>
  <c r="CN261" i="3"/>
  <c r="LL198" i="3"/>
  <c r="LE268" i="3"/>
  <c r="GT285" i="3"/>
  <c r="GZ273" i="3"/>
  <c r="EK279" i="3"/>
  <c r="IX330" i="3"/>
  <c r="AQ253" i="3"/>
  <c r="GO253" i="3"/>
  <c r="IT282" i="3"/>
  <c r="BG282" i="3"/>
  <c r="BN282" i="3"/>
  <c r="AZ282" i="3"/>
  <c r="BL282" i="3"/>
  <c r="CJ282" i="3"/>
  <c r="BK282" i="3"/>
  <c r="BB282" i="3"/>
  <c r="BJ282" i="3"/>
  <c r="BE282" i="3"/>
  <c r="BC282" i="3"/>
  <c r="BI282" i="3"/>
  <c r="BD282" i="3"/>
  <c r="BM282" i="3"/>
  <c r="BH282" i="3"/>
  <c r="BA282" i="3"/>
  <c r="BF282" i="3"/>
  <c r="EP237" i="3"/>
  <c r="IY276" i="3"/>
  <c r="JA140" i="3"/>
  <c r="S234" i="3"/>
  <c r="P234" i="3"/>
  <c r="EJ234" i="3"/>
  <c r="N234" i="3"/>
  <c r="J234" i="3"/>
  <c r="H234" i="3"/>
  <c r="O234" i="3"/>
  <c r="I234" i="3"/>
  <c r="Q234" i="3"/>
  <c r="T234" i="3"/>
  <c r="L234" i="3"/>
  <c r="K234" i="3"/>
  <c r="F234" i="3"/>
  <c r="M234" i="3"/>
  <c r="R234" i="3"/>
  <c r="AP234" i="3"/>
  <c r="G234" i="3"/>
  <c r="IX315" i="3"/>
  <c r="ES216" i="3"/>
  <c r="BG320" i="3"/>
  <c r="BM320" i="3"/>
  <c r="BK320" i="3"/>
  <c r="BA320" i="3"/>
  <c r="BF320" i="3"/>
  <c r="BB320" i="3"/>
  <c r="AZ320" i="3"/>
  <c r="BL320" i="3"/>
  <c r="BI320" i="3"/>
  <c r="BN320" i="3"/>
  <c r="BC320" i="3"/>
  <c r="BE320" i="3"/>
  <c r="BD320" i="3"/>
  <c r="BH320" i="3"/>
  <c r="IT320" i="3"/>
  <c r="BJ320" i="3"/>
  <c r="CJ320" i="3"/>
  <c r="LL290" i="3"/>
  <c r="CB211" i="3"/>
  <c r="CM211" i="3"/>
  <c r="CG211" i="3"/>
  <c r="CF211" i="3"/>
  <c r="CE211" i="3"/>
  <c r="CH211" i="3"/>
  <c r="CD211" i="3"/>
  <c r="CI211" i="3"/>
  <c r="CC211" i="3"/>
  <c r="HC283" i="3"/>
  <c r="GS302" i="3"/>
  <c r="IU249" i="3"/>
  <c r="JA319" i="3"/>
  <c r="CF320" i="3"/>
  <c r="CG320" i="3"/>
  <c r="CH320" i="3"/>
  <c r="CD320" i="3"/>
  <c r="CB320" i="3"/>
  <c r="CE320" i="3"/>
  <c r="CI320" i="3"/>
  <c r="CM320" i="3"/>
  <c r="CC320" i="3"/>
  <c r="LH225" i="3"/>
  <c r="HA294" i="3"/>
  <c r="HA233" i="3"/>
  <c r="GP236" i="3"/>
  <c r="X317" i="3"/>
  <c r="V317" i="3"/>
  <c r="AG317" i="3"/>
  <c r="W317" i="3"/>
  <c r="AA317" i="3"/>
  <c r="AE317" i="3"/>
  <c r="AC317" i="3"/>
  <c r="U317" i="3"/>
  <c r="AD317" i="3"/>
  <c r="Z317" i="3"/>
  <c r="Y317" i="3"/>
  <c r="AB317" i="3"/>
  <c r="AF317" i="3"/>
  <c r="CN47" i="3"/>
  <c r="GX236" i="3"/>
  <c r="Y192" i="3"/>
  <c r="V192" i="3"/>
  <c r="Z192" i="3"/>
  <c r="AE192" i="3"/>
  <c r="U192" i="3"/>
  <c r="AD192" i="3"/>
  <c r="AG192" i="3"/>
  <c r="AA192" i="3"/>
  <c r="W192" i="3"/>
  <c r="AF192" i="3"/>
  <c r="AB192" i="3"/>
  <c r="X192" i="3"/>
  <c r="AC192" i="3"/>
  <c r="LJ298" i="3"/>
  <c r="LD206" i="3"/>
  <c r="ES62" i="3"/>
  <c r="JE295" i="3"/>
  <c r="EO283" i="3"/>
  <c r="EX215" i="3"/>
  <c r="JH319" i="3"/>
  <c r="GQ283" i="3"/>
  <c r="GZ185" i="3"/>
  <c r="ES47" i="3"/>
  <c r="LI214" i="3"/>
  <c r="GT72" i="3"/>
  <c r="EO30" i="3"/>
  <c r="IX202" i="3"/>
  <c r="KZ286" i="3"/>
  <c r="ER300" i="3"/>
  <c r="LG312" i="3"/>
  <c r="ER263" i="3"/>
  <c r="GT93" i="3"/>
  <c r="JH312" i="3"/>
  <c r="EV312" i="3"/>
  <c r="GX188" i="3"/>
  <c r="IY329" i="3"/>
  <c r="S214" i="3"/>
  <c r="F214" i="3"/>
  <c r="N214" i="3"/>
  <c r="H214" i="3"/>
  <c r="J214" i="3"/>
  <c r="I214" i="3"/>
  <c r="K214" i="3"/>
  <c r="O214" i="3"/>
  <c r="L214" i="3"/>
  <c r="EJ214" i="3"/>
  <c r="P214" i="3"/>
  <c r="T214" i="3"/>
  <c r="G214" i="3"/>
  <c r="M214" i="3"/>
  <c r="AP214" i="3"/>
  <c r="Q214" i="3"/>
  <c r="R214" i="3"/>
  <c r="HC207" i="3"/>
  <c r="LC232" i="3"/>
  <c r="JF235" i="3"/>
  <c r="EU330" i="3"/>
  <c r="GQ141" i="3"/>
  <c r="LA322" i="3"/>
  <c r="LD229" i="3"/>
  <c r="JF305" i="3"/>
  <c r="LA124" i="3"/>
  <c r="GR280" i="3"/>
  <c r="KY183" i="3"/>
  <c r="CK183" i="3"/>
  <c r="LH292" i="3"/>
  <c r="LA228" i="3"/>
  <c r="LA307" i="3"/>
  <c r="LB222" i="3"/>
  <c r="EM202" i="3"/>
  <c r="ES268" i="3"/>
  <c r="JB158" i="3"/>
  <c r="ES218" i="3"/>
  <c r="GV234" i="3"/>
  <c r="JA169" i="3"/>
  <c r="AT257" i="3"/>
  <c r="EV314" i="3"/>
  <c r="BH224" i="3"/>
  <c r="BN224" i="3"/>
  <c r="BK224" i="3"/>
  <c r="BL224" i="3"/>
  <c r="AZ224" i="3"/>
  <c r="BB224" i="3"/>
  <c r="IT224" i="3"/>
  <c r="BD224" i="3"/>
  <c r="BG224" i="3"/>
  <c r="BF224" i="3"/>
  <c r="BC224" i="3"/>
  <c r="BA224" i="3"/>
  <c r="CJ224" i="3"/>
  <c r="BJ224" i="3"/>
  <c r="BI224" i="3"/>
  <c r="BM224" i="3"/>
  <c r="BE224" i="3"/>
  <c r="GX298" i="3"/>
  <c r="EN221" i="3"/>
  <c r="IZ287" i="3"/>
  <c r="IY279" i="3"/>
  <c r="JG296" i="3"/>
  <c r="CN286" i="3"/>
  <c r="GT301" i="3"/>
  <c r="LG308" i="3"/>
  <c r="GX230" i="3"/>
  <c r="LI280" i="3"/>
  <c r="LB229" i="3"/>
  <c r="ES203" i="3"/>
  <c r="EU242" i="3"/>
  <c r="GO178" i="3"/>
  <c r="AQ178" i="3"/>
  <c r="GT245" i="3"/>
  <c r="EN211" i="3"/>
  <c r="IW301" i="3"/>
  <c r="ES314" i="3"/>
  <c r="EK227" i="3"/>
  <c r="KZ223" i="3"/>
  <c r="GV225" i="3"/>
  <c r="GY289" i="3"/>
  <c r="JD146" i="3"/>
  <c r="LI261" i="3"/>
  <c r="LC282" i="3"/>
  <c r="JE142" i="3"/>
  <c r="EL238" i="3"/>
  <c r="IZ327" i="3"/>
  <c r="GR317" i="3"/>
  <c r="EL256" i="3"/>
  <c r="BP251" i="3"/>
  <c r="BR251" i="3"/>
  <c r="BO251" i="3"/>
  <c r="BV251" i="3"/>
  <c r="BX251" i="3"/>
  <c r="BW251" i="3"/>
  <c r="BY251" i="3"/>
  <c r="BS251" i="3"/>
  <c r="BU251" i="3"/>
  <c r="CA251" i="3"/>
  <c r="BT251" i="3"/>
  <c r="BZ251" i="3"/>
  <c r="BQ251" i="3"/>
  <c r="CN217" i="3"/>
  <c r="ER242" i="3"/>
  <c r="ER313" i="3"/>
  <c r="LG321" i="3"/>
  <c r="LJ242" i="3"/>
  <c r="GV263" i="3"/>
  <c r="JE313" i="3"/>
  <c r="EV247" i="3"/>
  <c r="LJ276" i="3"/>
  <c r="LM285" i="3"/>
  <c r="EO222" i="3"/>
  <c r="EV300" i="3"/>
  <c r="LB299" i="3"/>
  <c r="IW307" i="3"/>
  <c r="KZ276" i="3"/>
  <c r="GW274" i="3"/>
  <c r="JF285" i="3"/>
  <c r="JC276" i="3"/>
  <c r="LK328" i="3"/>
  <c r="JE239" i="3"/>
  <c r="EV283" i="3"/>
  <c r="JE256" i="3"/>
  <c r="GY294" i="3"/>
  <c r="ER325" i="3"/>
  <c r="JD192" i="3"/>
  <c r="HB314" i="3"/>
  <c r="LC239" i="3"/>
  <c r="EP206" i="3"/>
  <c r="GZ244" i="3"/>
  <c r="LL310" i="3"/>
  <c r="GT330" i="3"/>
  <c r="AI291" i="3"/>
  <c r="AH291" i="3"/>
  <c r="AO291" i="3"/>
  <c r="AK291" i="3"/>
  <c r="AN291" i="3"/>
  <c r="AJ291" i="3"/>
  <c r="AL291" i="3"/>
  <c r="AS291" i="3"/>
  <c r="AM291" i="3"/>
  <c r="LH313" i="3"/>
  <c r="S314" i="3"/>
  <c r="O314" i="3"/>
  <c r="AP314" i="3"/>
  <c r="L314" i="3"/>
  <c r="G314" i="3"/>
  <c r="M314" i="3"/>
  <c r="I314" i="3"/>
  <c r="F314" i="3"/>
  <c r="H314" i="3"/>
  <c r="K314" i="3"/>
  <c r="J314" i="3"/>
  <c r="P314" i="3"/>
  <c r="Q314" i="3"/>
  <c r="R314" i="3"/>
  <c r="T314" i="3"/>
  <c r="EJ314" i="3"/>
  <c r="N314" i="3"/>
  <c r="EU204" i="3"/>
  <c r="GX273" i="3"/>
  <c r="KZ211" i="3"/>
  <c r="EP315" i="3"/>
  <c r="GZ325" i="3"/>
  <c r="GX262" i="3"/>
  <c r="JH296" i="3"/>
  <c r="ET188" i="3"/>
  <c r="LD322" i="3"/>
  <c r="JH237" i="3"/>
  <c r="HC247" i="3"/>
  <c r="LL255" i="3"/>
  <c r="JF255" i="3"/>
  <c r="BF249" i="3"/>
  <c r="BC249" i="3"/>
  <c r="BL249" i="3"/>
  <c r="BE249" i="3"/>
  <c r="BA249" i="3"/>
  <c r="BD249" i="3"/>
  <c r="AZ249" i="3"/>
  <c r="IT249" i="3"/>
  <c r="BN249" i="3"/>
  <c r="BM249" i="3"/>
  <c r="BG249" i="3"/>
  <c r="BB249" i="3"/>
  <c r="BK249" i="3"/>
  <c r="BH249" i="3"/>
  <c r="CJ249" i="3"/>
  <c r="BI249" i="3"/>
  <c r="BJ249" i="3"/>
  <c r="IV52" i="3"/>
  <c r="HA278" i="3"/>
  <c r="LL281" i="3"/>
  <c r="LA39" i="3"/>
  <c r="JC326" i="3"/>
  <c r="AM194" i="3"/>
  <c r="AJ194" i="3"/>
  <c r="AO194" i="3"/>
  <c r="AS194" i="3"/>
  <c r="AH194" i="3"/>
  <c r="AN194" i="3"/>
  <c r="AL194" i="3"/>
  <c r="AI194" i="3"/>
  <c r="AK194" i="3"/>
  <c r="HB322" i="3"/>
  <c r="CN304" i="3"/>
  <c r="LB231" i="3"/>
  <c r="ES193" i="3"/>
  <c r="JF229" i="3"/>
  <c r="EN298" i="3"/>
  <c r="BV325" i="3"/>
  <c r="BP325" i="3"/>
  <c r="CA325" i="3"/>
  <c r="BQ325" i="3"/>
  <c r="BR325" i="3"/>
  <c r="BO325" i="3"/>
  <c r="BS325" i="3"/>
  <c r="BZ325" i="3"/>
  <c r="BY325" i="3"/>
  <c r="BW325" i="3"/>
  <c r="BU325" i="3"/>
  <c r="BT325" i="3"/>
  <c r="BX325" i="3"/>
  <c r="CH252" i="3"/>
  <c r="CF252" i="3"/>
  <c r="CD252" i="3"/>
  <c r="CG252" i="3"/>
  <c r="CI252" i="3"/>
  <c r="CB252" i="3"/>
  <c r="CM252" i="3"/>
  <c r="CC252" i="3"/>
  <c r="CE252" i="3"/>
  <c r="KZ329" i="3"/>
  <c r="IY310" i="3"/>
  <c r="JC62" i="3"/>
  <c r="LE217" i="3"/>
  <c r="GY221" i="3"/>
  <c r="EQ288" i="3"/>
  <c r="IU276" i="3"/>
  <c r="EK281" i="3"/>
  <c r="EN279" i="3"/>
  <c r="LB329" i="3"/>
  <c r="JH231" i="3"/>
  <c r="EM273" i="3"/>
  <c r="LG297" i="3"/>
  <c r="LG213" i="3"/>
  <c r="IY229" i="3"/>
  <c r="LD234" i="3"/>
  <c r="ER270" i="3"/>
  <c r="LG234" i="3"/>
  <c r="LH198" i="3"/>
  <c r="LD80" i="3"/>
  <c r="LF301" i="3"/>
  <c r="EV289" i="3"/>
  <c r="CF107" i="3"/>
  <c r="CH107" i="3"/>
  <c r="CE107" i="3"/>
  <c r="CD107" i="3"/>
  <c r="CG107" i="3"/>
  <c r="CI107" i="3"/>
  <c r="CM107" i="3"/>
  <c r="CC107" i="3"/>
  <c r="CB107" i="3"/>
  <c r="JH287" i="3"/>
  <c r="GX226" i="3"/>
  <c r="LM284" i="3"/>
  <c r="JC245" i="3"/>
  <c r="LA226" i="3"/>
  <c r="GP251" i="3"/>
  <c r="JG262" i="3"/>
  <c r="EL301" i="3"/>
  <c r="GY78" i="3"/>
  <c r="IX273" i="3"/>
  <c r="HB223" i="3"/>
  <c r="KZ322" i="3"/>
  <c r="EN314" i="3"/>
  <c r="LJ282" i="3"/>
  <c r="AC299" i="3"/>
  <c r="AA299" i="3"/>
  <c r="Z299" i="3"/>
  <c r="X299" i="3"/>
  <c r="Y299" i="3"/>
  <c r="AG299" i="3"/>
  <c r="AB299" i="3"/>
  <c r="W299" i="3"/>
  <c r="U299" i="3"/>
  <c r="AE299" i="3"/>
  <c r="V299" i="3"/>
  <c r="AD299" i="3"/>
  <c r="AF299" i="3"/>
  <c r="LB186" i="3"/>
  <c r="IV309" i="3"/>
  <c r="GR232" i="3"/>
  <c r="AT242" i="3"/>
  <c r="JG264" i="3"/>
  <c r="GO311" i="3"/>
  <c r="AQ311" i="3"/>
  <c r="EQ224" i="3"/>
  <c r="AB225" i="3"/>
  <c r="Z225" i="3"/>
  <c r="Y225" i="3"/>
  <c r="U225" i="3"/>
  <c r="AC225" i="3"/>
  <c r="W225" i="3"/>
  <c r="X225" i="3"/>
  <c r="AD225" i="3"/>
  <c r="AA225" i="3"/>
  <c r="AE225" i="3"/>
  <c r="AF225" i="3"/>
  <c r="AG225" i="3"/>
  <c r="V225" i="3"/>
  <c r="LE297" i="3"/>
  <c r="LK323" i="3"/>
  <c r="JG255" i="3"/>
  <c r="LG150" i="3"/>
  <c r="LG282" i="3"/>
  <c r="ER267" i="3"/>
  <c r="EN324" i="3"/>
  <c r="EV234" i="3"/>
  <c r="GT268" i="3"/>
  <c r="KZ285" i="3"/>
  <c r="JA269" i="3"/>
  <c r="LF290" i="3"/>
  <c r="CK312" i="3"/>
  <c r="KY312" i="3"/>
  <c r="AJ183" i="3"/>
  <c r="AM183" i="3"/>
  <c r="AK183" i="3"/>
  <c r="AS183" i="3"/>
  <c r="AO183" i="3"/>
  <c r="AN183" i="3"/>
  <c r="AL183" i="3"/>
  <c r="AI183" i="3"/>
  <c r="AH183" i="3"/>
  <c r="AQ263" i="3"/>
  <c r="GO263" i="3"/>
  <c r="CK245" i="3"/>
  <c r="KY245" i="3"/>
  <c r="GP194" i="3"/>
  <c r="ES279" i="3"/>
  <c r="JB280" i="3"/>
  <c r="GS286" i="3"/>
  <c r="LJ114" i="3"/>
  <c r="BE310" i="3"/>
  <c r="BN310" i="3"/>
  <c r="BI310" i="3"/>
  <c r="BH310" i="3"/>
  <c r="BK310" i="3"/>
  <c r="CJ310" i="3"/>
  <c r="BF310" i="3"/>
  <c r="AZ310" i="3"/>
  <c r="BG310" i="3"/>
  <c r="BJ310" i="3"/>
  <c r="BD310" i="3"/>
  <c r="BA310" i="3"/>
  <c r="BL310" i="3"/>
  <c r="BM310" i="3"/>
  <c r="BB310" i="3"/>
  <c r="IT310" i="3"/>
  <c r="BC310" i="3"/>
  <c r="EU326" i="3"/>
  <c r="LL313" i="3"/>
  <c r="LM233" i="3"/>
  <c r="IX321" i="3"/>
  <c r="GU319" i="3"/>
  <c r="EL277" i="3"/>
  <c r="GQ198" i="3"/>
  <c r="ES253" i="3"/>
  <c r="LM181" i="3"/>
  <c r="EL204" i="3"/>
  <c r="LJ126" i="3"/>
  <c r="EM242" i="3"/>
  <c r="KZ252" i="3"/>
  <c r="LB273" i="3"/>
  <c r="CN323" i="3"/>
  <c r="CK305" i="3"/>
  <c r="KY305" i="3"/>
  <c r="CT326" i="3"/>
  <c r="KZ305" i="3"/>
  <c r="CT245" i="3"/>
  <c r="JB298" i="3"/>
  <c r="JB232" i="3"/>
  <c r="EK293" i="3"/>
  <c r="IV314" i="3"/>
  <c r="LK303" i="3"/>
  <c r="LI268" i="3"/>
  <c r="GW100" i="3"/>
  <c r="JH193" i="3"/>
  <c r="EW267" i="3"/>
  <c r="LJ322" i="3"/>
  <c r="GV178" i="3"/>
  <c r="LM312" i="3"/>
  <c r="GY325" i="3"/>
  <c r="CC235" i="3"/>
  <c r="CI235" i="3"/>
  <c r="CM235" i="3"/>
  <c r="CG235" i="3"/>
  <c r="CH235" i="3"/>
  <c r="CE235" i="3"/>
  <c r="CF235" i="3"/>
  <c r="CB235" i="3"/>
  <c r="CD235" i="3"/>
  <c r="LG248" i="3"/>
  <c r="JD276" i="3"/>
  <c r="IY240" i="3"/>
  <c r="JD196" i="3"/>
  <c r="EO291" i="3"/>
  <c r="LG325" i="3"/>
  <c r="EU209" i="3"/>
  <c r="EX201" i="3"/>
  <c r="HC296" i="3"/>
  <c r="ES179" i="3"/>
  <c r="BE268" i="3"/>
  <c r="BN268" i="3"/>
  <c r="BI268" i="3"/>
  <c r="BD268" i="3"/>
  <c r="BC268" i="3"/>
  <c r="BB268" i="3"/>
  <c r="BH268" i="3"/>
  <c r="BF268" i="3"/>
  <c r="BM268" i="3"/>
  <c r="BG268" i="3"/>
  <c r="BA268" i="3"/>
  <c r="AZ268" i="3"/>
  <c r="BJ268" i="3"/>
  <c r="BK268" i="3"/>
  <c r="IT268" i="3"/>
  <c r="BL268" i="3"/>
  <c r="CJ268" i="3"/>
  <c r="GX64" i="3"/>
  <c r="GV212" i="3"/>
  <c r="CH300" i="3"/>
  <c r="CF300" i="3"/>
  <c r="CD300" i="3"/>
  <c r="CB300" i="3"/>
  <c r="CC300" i="3"/>
  <c r="CM300" i="3"/>
  <c r="CE300" i="3"/>
  <c r="CI300" i="3"/>
  <c r="CG300" i="3"/>
  <c r="ET308" i="3"/>
  <c r="CT244" i="3"/>
  <c r="ES299" i="3"/>
  <c r="EU304" i="3"/>
  <c r="KY200" i="3"/>
  <c r="CK200" i="3"/>
  <c r="JH295" i="3"/>
  <c r="ES321" i="3"/>
  <c r="IY307" i="3"/>
  <c r="JH219" i="3"/>
  <c r="CI316" i="3"/>
  <c r="CD316" i="3"/>
  <c r="CC316" i="3"/>
  <c r="CG316" i="3"/>
  <c r="CM316" i="3"/>
  <c r="AV316" i="3" s="1"/>
  <c r="CE316" i="3"/>
  <c r="CF316" i="3"/>
  <c r="CB316" i="3"/>
  <c r="CH316" i="3"/>
  <c r="EL228" i="3"/>
  <c r="BV227" i="3"/>
  <c r="BZ227" i="3"/>
  <c r="BY227" i="3"/>
  <c r="BP227" i="3"/>
  <c r="CA227" i="3"/>
  <c r="BQ227" i="3"/>
  <c r="BW227" i="3"/>
  <c r="BX227" i="3"/>
  <c r="BU227" i="3"/>
  <c r="BR227" i="3"/>
  <c r="BT227" i="3"/>
  <c r="BS227" i="3"/>
  <c r="BO227" i="3"/>
  <c r="EN319" i="3"/>
  <c r="CM212" i="3"/>
  <c r="CG212" i="3"/>
  <c r="CI212" i="3"/>
  <c r="CB212" i="3"/>
  <c r="CH212" i="3"/>
  <c r="CD212" i="3"/>
  <c r="CF212" i="3"/>
  <c r="CC212" i="3"/>
  <c r="CE212" i="3"/>
  <c r="EW274" i="3"/>
  <c r="LK186" i="3"/>
  <c r="JG221" i="3"/>
  <c r="GY135" i="3"/>
  <c r="GX287" i="3"/>
  <c r="AL314" i="3"/>
  <c r="AS314" i="3"/>
  <c r="AN314" i="3"/>
  <c r="AJ314" i="3"/>
  <c r="AO314" i="3"/>
  <c r="AK314" i="3"/>
  <c r="AI314" i="3"/>
  <c r="AH314" i="3"/>
  <c r="AM314" i="3"/>
  <c r="IZ165" i="3"/>
  <c r="GX319" i="3"/>
  <c r="JD213" i="3"/>
  <c r="GY160" i="3"/>
  <c r="LM321" i="3"/>
  <c r="IV305" i="3"/>
  <c r="CJ221" i="3"/>
  <c r="BN221" i="3"/>
  <c r="AZ221" i="3"/>
  <c r="BJ221" i="3"/>
  <c r="BC221" i="3"/>
  <c r="BA221" i="3"/>
  <c r="IT221" i="3"/>
  <c r="BH221" i="3"/>
  <c r="BD221" i="3"/>
  <c r="BL221" i="3"/>
  <c r="BK221" i="3"/>
  <c r="BE221" i="3"/>
  <c r="BI221" i="3"/>
  <c r="BG221" i="3"/>
  <c r="BM221" i="3"/>
  <c r="BB221" i="3"/>
  <c r="BF221" i="3"/>
  <c r="Y207" i="3"/>
  <c r="AA207" i="3"/>
  <c r="AB207" i="3"/>
  <c r="X207" i="3"/>
  <c r="Z207" i="3"/>
  <c r="W207" i="3"/>
  <c r="AG207" i="3"/>
  <c r="AC207" i="3"/>
  <c r="AD207" i="3"/>
  <c r="AF207" i="3"/>
  <c r="V207" i="3"/>
  <c r="U207" i="3"/>
  <c r="AE207" i="3"/>
  <c r="GR306" i="3"/>
  <c r="EM45" i="3"/>
  <c r="ER309" i="3"/>
  <c r="GY49" i="3"/>
  <c r="JF288" i="3"/>
  <c r="LJ328" i="3"/>
  <c r="IY222" i="3"/>
  <c r="G235" i="3"/>
  <c r="EJ235" i="3"/>
  <c r="F235" i="3"/>
  <c r="Q235" i="3"/>
  <c r="S235" i="3"/>
  <c r="K235" i="3"/>
  <c r="O235" i="3"/>
  <c r="R235" i="3"/>
  <c r="I235" i="3"/>
  <c r="AP235" i="3"/>
  <c r="M235" i="3"/>
  <c r="P235" i="3"/>
  <c r="H235" i="3"/>
  <c r="T235" i="3"/>
  <c r="J235" i="3"/>
  <c r="N235" i="3"/>
  <c r="L235" i="3"/>
  <c r="IZ204" i="3"/>
  <c r="AT177" i="3"/>
  <c r="N281" i="3"/>
  <c r="F281" i="3"/>
  <c r="EJ281" i="3"/>
  <c r="O281" i="3"/>
  <c r="S281" i="3"/>
  <c r="P281" i="3"/>
  <c r="L281" i="3"/>
  <c r="K281" i="3"/>
  <c r="Q281" i="3"/>
  <c r="AP281" i="3"/>
  <c r="G281" i="3"/>
  <c r="I281" i="3"/>
  <c r="M281" i="3"/>
  <c r="H281" i="3"/>
  <c r="J281" i="3"/>
  <c r="R281" i="3"/>
  <c r="T281" i="3"/>
  <c r="EU305" i="3"/>
  <c r="EX238" i="3"/>
  <c r="IW313" i="3"/>
  <c r="LA249" i="3"/>
  <c r="EO184" i="3"/>
  <c r="GU76" i="3"/>
  <c r="JB268" i="3"/>
  <c r="BY312" i="3"/>
  <c r="BV312" i="3"/>
  <c r="CA312" i="3"/>
  <c r="BW312" i="3"/>
  <c r="BX312" i="3"/>
  <c r="BZ312" i="3"/>
  <c r="BR312" i="3"/>
  <c r="BS312" i="3"/>
  <c r="BU312" i="3"/>
  <c r="BT312" i="3"/>
  <c r="BO312" i="3"/>
  <c r="BP312" i="3"/>
  <c r="BQ312" i="3"/>
  <c r="LF275" i="3"/>
  <c r="EO82" i="3"/>
  <c r="EO312" i="3"/>
  <c r="LJ278" i="3"/>
  <c r="EQ327" i="3"/>
  <c r="IZ325" i="3"/>
  <c r="JE320" i="3"/>
  <c r="IY75" i="3"/>
  <c r="LG222" i="3"/>
  <c r="EU246" i="3"/>
  <c r="LK307" i="3"/>
  <c r="EX280" i="3"/>
  <c r="JF301" i="3"/>
  <c r="EN264" i="3"/>
  <c r="AQ278" i="3"/>
  <c r="GO278" i="3"/>
  <c r="EQ193" i="3"/>
  <c r="GQ310" i="3"/>
  <c r="HA284" i="3"/>
  <c r="LI265" i="3"/>
  <c r="KZ310" i="3"/>
  <c r="GS294" i="3"/>
  <c r="GP288" i="3"/>
  <c r="HA300" i="3"/>
  <c r="GW284" i="3"/>
  <c r="EP199" i="3"/>
  <c r="GT295" i="3"/>
  <c r="AG184" i="3"/>
  <c r="AA184" i="3"/>
  <c r="V184" i="3"/>
  <c r="AB184" i="3"/>
  <c r="U184" i="3"/>
  <c r="Y184" i="3"/>
  <c r="AD184" i="3"/>
  <c r="AC184" i="3"/>
  <c r="Z184" i="3"/>
  <c r="W184" i="3"/>
  <c r="X184" i="3"/>
  <c r="AE184" i="3"/>
  <c r="AF184" i="3"/>
  <c r="GP60" i="3"/>
  <c r="LK217" i="3"/>
  <c r="HC253" i="3"/>
  <c r="GP329" i="3"/>
  <c r="LK221" i="3"/>
  <c r="LC253" i="3"/>
  <c r="ES236" i="3"/>
  <c r="GO305" i="3"/>
  <c r="AQ305" i="3"/>
  <c r="AR305" i="3" s="1"/>
  <c r="IV170" i="3"/>
  <c r="GS221" i="3"/>
  <c r="IX243" i="3"/>
  <c r="HB320" i="3"/>
  <c r="KZ287" i="3"/>
  <c r="K243" i="3"/>
  <c r="EJ243" i="3"/>
  <c r="O243" i="3"/>
  <c r="R243" i="3"/>
  <c r="Q243" i="3"/>
  <c r="AP243" i="3"/>
  <c r="P243" i="3"/>
  <c r="I243" i="3"/>
  <c r="S243" i="3"/>
  <c r="T243" i="3"/>
  <c r="N243" i="3"/>
  <c r="F243" i="3"/>
  <c r="H243" i="3"/>
  <c r="G243" i="3"/>
  <c r="L243" i="3"/>
  <c r="J243" i="3"/>
  <c r="M243" i="3"/>
  <c r="LJ255" i="3"/>
  <c r="GU322" i="3"/>
  <c r="JG239" i="3"/>
  <c r="BG195" i="3"/>
  <c r="BI195" i="3"/>
  <c r="BF195" i="3"/>
  <c r="BL195" i="3"/>
  <c r="BM195" i="3"/>
  <c r="CJ195" i="3"/>
  <c r="BH195" i="3"/>
  <c r="BC195" i="3"/>
  <c r="IT195" i="3"/>
  <c r="BK195" i="3"/>
  <c r="BB195" i="3"/>
  <c r="BJ195" i="3"/>
  <c r="AZ195" i="3"/>
  <c r="BD195" i="3"/>
  <c r="BE195" i="3"/>
  <c r="BA195" i="3"/>
  <c r="BN195" i="3"/>
  <c r="LJ299" i="3"/>
  <c r="ER139" i="3"/>
  <c r="LI221" i="3"/>
  <c r="IX214" i="3"/>
  <c r="EN270" i="3"/>
  <c r="EO314" i="3"/>
  <c r="EP284" i="3"/>
  <c r="EW325" i="3"/>
  <c r="EO306" i="3"/>
  <c r="CT272" i="3"/>
  <c r="LL271" i="3"/>
  <c r="EU254" i="3"/>
  <c r="GQ269" i="3"/>
  <c r="EU309" i="3"/>
  <c r="AB289" i="3"/>
  <c r="Y289" i="3"/>
  <c r="AE289" i="3"/>
  <c r="Z289" i="3"/>
  <c r="AD289" i="3"/>
  <c r="AC289" i="3"/>
  <c r="AG289" i="3"/>
  <c r="AA289" i="3"/>
  <c r="AF289" i="3"/>
  <c r="V289" i="3"/>
  <c r="U289" i="3"/>
  <c r="W289" i="3"/>
  <c r="X289" i="3"/>
  <c r="HA276" i="3"/>
  <c r="GU281" i="3"/>
  <c r="EU281" i="3"/>
  <c r="GO139" i="3"/>
  <c r="AQ139" i="3"/>
  <c r="EU325" i="3"/>
  <c r="LI303" i="3"/>
  <c r="CH259" i="3"/>
  <c r="CI259" i="3"/>
  <c r="CC259" i="3"/>
  <c r="CM259" i="3"/>
  <c r="CD259" i="3"/>
  <c r="CF259" i="3"/>
  <c r="CG259" i="3"/>
  <c r="CE259" i="3"/>
  <c r="CB259" i="3"/>
  <c r="JG285" i="3"/>
  <c r="JA325" i="3"/>
  <c r="LJ237" i="3"/>
  <c r="GW233" i="3"/>
  <c r="GW223" i="3"/>
  <c r="KY202" i="3"/>
  <c r="CK202" i="3"/>
  <c r="GX278" i="3"/>
  <c r="EP329" i="3"/>
  <c r="LM288" i="3"/>
  <c r="EU289" i="3"/>
  <c r="GP278" i="3"/>
  <c r="EW294" i="3"/>
  <c r="LM223" i="3"/>
  <c r="EQ304" i="3"/>
  <c r="GY282" i="3"/>
  <c r="P31" i="3"/>
  <c r="J31" i="3"/>
  <c r="O31" i="3"/>
  <c r="N31" i="3"/>
  <c r="H31" i="3"/>
  <c r="K31" i="3"/>
  <c r="T31" i="3"/>
  <c r="I31" i="3"/>
  <c r="S31" i="3"/>
  <c r="F31" i="3"/>
  <c r="R31" i="3"/>
  <c r="G31" i="3"/>
  <c r="Q31" i="3"/>
  <c r="AP31" i="3"/>
  <c r="EJ31" i="3"/>
  <c r="M31" i="3"/>
  <c r="L31" i="3"/>
  <c r="KZ307" i="3"/>
  <c r="IX226" i="3"/>
  <c r="LB270" i="3"/>
  <c r="EM304" i="3"/>
  <c r="BU226" i="3"/>
  <c r="BP226" i="3"/>
  <c r="CA226" i="3"/>
  <c r="BO226" i="3"/>
  <c r="BR226" i="3"/>
  <c r="BT226" i="3"/>
  <c r="BS226" i="3"/>
  <c r="BX226" i="3"/>
  <c r="BW226" i="3"/>
  <c r="BZ226" i="3"/>
  <c r="BQ226" i="3"/>
  <c r="BY226" i="3"/>
  <c r="BV226" i="3"/>
  <c r="LD216" i="3"/>
  <c r="GU286" i="3"/>
  <c r="LG283" i="3"/>
  <c r="JD254" i="3"/>
  <c r="AQ317" i="3"/>
  <c r="AR317" i="3" s="1"/>
  <c r="GO317" i="3"/>
  <c r="JB302" i="3"/>
  <c r="AF198" i="3"/>
  <c r="V198" i="3"/>
  <c r="X198" i="3"/>
  <c r="U198" i="3"/>
  <c r="AB198" i="3"/>
  <c r="Z198" i="3"/>
  <c r="W198" i="3"/>
  <c r="AA198" i="3"/>
  <c r="Y198" i="3"/>
  <c r="AG198" i="3"/>
  <c r="AD198" i="3"/>
  <c r="AE198" i="3"/>
  <c r="AC198" i="3"/>
  <c r="AQ213" i="3"/>
  <c r="GO213" i="3"/>
  <c r="KZ67" i="3"/>
  <c r="GO306" i="3"/>
  <c r="AQ306" i="3"/>
  <c r="AR306" i="3" s="1"/>
  <c r="LM268" i="3"/>
  <c r="HA287" i="3"/>
  <c r="JF266" i="3"/>
  <c r="LF282" i="3"/>
  <c r="KZ221" i="3"/>
  <c r="GU305" i="3"/>
  <c r="JC270" i="3"/>
  <c r="GZ288" i="3"/>
  <c r="CE247" i="3"/>
  <c r="CC247" i="3"/>
  <c r="CD247" i="3"/>
  <c r="CM247" i="3"/>
  <c r="CH247" i="3"/>
  <c r="CG247" i="3"/>
  <c r="CF247" i="3"/>
  <c r="CB247" i="3"/>
  <c r="CI247" i="3"/>
  <c r="LE246" i="3"/>
  <c r="EW249" i="3"/>
  <c r="JE131" i="3"/>
  <c r="LA286" i="3"/>
  <c r="GZ200" i="3"/>
  <c r="GW328" i="3"/>
  <c r="AL235" i="3"/>
  <c r="AH235" i="3"/>
  <c r="AK235" i="3"/>
  <c r="AN235" i="3"/>
  <c r="AJ235" i="3"/>
  <c r="AI235" i="3"/>
  <c r="AO235" i="3"/>
  <c r="AM235" i="3"/>
  <c r="AS235" i="3"/>
  <c r="GR259" i="3"/>
  <c r="LD64" i="3"/>
  <c r="EW331" i="3"/>
  <c r="JG256" i="3"/>
  <c r="CA298" i="3"/>
  <c r="BO298" i="3"/>
  <c r="BQ298" i="3"/>
  <c r="BW298" i="3"/>
  <c r="BT298" i="3"/>
  <c r="BX298" i="3"/>
  <c r="BP298" i="3"/>
  <c r="BR298" i="3"/>
  <c r="BS298" i="3"/>
  <c r="BZ298" i="3"/>
  <c r="BY298" i="3"/>
  <c r="BV298" i="3"/>
  <c r="BU298" i="3"/>
  <c r="GR236" i="3"/>
  <c r="EQ300" i="3"/>
  <c r="CT313" i="3"/>
  <c r="AT223" i="3"/>
  <c r="HA236" i="3"/>
  <c r="CJ256" i="3"/>
  <c r="BN256" i="3"/>
  <c r="BJ256" i="3"/>
  <c r="BB256" i="3"/>
  <c r="AZ256" i="3"/>
  <c r="BC256" i="3"/>
  <c r="BM256" i="3"/>
  <c r="BF256" i="3"/>
  <c r="BL256" i="3"/>
  <c r="BD256" i="3"/>
  <c r="BG256" i="3"/>
  <c r="BA256" i="3"/>
  <c r="IT256" i="3"/>
  <c r="BK256" i="3"/>
  <c r="BH256" i="3"/>
  <c r="BE256" i="3"/>
  <c r="BI256" i="3"/>
  <c r="LC203" i="3"/>
  <c r="JA171" i="3"/>
  <c r="JH315" i="3"/>
  <c r="JF214" i="3"/>
  <c r="LJ291" i="3"/>
  <c r="EQ298" i="3"/>
  <c r="IV292" i="3"/>
  <c r="IY232" i="3"/>
  <c r="EP311" i="3"/>
  <c r="AT212" i="3"/>
  <c r="CT311" i="3"/>
  <c r="AT180" i="3"/>
  <c r="EK260" i="3"/>
  <c r="LB248" i="3"/>
  <c r="JH273" i="3"/>
  <c r="IW273" i="3"/>
  <c r="BM327" i="3"/>
  <c r="BH327" i="3"/>
  <c r="BD327" i="3"/>
  <c r="BA327" i="3"/>
  <c r="BG327" i="3"/>
  <c r="BE327" i="3"/>
  <c r="IT327" i="3"/>
  <c r="BI327" i="3"/>
  <c r="BN327" i="3"/>
  <c r="CJ327" i="3"/>
  <c r="BF327" i="3"/>
  <c r="BK327" i="3"/>
  <c r="AZ327" i="3"/>
  <c r="BB327" i="3"/>
  <c r="BJ327" i="3"/>
  <c r="BL327" i="3"/>
  <c r="BC327" i="3"/>
  <c r="LD259" i="3"/>
  <c r="CT205" i="3"/>
  <c r="EN281" i="3"/>
  <c r="HB313" i="3"/>
  <c r="GW248" i="3"/>
  <c r="AT305" i="3"/>
  <c r="LK208" i="3"/>
  <c r="LF235" i="3"/>
  <c r="JD224" i="3"/>
  <c r="GZ138" i="3"/>
  <c r="GV231" i="3"/>
  <c r="LF284" i="3"/>
  <c r="EQ323" i="3"/>
  <c r="EQ215" i="3"/>
  <c r="LC315" i="3"/>
  <c r="LC236" i="3"/>
  <c r="IY212" i="3"/>
  <c r="HC251" i="3"/>
  <c r="JG294" i="3"/>
  <c r="CF277" i="3"/>
  <c r="CC277" i="3"/>
  <c r="CD277" i="3"/>
  <c r="CM277" i="3"/>
  <c r="CI277" i="3"/>
  <c r="CG277" i="3"/>
  <c r="CH277" i="3"/>
  <c r="CB277" i="3"/>
  <c r="CE277" i="3"/>
  <c r="GR270" i="3"/>
  <c r="HA301" i="3"/>
  <c r="JA234" i="3"/>
  <c r="HA247" i="3"/>
  <c r="BF233" i="3"/>
  <c r="AZ233" i="3"/>
  <c r="BB233" i="3"/>
  <c r="BE233" i="3"/>
  <c r="BG233" i="3"/>
  <c r="BA233" i="3"/>
  <c r="BI233" i="3"/>
  <c r="IT233" i="3"/>
  <c r="BL233" i="3"/>
  <c r="BJ233" i="3"/>
  <c r="BD233" i="3"/>
  <c r="BH233" i="3"/>
  <c r="CJ233" i="3"/>
  <c r="BM233" i="3"/>
  <c r="BC233" i="3"/>
  <c r="BK233" i="3"/>
  <c r="BN233" i="3"/>
  <c r="IV204" i="3"/>
  <c r="GU274" i="3"/>
  <c r="AT262" i="3"/>
  <c r="EW232" i="3"/>
  <c r="IW52" i="3"/>
  <c r="AJ323" i="3"/>
  <c r="AS323" i="3"/>
  <c r="AN323" i="3"/>
  <c r="AO323" i="3"/>
  <c r="AM323" i="3"/>
  <c r="AL323" i="3"/>
  <c r="AK323" i="3"/>
  <c r="AI323" i="3"/>
  <c r="AH323" i="3"/>
  <c r="CC133" i="3"/>
  <c r="CE133" i="3"/>
  <c r="CM133" i="3"/>
  <c r="CH133" i="3"/>
  <c r="CF133" i="3"/>
  <c r="CD133" i="3"/>
  <c r="CG133" i="3"/>
  <c r="CI133" i="3"/>
  <c r="CB133" i="3"/>
  <c r="JF270" i="3"/>
  <c r="JD303" i="3"/>
  <c r="LJ319" i="3"/>
  <c r="LH308" i="3"/>
  <c r="IZ43" i="3"/>
  <c r="JG318" i="3"/>
  <c r="GX228" i="3"/>
  <c r="JC318" i="3"/>
  <c r="EU212" i="3"/>
  <c r="EU319" i="3"/>
  <c r="LK331" i="3"/>
  <c r="GU212" i="3"/>
  <c r="GS274" i="3"/>
  <c r="EM325" i="3"/>
  <c r="LB292" i="3"/>
  <c r="GT326" i="3"/>
  <c r="IZ145" i="3"/>
  <c r="HB276" i="3"/>
  <c r="EU292" i="3"/>
  <c r="HC218" i="3"/>
  <c r="JC319" i="3"/>
  <c r="EW283" i="3"/>
  <c r="EW183" i="3"/>
  <c r="EX259" i="3"/>
  <c r="JD310" i="3"/>
  <c r="JC299" i="3"/>
  <c r="CA245" i="3"/>
  <c r="BW245" i="3"/>
  <c r="BO245" i="3"/>
  <c r="BV245" i="3"/>
  <c r="BR245" i="3"/>
  <c r="BS245" i="3"/>
  <c r="BT245" i="3"/>
  <c r="BQ245" i="3"/>
  <c r="BZ245" i="3"/>
  <c r="BU245" i="3"/>
  <c r="BY245" i="3"/>
  <c r="BX245" i="3"/>
  <c r="BP245" i="3"/>
  <c r="JB235" i="3"/>
  <c r="JD242" i="3"/>
  <c r="LE276" i="3"/>
  <c r="HC304" i="3"/>
  <c r="GP285" i="3"/>
  <c r="J231" i="3"/>
  <c r="M231" i="3"/>
  <c r="K231" i="3"/>
  <c r="R231" i="3"/>
  <c r="EJ231" i="3"/>
  <c r="P231" i="3"/>
  <c r="I231" i="3"/>
  <c r="O231" i="3"/>
  <c r="L231" i="3"/>
  <c r="N231" i="3"/>
  <c r="H231" i="3"/>
  <c r="T231" i="3"/>
  <c r="F231" i="3"/>
  <c r="Q231" i="3"/>
  <c r="S231" i="3"/>
  <c r="AP231" i="3"/>
  <c r="G231" i="3"/>
  <c r="GQ179" i="3"/>
  <c r="EL323" i="3"/>
  <c r="AQ291" i="3"/>
  <c r="GO291" i="3"/>
  <c r="GR264" i="3"/>
  <c r="ES311" i="3"/>
  <c r="ET305" i="3"/>
  <c r="JD290" i="3"/>
  <c r="LH243" i="3"/>
  <c r="HC236" i="3"/>
  <c r="GS323" i="3"/>
  <c r="LH268" i="3"/>
  <c r="HC233" i="3"/>
  <c r="KZ31" i="3"/>
  <c r="JD210" i="3"/>
  <c r="IW278" i="3"/>
  <c r="LL264" i="3"/>
  <c r="GS318" i="3"/>
  <c r="EO213" i="3"/>
  <c r="IX255" i="3"/>
  <c r="JA322" i="3"/>
  <c r="EU301" i="3"/>
  <c r="GZ248" i="3"/>
  <c r="IX281" i="3"/>
  <c r="BN307" i="3"/>
  <c r="CJ307" i="3"/>
  <c r="BI307" i="3"/>
  <c r="AZ307" i="3"/>
  <c r="BF307" i="3"/>
  <c r="BG307" i="3"/>
  <c r="BA307" i="3"/>
  <c r="BM307" i="3"/>
  <c r="BE307" i="3"/>
  <c r="IT307" i="3"/>
  <c r="BB307" i="3"/>
  <c r="BD307" i="3"/>
  <c r="BL307" i="3"/>
  <c r="BC307" i="3"/>
  <c r="BK307" i="3"/>
  <c r="BJ307" i="3"/>
  <c r="BH307" i="3"/>
  <c r="LJ219" i="3"/>
  <c r="ES229" i="3"/>
  <c r="CM250" i="3"/>
  <c r="CE250" i="3"/>
  <c r="CF250" i="3"/>
  <c r="CD250" i="3"/>
  <c r="CH250" i="3"/>
  <c r="CC250" i="3"/>
  <c r="CI250" i="3"/>
  <c r="CG250" i="3"/>
  <c r="CB250" i="3"/>
  <c r="ES331" i="3"/>
  <c r="CM295" i="3"/>
  <c r="CC295" i="3"/>
  <c r="CB295" i="3"/>
  <c r="CG295" i="3"/>
  <c r="CH295" i="3"/>
  <c r="CE295" i="3"/>
  <c r="CF295" i="3"/>
  <c r="CD295" i="3"/>
  <c r="CI295" i="3"/>
  <c r="LC192" i="3"/>
  <c r="EK330" i="3"/>
  <c r="U241" i="3"/>
  <c r="W241" i="3"/>
  <c r="AC241" i="3"/>
  <c r="AF241" i="3"/>
  <c r="AA241" i="3"/>
  <c r="V241" i="3"/>
  <c r="AD241" i="3"/>
  <c r="AB241" i="3"/>
  <c r="AG241" i="3"/>
  <c r="X241" i="3"/>
  <c r="Z241" i="3"/>
  <c r="AE241" i="3"/>
  <c r="Y241" i="3"/>
  <c r="ET127" i="3"/>
  <c r="GR314" i="3"/>
  <c r="LB280" i="3"/>
  <c r="JF319" i="3"/>
  <c r="JE176" i="3"/>
  <c r="LH283" i="3"/>
  <c r="CK207" i="3"/>
  <c r="KY207" i="3"/>
  <c r="AE214" i="3"/>
  <c r="AD214" i="3"/>
  <c r="AG214" i="3"/>
  <c r="W214" i="3"/>
  <c r="V214" i="3"/>
  <c r="AB214" i="3"/>
  <c r="AC214" i="3"/>
  <c r="U214" i="3"/>
  <c r="Y214" i="3"/>
  <c r="AA214" i="3"/>
  <c r="Z214" i="3"/>
  <c r="AF214" i="3"/>
  <c r="X214" i="3"/>
  <c r="CD231" i="3"/>
  <c r="CF231" i="3"/>
  <c r="CC231" i="3"/>
  <c r="CB231" i="3"/>
  <c r="CE231" i="3"/>
  <c r="CG231" i="3"/>
  <c r="CI231" i="3"/>
  <c r="CH231" i="3"/>
  <c r="CM231" i="3"/>
  <c r="GT155" i="3"/>
  <c r="EQ108" i="3"/>
  <c r="GW213" i="3"/>
  <c r="CK82" i="3"/>
  <c r="KY82" i="3"/>
  <c r="EX319" i="3"/>
  <c r="GX249" i="3"/>
  <c r="LH235" i="3"/>
  <c r="EM252" i="3"/>
  <c r="GT266" i="3"/>
  <c r="JB134" i="3"/>
  <c r="LC294" i="3"/>
  <c r="ES214" i="3"/>
  <c r="BM186" i="3"/>
  <c r="BI186" i="3"/>
  <c r="AZ186" i="3"/>
  <c r="BD186" i="3"/>
  <c r="BB186" i="3"/>
  <c r="IT186" i="3"/>
  <c r="BL186" i="3"/>
  <c r="BJ186" i="3"/>
  <c r="BF186" i="3"/>
  <c r="BE186" i="3"/>
  <c r="CJ186" i="3"/>
  <c r="BN186" i="3"/>
  <c r="BH186" i="3"/>
  <c r="BC186" i="3"/>
  <c r="BA186" i="3"/>
  <c r="BG186" i="3"/>
  <c r="BK186" i="3"/>
  <c r="JH285" i="3"/>
  <c r="LB172" i="3"/>
  <c r="EQ111" i="3"/>
  <c r="LD295" i="3"/>
  <c r="JA317" i="3"/>
  <c r="HB231" i="3"/>
  <c r="JA324" i="3"/>
  <c r="GR206" i="3"/>
  <c r="IX318" i="3"/>
  <c r="IZ231" i="3"/>
  <c r="IU217" i="3"/>
  <c r="LA242" i="3"/>
  <c r="KY219" i="3"/>
  <c r="CK219" i="3"/>
  <c r="GY208" i="3"/>
  <c r="LG190" i="3"/>
  <c r="JB202" i="3"/>
  <c r="EW219" i="3"/>
  <c r="HC311" i="3"/>
  <c r="CB276" i="3"/>
  <c r="CF276" i="3"/>
  <c r="CD276" i="3"/>
  <c r="CE276" i="3"/>
  <c r="CH276" i="3"/>
  <c r="CG276" i="3"/>
  <c r="CM276" i="3"/>
  <c r="CC276" i="3"/>
  <c r="CI276" i="3"/>
  <c r="EX244" i="3"/>
  <c r="BG297" i="3"/>
  <c r="BM297" i="3"/>
  <c r="IT297" i="3"/>
  <c r="BC297" i="3"/>
  <c r="BJ297" i="3"/>
  <c r="BK297" i="3"/>
  <c r="AZ297" i="3"/>
  <c r="BF297" i="3"/>
  <c r="BN297" i="3"/>
  <c r="CJ297" i="3"/>
  <c r="BE297" i="3"/>
  <c r="BI297" i="3"/>
  <c r="BL297" i="3"/>
  <c r="BA297" i="3"/>
  <c r="BH297" i="3"/>
  <c r="BB297" i="3"/>
  <c r="BD297" i="3"/>
  <c r="EV182" i="3"/>
  <c r="BH265" i="3"/>
  <c r="BI265" i="3"/>
  <c r="BF265" i="3"/>
  <c r="BM265" i="3"/>
  <c r="IT265" i="3"/>
  <c r="BA265" i="3"/>
  <c r="BD265" i="3"/>
  <c r="BN265" i="3"/>
  <c r="BB265" i="3"/>
  <c r="BJ265" i="3"/>
  <c r="AZ265" i="3"/>
  <c r="BC265" i="3"/>
  <c r="BL265" i="3"/>
  <c r="CJ265" i="3"/>
  <c r="BG265" i="3"/>
  <c r="BK265" i="3"/>
  <c r="BE265" i="3"/>
  <c r="F286" i="3"/>
  <c r="Q286" i="3"/>
  <c r="M286" i="3"/>
  <c r="L286" i="3"/>
  <c r="I286" i="3"/>
  <c r="R286" i="3"/>
  <c r="P286" i="3"/>
  <c r="S286" i="3"/>
  <c r="J286" i="3"/>
  <c r="T286" i="3"/>
  <c r="N286" i="3"/>
  <c r="EJ286" i="3"/>
  <c r="O286" i="3"/>
  <c r="AP286" i="3"/>
  <c r="K286" i="3"/>
  <c r="H286" i="3"/>
  <c r="G286" i="3"/>
  <c r="EN267" i="3"/>
  <c r="ER280" i="3"/>
  <c r="CN259" i="3"/>
  <c r="CN188" i="3"/>
  <c r="AQ279" i="3"/>
  <c r="GO279" i="3"/>
  <c r="GW263" i="3"/>
  <c r="EN331" i="3"/>
  <c r="BX286" i="3"/>
  <c r="BQ286" i="3"/>
  <c r="BO286" i="3"/>
  <c r="BV286" i="3"/>
  <c r="BT286" i="3"/>
  <c r="BY286" i="3"/>
  <c r="BS286" i="3"/>
  <c r="BU286" i="3"/>
  <c r="BP286" i="3"/>
  <c r="BR286" i="3"/>
  <c r="BZ286" i="3"/>
  <c r="BW286" i="3"/>
  <c r="CA286" i="3"/>
  <c r="JG266" i="3"/>
  <c r="GX219" i="3"/>
  <c r="ET327" i="3"/>
  <c r="IV217" i="3"/>
  <c r="IX264" i="3"/>
  <c r="JH269" i="3"/>
  <c r="EX330" i="3"/>
  <c r="EX281" i="3"/>
  <c r="ER271" i="3"/>
  <c r="GV214" i="3"/>
  <c r="BN211" i="3"/>
  <c r="BM211" i="3"/>
  <c r="BC211" i="3"/>
  <c r="BL211" i="3"/>
  <c r="BB211" i="3"/>
  <c r="AZ211" i="3"/>
  <c r="IT211" i="3"/>
  <c r="BA211" i="3"/>
  <c r="BJ211" i="3"/>
  <c r="BH211" i="3"/>
  <c r="BD211" i="3"/>
  <c r="CJ211" i="3"/>
  <c r="BG211" i="3"/>
  <c r="BF211" i="3"/>
  <c r="BE211" i="3"/>
  <c r="BK211" i="3"/>
  <c r="BI211" i="3"/>
  <c r="ES296" i="3"/>
  <c r="HB297" i="3"/>
  <c r="LC326" i="3"/>
  <c r="GW111" i="3"/>
  <c r="JH292" i="3"/>
  <c r="JH259" i="3"/>
  <c r="GU205" i="3"/>
  <c r="IV206" i="3"/>
  <c r="EU114" i="3"/>
  <c r="JA291" i="3"/>
  <c r="GX292" i="3"/>
  <c r="GU257" i="3"/>
  <c r="IY252" i="3"/>
  <c r="JF295" i="3"/>
  <c r="LL328" i="3"/>
  <c r="IW290" i="3"/>
  <c r="EU225" i="3"/>
  <c r="IY131" i="3"/>
  <c r="EO188" i="3"/>
  <c r="GP235" i="3"/>
  <c r="CK272" i="3"/>
  <c r="KY272" i="3"/>
  <c r="JB113" i="3"/>
  <c r="IV33" i="3"/>
  <c r="GR285" i="3"/>
  <c r="LJ263" i="3"/>
  <c r="IZ234" i="3"/>
  <c r="HA250" i="3"/>
  <c r="GW144" i="3"/>
  <c r="EO324" i="3"/>
  <c r="JF322" i="3"/>
  <c r="HA314" i="3"/>
  <c r="IW264" i="3"/>
  <c r="LB239" i="3"/>
  <c r="EU322" i="3"/>
  <c r="JF198" i="3"/>
  <c r="CK255" i="3"/>
  <c r="KY255" i="3"/>
  <c r="ER119" i="3"/>
  <c r="IU297" i="3"/>
  <c r="LE183" i="3"/>
  <c r="ES286" i="3"/>
  <c r="CN169" i="3"/>
  <c r="EW235" i="3"/>
  <c r="JC283" i="3"/>
  <c r="KZ94" i="3"/>
  <c r="LC325" i="3"/>
  <c r="LD319" i="3"/>
  <c r="IY287" i="3"/>
  <c r="LK203" i="3"/>
  <c r="EP196" i="3"/>
  <c r="EM323" i="3"/>
  <c r="LC216" i="3"/>
  <c r="EK168" i="3"/>
  <c r="GS313" i="3"/>
  <c r="JF313" i="3"/>
  <c r="EN272" i="3"/>
  <c r="IU254" i="3"/>
  <c r="AT298" i="3"/>
  <c r="ET251" i="3"/>
  <c r="BG175" i="3"/>
  <c r="BK175" i="3"/>
  <c r="CJ175" i="3"/>
  <c r="BE175" i="3"/>
  <c r="BL175" i="3"/>
  <c r="BM175" i="3"/>
  <c r="BH175" i="3"/>
  <c r="BJ175" i="3"/>
  <c r="BF175" i="3"/>
  <c r="BB175" i="3"/>
  <c r="BC175" i="3"/>
  <c r="BA175" i="3"/>
  <c r="BD175" i="3"/>
  <c r="BN175" i="3"/>
  <c r="BI175" i="3"/>
  <c r="AZ175" i="3"/>
  <c r="IT175" i="3"/>
  <c r="GZ331" i="3"/>
  <c r="LD252" i="3"/>
  <c r="EV331" i="3"/>
  <c r="LJ257" i="3"/>
  <c r="AO256" i="3"/>
  <c r="AN256" i="3"/>
  <c r="AH256" i="3"/>
  <c r="AJ256" i="3"/>
  <c r="AL256" i="3"/>
  <c r="AM256" i="3"/>
  <c r="AI256" i="3"/>
  <c r="AK256" i="3"/>
  <c r="AS256" i="3"/>
  <c r="BS289" i="3"/>
  <c r="BY289" i="3"/>
  <c r="BV289" i="3"/>
  <c r="BO289" i="3"/>
  <c r="BR289" i="3"/>
  <c r="BQ289" i="3"/>
  <c r="BP289" i="3"/>
  <c r="BZ289" i="3"/>
  <c r="CA289" i="3"/>
  <c r="BT289" i="3"/>
  <c r="BX289" i="3"/>
  <c r="BW289" i="3"/>
  <c r="BU289" i="3"/>
  <c r="LE85" i="3"/>
  <c r="LD173" i="3"/>
  <c r="EL217" i="3"/>
  <c r="GP247" i="3"/>
  <c r="JD253" i="3"/>
  <c r="GQ301" i="3"/>
  <c r="LI233" i="3"/>
  <c r="JD118" i="3"/>
  <c r="CM313" i="3"/>
  <c r="CI313" i="3"/>
  <c r="CG313" i="3"/>
  <c r="CC313" i="3"/>
  <c r="CB313" i="3"/>
  <c r="CF313" i="3"/>
  <c r="CE313" i="3"/>
  <c r="CH313" i="3"/>
  <c r="CD313" i="3"/>
  <c r="JA265" i="3"/>
  <c r="LA327" i="3"/>
  <c r="AT293" i="3"/>
  <c r="IU286" i="3"/>
  <c r="LC301" i="3"/>
  <c r="GX269" i="3"/>
  <c r="KY281" i="3"/>
  <c r="CK281" i="3"/>
  <c r="CI322" i="3"/>
  <c r="CC322" i="3"/>
  <c r="CM322" i="3"/>
  <c r="CH322" i="3"/>
  <c r="CE322" i="3"/>
  <c r="CD322" i="3"/>
  <c r="CF322" i="3"/>
  <c r="CG322" i="3"/>
  <c r="CB322" i="3"/>
  <c r="IY295" i="3"/>
  <c r="EL268" i="3"/>
  <c r="JE306" i="3"/>
  <c r="EN277" i="3"/>
  <c r="GZ316" i="3"/>
  <c r="HC318" i="3"/>
  <c r="AT207" i="3"/>
  <c r="ES278" i="3"/>
  <c r="JB193" i="3"/>
  <c r="EV284" i="3"/>
  <c r="LM297" i="3"/>
  <c r="ER295" i="3"/>
  <c r="CE317" i="3"/>
  <c r="CC317" i="3"/>
  <c r="CI317" i="3"/>
  <c r="CD317" i="3"/>
  <c r="CM317" i="3"/>
  <c r="CH317" i="3"/>
  <c r="CG317" i="3"/>
  <c r="CB317" i="3"/>
  <c r="CF317" i="3"/>
  <c r="GV290" i="3"/>
  <c r="EW223" i="3"/>
  <c r="CT253" i="3"/>
  <c r="AQ307" i="3"/>
  <c r="GO307" i="3"/>
  <c r="CT243" i="3"/>
  <c r="LM292" i="3"/>
  <c r="BF112" i="3"/>
  <c r="BD112" i="3"/>
  <c r="BL112" i="3"/>
  <c r="BC112" i="3"/>
  <c r="BG112" i="3"/>
  <c r="AZ112" i="3"/>
  <c r="CJ112" i="3"/>
  <c r="BK112" i="3"/>
  <c r="BN112" i="3"/>
  <c r="BH112" i="3"/>
  <c r="BM112" i="3"/>
  <c r="BB112" i="3"/>
  <c r="BA112" i="3"/>
  <c r="BE112" i="3"/>
  <c r="BJ112" i="3"/>
  <c r="BI112" i="3"/>
  <c r="IT112" i="3"/>
  <c r="AQ302" i="3"/>
  <c r="GO302" i="3"/>
  <c r="LA273" i="3"/>
  <c r="GP204" i="3"/>
  <c r="EO281" i="3"/>
  <c r="KZ321" i="3"/>
  <c r="JB327" i="3"/>
  <c r="EL251" i="3"/>
  <c r="GU196" i="3"/>
  <c r="GP217" i="3"/>
  <c r="EM320" i="3"/>
  <c r="EU227" i="3"/>
  <c r="ET236" i="3"/>
  <c r="AB108" i="3"/>
  <c r="V108" i="3"/>
  <c r="W108" i="3"/>
  <c r="Z108" i="3"/>
  <c r="AC108" i="3"/>
  <c r="AD108" i="3"/>
  <c r="AA108" i="3"/>
  <c r="AF108" i="3"/>
  <c r="U108" i="3"/>
  <c r="AE108" i="3"/>
  <c r="AG108" i="3"/>
  <c r="X108" i="3"/>
  <c r="Y108" i="3"/>
  <c r="GS322" i="3"/>
  <c r="GV307" i="3"/>
  <c r="LH255" i="3"/>
  <c r="JF212" i="3"/>
  <c r="LD270" i="3"/>
  <c r="IX319" i="3"/>
  <c r="EM288" i="3"/>
  <c r="GY263" i="3"/>
  <c r="AT303" i="3"/>
  <c r="LC214" i="3"/>
  <c r="LC224" i="3"/>
  <c r="EO331" i="3"/>
  <c r="IV325" i="3"/>
  <c r="JA318" i="3"/>
  <c r="EN310" i="3"/>
  <c r="KZ171" i="3"/>
  <c r="EX302" i="3"/>
  <c r="JC301" i="3"/>
  <c r="IY271" i="3"/>
  <c r="GW324" i="3"/>
  <c r="LH318" i="3"/>
  <c r="LK278" i="3"/>
  <c r="EP245" i="3"/>
  <c r="JE195" i="3"/>
  <c r="LK233" i="3"/>
  <c r="AS207" i="3"/>
  <c r="AI207" i="3"/>
  <c r="AJ207" i="3"/>
  <c r="AK207" i="3"/>
  <c r="AL207" i="3"/>
  <c r="AH207" i="3"/>
  <c r="AN207" i="3"/>
  <c r="AM207" i="3"/>
  <c r="AO207" i="3"/>
  <c r="IZ50" i="3"/>
  <c r="LI263" i="3"/>
  <c r="W224" i="3"/>
  <c r="AF224" i="3"/>
  <c r="X224" i="3"/>
  <c r="AE224" i="3"/>
  <c r="U224" i="3"/>
  <c r="Y224" i="3"/>
  <c r="AA224" i="3"/>
  <c r="AB224" i="3"/>
  <c r="AC224" i="3"/>
  <c r="AD224" i="3"/>
  <c r="Z224" i="3"/>
  <c r="AG224" i="3"/>
  <c r="V224" i="3"/>
  <c r="GY136" i="3"/>
  <c r="HC320" i="3"/>
  <c r="JD222" i="3"/>
  <c r="IX253" i="3"/>
  <c r="GY177" i="3"/>
  <c r="GX282" i="3"/>
  <c r="JD327" i="3"/>
  <c r="IX284" i="3"/>
  <c r="HB251" i="3"/>
  <c r="JD298" i="3"/>
  <c r="HB301" i="3"/>
  <c r="BU234" i="3"/>
  <c r="BO234" i="3"/>
  <c r="BY234" i="3"/>
  <c r="BP234" i="3"/>
  <c r="BZ234" i="3"/>
  <c r="BX234" i="3"/>
  <c r="BT234" i="3"/>
  <c r="BR234" i="3"/>
  <c r="BV234" i="3"/>
  <c r="CA234" i="3"/>
  <c r="BQ234" i="3"/>
  <c r="BW234" i="3"/>
  <c r="BS234" i="3"/>
  <c r="AE145" i="3"/>
  <c r="AB145" i="3"/>
  <c r="Y145" i="3"/>
  <c r="V145" i="3"/>
  <c r="U145" i="3"/>
  <c r="AF145" i="3"/>
  <c r="AD145" i="3"/>
  <c r="X145" i="3"/>
  <c r="W145" i="3"/>
  <c r="Z145" i="3"/>
  <c r="AG145" i="3"/>
  <c r="AA145" i="3"/>
  <c r="AC145" i="3"/>
  <c r="LF262" i="3"/>
  <c r="JF264" i="3"/>
  <c r="JD237" i="3"/>
  <c r="BI312" i="3"/>
  <c r="BF312" i="3"/>
  <c r="BK312" i="3"/>
  <c r="IT312" i="3"/>
  <c r="BC312" i="3"/>
  <c r="BG312" i="3"/>
  <c r="CJ312" i="3"/>
  <c r="BE312" i="3"/>
  <c r="BA312" i="3"/>
  <c r="AZ312" i="3"/>
  <c r="BM312" i="3"/>
  <c r="BB312" i="3"/>
  <c r="BH312" i="3"/>
  <c r="BJ312" i="3"/>
  <c r="BN312" i="3"/>
  <c r="BL312" i="3"/>
  <c r="BD312" i="3"/>
  <c r="JA320" i="3"/>
  <c r="GR256" i="3"/>
  <c r="JC264" i="3"/>
  <c r="EL219" i="3"/>
  <c r="GS207" i="3"/>
  <c r="KY263" i="3"/>
  <c r="CK263" i="3"/>
  <c r="GU317" i="3"/>
  <c r="AO331" i="3"/>
  <c r="AH331" i="3"/>
  <c r="AN331" i="3"/>
  <c r="AI331" i="3"/>
  <c r="AM331" i="3"/>
  <c r="AK331" i="3"/>
  <c r="AS331" i="3"/>
  <c r="AL331" i="3"/>
  <c r="AJ331" i="3"/>
  <c r="LJ246" i="3"/>
  <c r="ER330" i="3"/>
  <c r="IU210" i="3"/>
  <c r="GR250" i="3"/>
  <c r="IY322" i="3"/>
  <c r="GT315" i="3"/>
  <c r="JG330" i="3"/>
  <c r="EV291" i="3"/>
  <c r="CT319" i="3"/>
  <c r="KZ318" i="3"/>
  <c r="LL265" i="3"/>
  <c r="JD231" i="3"/>
  <c r="LM241" i="3"/>
  <c r="JH258" i="3"/>
  <c r="GO209" i="3"/>
  <c r="AQ209" i="3"/>
  <c r="KZ127" i="3"/>
  <c r="AM286" i="3"/>
  <c r="AN286" i="3"/>
  <c r="AO286" i="3"/>
  <c r="AH286" i="3"/>
  <c r="AS286" i="3"/>
  <c r="AL286" i="3"/>
  <c r="AI286" i="3"/>
  <c r="AJ286" i="3"/>
  <c r="AK286" i="3"/>
  <c r="GP327" i="3"/>
  <c r="IW106" i="3"/>
  <c r="ES173" i="3"/>
  <c r="AK228" i="3"/>
  <c r="AN228" i="3"/>
  <c r="AL228" i="3"/>
  <c r="AJ228" i="3"/>
  <c r="AH228" i="3"/>
  <c r="AO228" i="3"/>
  <c r="AM228" i="3"/>
  <c r="AS228" i="3"/>
  <c r="AI228" i="3"/>
  <c r="EQ297" i="3"/>
  <c r="IV331" i="3"/>
  <c r="EP320" i="3"/>
  <c r="CT200" i="3"/>
  <c r="LG235" i="3"/>
  <c r="LJ250" i="3"/>
  <c r="AK239" i="3"/>
  <c r="AH239" i="3"/>
  <c r="AN239" i="3"/>
  <c r="AL239" i="3"/>
  <c r="AI239" i="3"/>
  <c r="AO239" i="3"/>
  <c r="AS239" i="3"/>
  <c r="AJ239" i="3"/>
  <c r="AM239" i="3"/>
  <c r="EU257" i="3"/>
  <c r="AD238" i="3"/>
  <c r="Z238" i="3"/>
  <c r="AF238" i="3"/>
  <c r="V238" i="3"/>
  <c r="Y238" i="3"/>
  <c r="AB238" i="3"/>
  <c r="AC238" i="3"/>
  <c r="AG238" i="3"/>
  <c r="U238" i="3"/>
  <c r="AE238" i="3"/>
  <c r="W238" i="3"/>
  <c r="X238" i="3"/>
  <c r="AA238" i="3"/>
  <c r="GU202" i="3"/>
  <c r="LA255" i="3"/>
  <c r="AT329" i="3"/>
  <c r="AU329" i="3" s="1"/>
  <c r="JA279" i="3"/>
  <c r="AT323" i="3"/>
  <c r="G277" i="3"/>
  <c r="Q277" i="3"/>
  <c r="J277" i="3"/>
  <c r="P277" i="3"/>
  <c r="L277" i="3"/>
  <c r="R277" i="3"/>
  <c r="S277" i="3"/>
  <c r="F277" i="3"/>
  <c r="T277" i="3"/>
  <c r="I277" i="3"/>
  <c r="AP277" i="3"/>
  <c r="N277" i="3"/>
  <c r="M277" i="3"/>
  <c r="EJ277" i="3"/>
  <c r="K277" i="3"/>
  <c r="O277" i="3"/>
  <c r="H277" i="3"/>
  <c r="GW163" i="3"/>
  <c r="EW237" i="3"/>
  <c r="LH185" i="3"/>
  <c r="HB227" i="3"/>
  <c r="LA324" i="3"/>
  <c r="GZ257" i="3"/>
  <c r="GX238" i="3"/>
  <c r="EP297" i="3"/>
  <c r="LE279" i="3"/>
  <c r="H211" i="3"/>
  <c r="Q211" i="3"/>
  <c r="G211" i="3"/>
  <c r="O211" i="3"/>
  <c r="J211" i="3"/>
  <c r="N211" i="3"/>
  <c r="F211" i="3"/>
  <c r="L211" i="3"/>
  <c r="EJ211" i="3"/>
  <c r="T211" i="3"/>
  <c r="S211" i="3"/>
  <c r="K211" i="3"/>
  <c r="P211" i="3"/>
  <c r="M211" i="3"/>
  <c r="AP211" i="3"/>
  <c r="I211" i="3"/>
  <c r="R211" i="3"/>
  <c r="LB283" i="3"/>
  <c r="JH330" i="3"/>
  <c r="EP305" i="3"/>
  <c r="EW292" i="3"/>
  <c r="EO90" i="3"/>
  <c r="LB45" i="3"/>
  <c r="EM232" i="3"/>
  <c r="IW250" i="3"/>
  <c r="IX311" i="3"/>
  <c r="GS298" i="3"/>
  <c r="LF112" i="3"/>
  <c r="EP292" i="3"/>
  <c r="EX172" i="3"/>
  <c r="HC322" i="3"/>
  <c r="ET200" i="3"/>
  <c r="LC319" i="3"/>
  <c r="GX234" i="3"/>
  <c r="LH256" i="3"/>
  <c r="LC266" i="3"/>
  <c r="GP227" i="3"/>
  <c r="Y303" i="3"/>
  <c r="Z303" i="3"/>
  <c r="AD303" i="3"/>
  <c r="AG303" i="3"/>
  <c r="AA303" i="3"/>
  <c r="AE303" i="3"/>
  <c r="V303" i="3"/>
  <c r="X303" i="3"/>
  <c r="AB303" i="3"/>
  <c r="AC303" i="3"/>
  <c r="U303" i="3"/>
  <c r="AF303" i="3"/>
  <c r="W303" i="3"/>
  <c r="CT224" i="3"/>
  <c r="GX253" i="3"/>
  <c r="Q323" i="3"/>
  <c r="F323" i="3"/>
  <c r="P323" i="3"/>
  <c r="AP323" i="3"/>
  <c r="I323" i="3"/>
  <c r="M323" i="3"/>
  <c r="L323" i="3"/>
  <c r="H323" i="3"/>
  <c r="J323" i="3"/>
  <c r="O323" i="3"/>
  <c r="N323" i="3"/>
  <c r="EJ323" i="3"/>
  <c r="S323" i="3"/>
  <c r="K323" i="3"/>
  <c r="R323" i="3"/>
  <c r="G323" i="3"/>
  <c r="T323" i="3"/>
  <c r="JE318" i="3"/>
  <c r="CK157" i="3"/>
  <c r="KY157" i="3"/>
  <c r="HB274" i="3"/>
  <c r="EV319" i="3"/>
  <c r="LJ200" i="3"/>
  <c r="ER195" i="3"/>
  <c r="GS202" i="3"/>
  <c r="JC226" i="3"/>
  <c r="LA305" i="3"/>
  <c r="JA275" i="3"/>
  <c r="GO326" i="3"/>
  <c r="AQ326" i="3"/>
  <c r="JH274" i="3"/>
  <c r="IZ271" i="3"/>
  <c r="EP273" i="3"/>
  <c r="JC294" i="3"/>
  <c r="EX299" i="3"/>
  <c r="ET282" i="3"/>
  <c r="IU234" i="3"/>
  <c r="LG228" i="3"/>
  <c r="BQ267" i="3"/>
  <c r="BW267" i="3"/>
  <c r="BS267" i="3"/>
  <c r="BY267" i="3"/>
  <c r="BU267" i="3"/>
  <c r="BV267" i="3"/>
  <c r="BX267" i="3"/>
  <c r="BT267" i="3"/>
  <c r="BR267" i="3"/>
  <c r="CA267" i="3"/>
  <c r="BZ267" i="3"/>
  <c r="BP267" i="3"/>
  <c r="BO267" i="3"/>
  <c r="KZ238" i="3"/>
  <c r="Q299" i="3"/>
  <c r="H299" i="3"/>
  <c r="AP299" i="3"/>
  <c r="S299" i="3"/>
  <c r="F299" i="3"/>
  <c r="N299" i="3"/>
  <c r="I299" i="3"/>
  <c r="R299" i="3"/>
  <c r="L299" i="3"/>
  <c r="P299" i="3"/>
  <c r="O299" i="3"/>
  <c r="J299" i="3"/>
  <c r="G299" i="3"/>
  <c r="T299" i="3"/>
  <c r="K299" i="3"/>
  <c r="EJ299" i="3"/>
  <c r="M299" i="3"/>
  <c r="GV237" i="3"/>
  <c r="ER329" i="3"/>
  <c r="IX309" i="3"/>
  <c r="IZ299" i="3"/>
  <c r="LC285" i="3"/>
  <c r="AG137" i="3"/>
  <c r="AE137" i="3"/>
  <c r="V137" i="3"/>
  <c r="AC137" i="3"/>
  <c r="AD137" i="3"/>
  <c r="AB137" i="3"/>
  <c r="W137" i="3"/>
  <c r="Y137" i="3"/>
  <c r="Z137" i="3"/>
  <c r="AA137" i="3"/>
  <c r="U137" i="3"/>
  <c r="X137" i="3"/>
  <c r="AF137" i="3"/>
  <c r="GS214" i="3"/>
  <c r="EM220" i="3"/>
  <c r="EL108" i="3"/>
  <c r="GQ289" i="3"/>
  <c r="CK159" i="3"/>
  <c r="KY159" i="3"/>
  <c r="LB234" i="3"/>
  <c r="LJ225" i="3"/>
  <c r="AQ322" i="3"/>
  <c r="GO322" i="3"/>
  <c r="ET280" i="3"/>
  <c r="IW216" i="3"/>
  <c r="JE288" i="3"/>
  <c r="ER243" i="3"/>
  <c r="IX280" i="3"/>
  <c r="JF258" i="3"/>
  <c r="LE247" i="3"/>
  <c r="AT292" i="3"/>
  <c r="AU292" i="3" s="1"/>
  <c r="LK330" i="3"/>
  <c r="GR287" i="3"/>
  <c r="LG252" i="3"/>
  <c r="GV208" i="3"/>
  <c r="IX298" i="3"/>
  <c r="HC317" i="3"/>
  <c r="AH138" i="3"/>
  <c r="AS138" i="3"/>
  <c r="AK138" i="3"/>
  <c r="AJ138" i="3"/>
  <c r="AI138" i="3"/>
  <c r="AM138" i="3"/>
  <c r="AL138" i="3"/>
  <c r="AN138" i="3"/>
  <c r="AO138" i="3"/>
  <c r="GV204" i="3"/>
  <c r="EV275" i="3"/>
  <c r="GT247" i="3"/>
  <c r="LC281" i="3"/>
  <c r="CN252" i="3"/>
  <c r="GP250" i="3"/>
  <c r="LH39" i="3"/>
  <c r="IX286" i="3"/>
  <c r="GY327" i="3"/>
  <c r="GV275" i="3"/>
  <c r="JE293" i="3"/>
  <c r="JF318" i="3"/>
  <c r="GY217" i="3"/>
  <c r="GW40" i="3"/>
  <c r="AQ286" i="3"/>
  <c r="GO286" i="3"/>
  <c r="LH188" i="3"/>
  <c r="GW293" i="3"/>
  <c r="KZ293" i="3"/>
  <c r="IW298" i="3"/>
  <c r="IW289" i="3"/>
  <c r="ES282" i="3"/>
  <c r="JB296" i="3"/>
  <c r="LK226" i="3"/>
  <c r="AQ274" i="3"/>
  <c r="AR274" i="3" s="1"/>
  <c r="GO274" i="3"/>
  <c r="JG205" i="3"/>
  <c r="EP80" i="3"/>
  <c r="LC221" i="3"/>
  <c r="IY318" i="3"/>
  <c r="JG174" i="3"/>
  <c r="IV277" i="3"/>
  <c r="GW118" i="3"/>
  <c r="CN288" i="3"/>
  <c r="GX304" i="3"/>
  <c r="ES209" i="3"/>
  <c r="EN215" i="3"/>
  <c r="ET219" i="3"/>
  <c r="LF227" i="3"/>
  <c r="LD139" i="3"/>
  <c r="JE287" i="3"/>
  <c r="LJ331" i="3"/>
  <c r="GY214" i="3"/>
  <c r="LF324" i="3"/>
  <c r="IU200" i="3"/>
  <c r="EU310" i="3"/>
  <c r="GZ327" i="3"/>
  <c r="LA315" i="3"/>
  <c r="LD302" i="3"/>
  <c r="EU307" i="3"/>
  <c r="EU259" i="3"/>
  <c r="ER259" i="3"/>
  <c r="LD291" i="3"/>
  <c r="GR176" i="3"/>
  <c r="LC265" i="3"/>
  <c r="EK230" i="3"/>
  <c r="EM253" i="3"/>
  <c r="JA330" i="3"/>
  <c r="LA264" i="3"/>
  <c r="EU271" i="3"/>
  <c r="LD262" i="3"/>
  <c r="KZ320" i="3"/>
  <c r="HB236" i="3"/>
  <c r="LJ305" i="3"/>
  <c r="CM233" i="3"/>
  <c r="CH233" i="3"/>
  <c r="CE233" i="3"/>
  <c r="CB233" i="3"/>
  <c r="CG233" i="3"/>
  <c r="CF233" i="3"/>
  <c r="CC233" i="3"/>
  <c r="CD233" i="3"/>
  <c r="CI233" i="3"/>
  <c r="LH53" i="3"/>
  <c r="JG275" i="3"/>
  <c r="CN246" i="3"/>
  <c r="IU105" i="3"/>
  <c r="EU306" i="3"/>
  <c r="IT271" i="3"/>
  <c r="BA271" i="3"/>
  <c r="BN271" i="3"/>
  <c r="AZ271" i="3"/>
  <c r="BC271" i="3"/>
  <c r="CJ271" i="3"/>
  <c r="BJ271" i="3"/>
  <c r="BM271" i="3"/>
  <c r="BL271" i="3"/>
  <c r="BH271" i="3"/>
  <c r="BK271" i="3"/>
  <c r="BF271" i="3"/>
  <c r="BE271" i="3"/>
  <c r="BB271" i="3"/>
  <c r="BD271" i="3"/>
  <c r="BI271" i="3"/>
  <c r="BG271" i="3"/>
  <c r="EP312" i="3"/>
  <c r="LI216" i="3"/>
  <c r="ET205" i="3"/>
  <c r="GT226" i="3"/>
  <c r="IW317" i="3"/>
  <c r="LI295" i="3"/>
  <c r="GU207" i="3"/>
  <c r="LB327" i="3"/>
  <c r="LK214" i="3"/>
  <c r="GT215" i="3"/>
  <c r="ES159" i="3"/>
  <c r="KY227" i="3"/>
  <c r="CK227" i="3"/>
  <c r="EK244" i="3"/>
  <c r="GQ257" i="3"/>
  <c r="JA92" i="3"/>
  <c r="IY242" i="3"/>
  <c r="HA289" i="3"/>
  <c r="IZ274" i="3"/>
  <c r="HB295" i="3"/>
  <c r="JG274" i="3"/>
  <c r="LE296" i="3"/>
  <c r="LC211" i="3"/>
  <c r="IW92" i="3"/>
  <c r="IV318" i="3"/>
  <c r="LL299" i="3"/>
  <c r="IY277" i="3"/>
  <c r="LC57" i="3"/>
  <c r="AT210" i="3"/>
  <c r="LA297" i="3"/>
  <c r="LE324" i="3"/>
  <c r="LD194" i="3"/>
  <c r="EL273" i="3"/>
  <c r="LK267" i="3"/>
  <c r="IY289" i="3"/>
  <c r="LH264" i="3"/>
  <c r="LJ281" i="3"/>
  <c r="EL247" i="3"/>
  <c r="JB186" i="3"/>
  <c r="GT279" i="3"/>
  <c r="JC242" i="3"/>
  <c r="GT305" i="3"/>
  <c r="LC312" i="3"/>
  <c r="BD266" i="3"/>
  <c r="BG266" i="3"/>
  <c r="BK266" i="3"/>
  <c r="BM266" i="3"/>
  <c r="BE266" i="3"/>
  <c r="BL266" i="3"/>
  <c r="AZ266" i="3"/>
  <c r="CJ266" i="3"/>
  <c r="BI266" i="3"/>
  <c r="BH266" i="3"/>
  <c r="BJ266" i="3"/>
  <c r="BF266" i="3"/>
  <c r="BN266" i="3"/>
  <c r="BA266" i="3"/>
  <c r="IT266" i="3"/>
  <c r="BB266" i="3"/>
  <c r="BC266" i="3"/>
  <c r="LM307" i="3"/>
  <c r="ER312" i="3"/>
  <c r="LL308" i="3"/>
  <c r="GT319" i="3"/>
  <c r="ES298" i="3"/>
  <c r="HA261" i="3"/>
  <c r="GQ293" i="3"/>
  <c r="GS197" i="3"/>
  <c r="LM304" i="3"/>
  <c r="JH281" i="3"/>
  <c r="BI243" i="3"/>
  <c r="BH243" i="3"/>
  <c r="BE243" i="3"/>
  <c r="BN243" i="3"/>
  <c r="BB243" i="3"/>
  <c r="BD243" i="3"/>
  <c r="BF243" i="3"/>
  <c r="BC243" i="3"/>
  <c r="BJ243" i="3"/>
  <c r="BL243" i="3"/>
  <c r="BA243" i="3"/>
  <c r="IT243" i="3"/>
  <c r="AZ243" i="3"/>
  <c r="BK243" i="3"/>
  <c r="BG243" i="3"/>
  <c r="BM243" i="3"/>
  <c r="CJ243" i="3"/>
  <c r="EP288" i="3"/>
  <c r="LB256" i="3"/>
  <c r="GX284" i="3"/>
  <c r="LC251" i="3"/>
  <c r="CB298" i="3"/>
  <c r="CE298" i="3"/>
  <c r="CM298" i="3"/>
  <c r="CD298" i="3"/>
  <c r="CH298" i="3"/>
  <c r="CI298" i="3"/>
  <c r="CF298" i="3"/>
  <c r="CC298" i="3"/>
  <c r="CG298" i="3"/>
  <c r="JC229" i="3"/>
  <c r="LJ271" i="3"/>
  <c r="JH238" i="3"/>
  <c r="LA41" i="3"/>
  <c r="LE112" i="3"/>
  <c r="IV276" i="3"/>
  <c r="ES61" i="3"/>
  <c r="ES235" i="3"/>
  <c r="Y228" i="3"/>
  <c r="X228" i="3"/>
  <c r="AC228" i="3"/>
  <c r="W228" i="3"/>
  <c r="AG228" i="3"/>
  <c r="AF228" i="3"/>
  <c r="Z228" i="3"/>
  <c r="U228" i="3"/>
  <c r="V228" i="3"/>
  <c r="AB228" i="3"/>
  <c r="AE228" i="3"/>
  <c r="AD228" i="3"/>
  <c r="AA228" i="3"/>
  <c r="GX315" i="3"/>
  <c r="EP325" i="3"/>
  <c r="CN285" i="3"/>
  <c r="HB329" i="3"/>
  <c r="ET262" i="3"/>
  <c r="KZ98" i="3"/>
  <c r="GV177" i="3"/>
  <c r="U260" i="3"/>
  <c r="AB260" i="3"/>
  <c r="Y260" i="3"/>
  <c r="V260" i="3"/>
  <c r="Z260" i="3"/>
  <c r="X260" i="3"/>
  <c r="W260" i="3"/>
  <c r="AE260" i="3"/>
  <c r="AD260" i="3"/>
  <c r="AF260" i="3"/>
  <c r="AA260" i="3"/>
  <c r="AG260" i="3"/>
  <c r="AC260" i="3"/>
  <c r="EQ294" i="3"/>
  <c r="M293" i="3"/>
  <c r="P293" i="3"/>
  <c r="S293" i="3"/>
  <c r="N293" i="3"/>
  <c r="J293" i="3"/>
  <c r="R293" i="3"/>
  <c r="G293" i="3"/>
  <c r="L293" i="3"/>
  <c r="Q293" i="3"/>
  <c r="H293" i="3"/>
  <c r="O293" i="3"/>
  <c r="T293" i="3"/>
  <c r="K293" i="3"/>
  <c r="I293" i="3"/>
  <c r="EJ293" i="3"/>
  <c r="AP293" i="3"/>
  <c r="F293" i="3"/>
  <c r="GZ171" i="3"/>
  <c r="HA329" i="3"/>
  <c r="LK244" i="3"/>
  <c r="GW256" i="3"/>
  <c r="LB317" i="3"/>
  <c r="LE241" i="3"/>
  <c r="GZ252" i="3"/>
  <c r="CK128" i="3"/>
  <c r="KY128" i="3"/>
  <c r="I254" i="3"/>
  <c r="R254" i="3"/>
  <c r="O254" i="3"/>
  <c r="K254" i="3"/>
  <c r="P254" i="3"/>
  <c r="Q254" i="3"/>
  <c r="F254" i="3"/>
  <c r="N254" i="3"/>
  <c r="H254" i="3"/>
  <c r="L254" i="3"/>
  <c r="AP254" i="3"/>
  <c r="M254" i="3"/>
  <c r="EJ254" i="3"/>
  <c r="J254" i="3"/>
  <c r="G254" i="3"/>
  <c r="T254" i="3"/>
  <c r="S254" i="3"/>
  <c r="AI320" i="3"/>
  <c r="AK320" i="3"/>
  <c r="AN320" i="3"/>
  <c r="AS320" i="3"/>
  <c r="AO320" i="3"/>
  <c r="AJ320" i="3"/>
  <c r="AM320" i="3"/>
  <c r="AH320" i="3"/>
  <c r="AL320" i="3"/>
  <c r="LL261" i="3"/>
  <c r="EV309" i="3"/>
  <c r="EW224" i="3"/>
  <c r="EX196" i="3"/>
  <c r="GX213" i="3"/>
  <c r="IV300" i="3"/>
  <c r="JB329" i="3"/>
  <c r="LH325" i="3"/>
  <c r="GT331" i="3"/>
  <c r="GP252" i="3"/>
  <c r="HA237" i="3"/>
  <c r="CN86" i="3"/>
  <c r="GZ122" i="3"/>
  <c r="IU269" i="3"/>
  <c r="AB300" i="3"/>
  <c r="Y300" i="3"/>
  <c r="U300" i="3"/>
  <c r="AA300" i="3"/>
  <c r="AE300" i="3"/>
  <c r="Z300" i="3"/>
  <c r="AC300" i="3"/>
  <c r="AG300" i="3"/>
  <c r="V300" i="3"/>
  <c r="X300" i="3"/>
  <c r="AD300" i="3"/>
  <c r="W300" i="3"/>
  <c r="AF300" i="3"/>
  <c r="JC158" i="3"/>
  <c r="EP291" i="3"/>
  <c r="GV252" i="3"/>
  <c r="LG38" i="3"/>
  <c r="GV274" i="3"/>
  <c r="GZ284" i="3"/>
  <c r="IX227" i="3"/>
  <c r="JG290" i="3"/>
  <c r="LK181" i="3"/>
  <c r="IZ214" i="3"/>
  <c r="EQ309" i="3"/>
  <c r="EL254" i="3"/>
  <c r="EV251" i="3"/>
  <c r="IY224" i="3"/>
  <c r="ES261" i="3"/>
  <c r="GW326" i="3"/>
  <c r="KY214" i="3"/>
  <c r="CK214" i="3"/>
  <c r="EQ227" i="3"/>
  <c r="LF266" i="3"/>
  <c r="EK242" i="3"/>
  <c r="LK279" i="3"/>
  <c r="EO284" i="3"/>
  <c r="HA295" i="3"/>
  <c r="LA244" i="3"/>
  <c r="KY326" i="3"/>
  <c r="CK326" i="3"/>
  <c r="GP274" i="3"/>
  <c r="IZ285" i="3"/>
  <c r="GV115" i="3"/>
  <c r="CM312" i="3"/>
  <c r="AV312" i="3" s="1"/>
  <c r="CF312" i="3"/>
  <c r="CD312" i="3"/>
  <c r="CG312" i="3"/>
  <c r="CH312" i="3"/>
  <c r="CB312" i="3"/>
  <c r="CE312" i="3"/>
  <c r="CC312" i="3"/>
  <c r="CI312" i="3"/>
  <c r="IW274" i="3"/>
  <c r="LM302" i="3"/>
  <c r="LB297" i="3"/>
  <c r="HA275" i="3"/>
  <c r="AB310" i="3"/>
  <c r="AF310" i="3"/>
  <c r="V310" i="3"/>
  <c r="AA310" i="3"/>
  <c r="AD310" i="3"/>
  <c r="U310" i="3"/>
  <c r="Y310" i="3"/>
  <c r="X310" i="3"/>
  <c r="AG310" i="3"/>
  <c r="AE310" i="3"/>
  <c r="W310" i="3"/>
  <c r="AC310" i="3"/>
  <c r="Z310" i="3"/>
  <c r="LJ256" i="3"/>
  <c r="GW53" i="3"/>
  <c r="LG269" i="3"/>
  <c r="EK272" i="3"/>
  <c r="EN155" i="3"/>
  <c r="EW315" i="3"/>
  <c r="LE262" i="3"/>
  <c r="GT269" i="3"/>
  <c r="GT260" i="3"/>
  <c r="CN68" i="3"/>
  <c r="AT233" i="3"/>
  <c r="IX245" i="3"/>
  <c r="ET266" i="3"/>
  <c r="EL237" i="3"/>
  <c r="EO293" i="3"/>
  <c r="U324" i="3"/>
  <c r="AD324" i="3"/>
  <c r="AC324" i="3"/>
  <c r="AE324" i="3"/>
  <c r="AB324" i="3"/>
  <c r="AA324" i="3"/>
  <c r="Y324" i="3"/>
  <c r="AF324" i="3"/>
  <c r="X324" i="3"/>
  <c r="Z324" i="3"/>
  <c r="W324" i="3"/>
  <c r="V324" i="3"/>
  <c r="AG324" i="3"/>
  <c r="GT234" i="3"/>
  <c r="EW309" i="3"/>
  <c r="CN218" i="3"/>
  <c r="IX64" i="3"/>
  <c r="GV283" i="3"/>
  <c r="ET255" i="3"/>
  <c r="LH131" i="3"/>
  <c r="LJ127" i="3"/>
  <c r="GY250" i="3"/>
  <c r="CT228" i="3"/>
  <c r="GR321" i="3"/>
  <c r="GR247" i="3"/>
  <c r="EM203" i="3"/>
  <c r="LB275" i="3"/>
  <c r="GQ297" i="3"/>
  <c r="EP294" i="3"/>
  <c r="GQ223" i="3"/>
  <c r="GW329" i="3"/>
  <c r="IY298" i="3"/>
  <c r="EO300" i="3"/>
  <c r="LK297" i="3"/>
  <c r="BQ189" i="3"/>
  <c r="BR189" i="3"/>
  <c r="BP189" i="3"/>
  <c r="BU189" i="3"/>
  <c r="BW189" i="3"/>
  <c r="BO189" i="3"/>
  <c r="CA189" i="3"/>
  <c r="BT189" i="3"/>
  <c r="BV189" i="3"/>
  <c r="BY189" i="3"/>
  <c r="BX189" i="3"/>
  <c r="BS189" i="3"/>
  <c r="BZ189" i="3"/>
  <c r="GO272" i="3"/>
  <c r="AQ272" i="3"/>
  <c r="LF303" i="3"/>
  <c r="LI281" i="3"/>
  <c r="LA318" i="3"/>
  <c r="EL318" i="3"/>
  <c r="LK282" i="3"/>
  <c r="S283" i="3"/>
  <c r="K283" i="3"/>
  <c r="EJ283" i="3"/>
  <c r="AP283" i="3"/>
  <c r="M283" i="3"/>
  <c r="I283" i="3"/>
  <c r="N283" i="3"/>
  <c r="H283" i="3"/>
  <c r="J283" i="3"/>
  <c r="L283" i="3"/>
  <c r="P283" i="3"/>
  <c r="T283" i="3"/>
  <c r="Q283" i="3"/>
  <c r="O283" i="3"/>
  <c r="G283" i="3"/>
  <c r="F283" i="3"/>
  <c r="R283" i="3"/>
  <c r="P330" i="3"/>
  <c r="N330" i="3"/>
  <c r="R330" i="3"/>
  <c r="S330" i="3"/>
  <c r="AP330" i="3"/>
  <c r="F330" i="3"/>
  <c r="L330" i="3"/>
  <c r="K330" i="3"/>
  <c r="G330" i="3"/>
  <c r="Q330" i="3"/>
  <c r="EJ330" i="3"/>
  <c r="M330" i="3"/>
  <c r="J330" i="3"/>
  <c r="T330" i="3"/>
  <c r="O330" i="3"/>
  <c r="I330" i="3"/>
  <c r="H330" i="3"/>
  <c r="JF292" i="3"/>
  <c r="LM322" i="3"/>
  <c r="EO258" i="3"/>
  <c r="GV257" i="3"/>
  <c r="JD302" i="3"/>
  <c r="EX274" i="3"/>
  <c r="LC289" i="3"/>
  <c r="JG329" i="3"/>
  <c r="LI117" i="3"/>
  <c r="EK271" i="3"/>
  <c r="LD164" i="3"/>
  <c r="ER250" i="3"/>
  <c r="LM258" i="3"/>
  <c r="JA175" i="3"/>
  <c r="GP203" i="3"/>
  <c r="LF250" i="3"/>
  <c r="AG328" i="3"/>
  <c r="W328" i="3"/>
  <c r="AC328" i="3"/>
  <c r="U328" i="3"/>
  <c r="AF328" i="3"/>
  <c r="AD328" i="3"/>
  <c r="AE328" i="3"/>
  <c r="X328" i="3"/>
  <c r="AA328" i="3"/>
  <c r="AB328" i="3"/>
  <c r="Z328" i="3"/>
  <c r="V328" i="3"/>
  <c r="Y328" i="3"/>
  <c r="IV133" i="3"/>
  <c r="GP191" i="3"/>
  <c r="LF259" i="3"/>
  <c r="LI315" i="3"/>
  <c r="BS307" i="3"/>
  <c r="BR307" i="3"/>
  <c r="BX307" i="3"/>
  <c r="BV307" i="3"/>
  <c r="BP307" i="3"/>
  <c r="BW307" i="3"/>
  <c r="BQ307" i="3"/>
  <c r="BY307" i="3"/>
  <c r="BZ307" i="3"/>
  <c r="BU307" i="3"/>
  <c r="CA307" i="3"/>
  <c r="BO307" i="3"/>
  <c r="BT307" i="3"/>
  <c r="LC284" i="3"/>
  <c r="LD329" i="3"/>
  <c r="EO94" i="3"/>
  <c r="LK266" i="3"/>
  <c r="LD301" i="3"/>
  <c r="IU31" i="3"/>
  <c r="GT281" i="3"/>
  <c r="JC284" i="3"/>
  <c r="JA219" i="3"/>
  <c r="IW212" i="3"/>
  <c r="GZ261" i="3"/>
  <c r="GR266" i="3"/>
  <c r="JB243" i="3"/>
  <c r="P320" i="3"/>
  <c r="M320" i="3"/>
  <c r="I320" i="3"/>
  <c r="T320" i="3"/>
  <c r="O320" i="3"/>
  <c r="G320" i="3"/>
  <c r="Q320" i="3"/>
  <c r="F320" i="3"/>
  <c r="EJ320" i="3"/>
  <c r="N320" i="3"/>
  <c r="R320" i="3"/>
  <c r="K320" i="3"/>
  <c r="AP320" i="3"/>
  <c r="S320" i="3"/>
  <c r="J320" i="3"/>
  <c r="H320" i="3"/>
  <c r="L320" i="3"/>
  <c r="CM223" i="3"/>
  <c r="CG223" i="3"/>
  <c r="CI223" i="3"/>
  <c r="CH223" i="3"/>
  <c r="CE223" i="3"/>
  <c r="CB223" i="3"/>
  <c r="CF223" i="3"/>
  <c r="CD223" i="3"/>
  <c r="CC223" i="3"/>
  <c r="HB261" i="3"/>
  <c r="EO93" i="3"/>
  <c r="LD264" i="3"/>
  <c r="JF248" i="3"/>
  <c r="CC206" i="3"/>
  <c r="CG206" i="3"/>
  <c r="CI206" i="3"/>
  <c r="CH206" i="3"/>
  <c r="CF206" i="3"/>
  <c r="CD206" i="3"/>
  <c r="CB206" i="3"/>
  <c r="CM206" i="3"/>
  <c r="CE206" i="3"/>
  <c r="GT185" i="3"/>
  <c r="GU222" i="3"/>
  <c r="LM235" i="3"/>
  <c r="EX268" i="3"/>
  <c r="IV260" i="3"/>
  <c r="GV326" i="3"/>
  <c r="EQ287" i="3"/>
  <c r="EU264" i="3"/>
  <c r="IU231" i="3"/>
  <c r="AT263" i="3"/>
  <c r="EO277" i="3"/>
  <c r="EW307" i="3"/>
  <c r="AN317" i="3"/>
  <c r="AO317" i="3"/>
  <c r="AI317" i="3"/>
  <c r="AK317" i="3"/>
  <c r="AH317" i="3"/>
  <c r="AS317" i="3"/>
  <c r="AM317" i="3"/>
  <c r="AJ317" i="3"/>
  <c r="AL317" i="3"/>
  <c r="BW233" i="3"/>
  <c r="BT233" i="3"/>
  <c r="BV233" i="3"/>
  <c r="BQ233" i="3"/>
  <c r="BS233" i="3"/>
  <c r="BP233" i="3"/>
  <c r="BZ233" i="3"/>
  <c r="BX233" i="3"/>
  <c r="BU233" i="3"/>
  <c r="CA233" i="3"/>
  <c r="BO233" i="3"/>
  <c r="BY233" i="3"/>
  <c r="BR233" i="3"/>
  <c r="AN255" i="3"/>
  <c r="AI255" i="3"/>
  <c r="AH255" i="3"/>
  <c r="AS255" i="3"/>
  <c r="AL255" i="3"/>
  <c r="AK255" i="3"/>
  <c r="AO255" i="3"/>
  <c r="AJ255" i="3"/>
  <c r="AM255" i="3"/>
  <c r="LL305" i="3"/>
  <c r="CN307" i="3"/>
  <c r="JB294" i="3"/>
  <c r="GR239" i="3"/>
  <c r="EU331" i="3"/>
  <c r="IY261" i="3"/>
  <c r="LH295" i="3"/>
  <c r="JB318" i="3"/>
  <c r="LH273" i="3"/>
  <c r="CT267" i="3"/>
  <c r="KY279" i="3"/>
  <c r="CK279" i="3"/>
  <c r="GZ300" i="3"/>
  <c r="AT274" i="3"/>
  <c r="GZ259" i="3"/>
  <c r="IU48" i="3"/>
  <c r="HA232" i="3"/>
  <c r="GS255" i="3"/>
  <c r="JF329" i="3"/>
  <c r="GV282" i="3"/>
  <c r="GV293" i="3"/>
  <c r="LE226" i="3"/>
  <c r="LH50" i="3"/>
  <c r="GQ239" i="3"/>
  <c r="IZ310" i="3"/>
  <c r="KY228" i="3"/>
  <c r="CK228" i="3"/>
  <c r="EO287" i="3"/>
  <c r="KY184" i="3"/>
  <c r="CK184" i="3"/>
  <c r="GP102" i="3"/>
  <c r="GZ294" i="3"/>
  <c r="H237" i="3"/>
  <c r="K237" i="3"/>
  <c r="O237" i="3"/>
  <c r="P237" i="3"/>
  <c r="R237" i="3"/>
  <c r="I237" i="3"/>
  <c r="AP237" i="3"/>
  <c r="S237" i="3"/>
  <c r="F237" i="3"/>
  <c r="L237" i="3"/>
  <c r="EJ237" i="3"/>
  <c r="G237" i="3"/>
  <c r="N237" i="3"/>
  <c r="J237" i="3"/>
  <c r="Q237" i="3"/>
  <c r="M237" i="3"/>
  <c r="T237" i="3"/>
  <c r="GQ259" i="3"/>
  <c r="AA279" i="3"/>
  <c r="AD279" i="3"/>
  <c r="U279" i="3"/>
  <c r="Y279" i="3"/>
  <c r="AB279" i="3"/>
  <c r="AE279" i="3"/>
  <c r="X279" i="3"/>
  <c r="Z279" i="3"/>
  <c r="AF279" i="3"/>
  <c r="W279" i="3"/>
  <c r="V279" i="3"/>
  <c r="AC279" i="3"/>
  <c r="AG279" i="3"/>
  <c r="EM311" i="3"/>
  <c r="IU285" i="3"/>
  <c r="HB178" i="3"/>
  <c r="IY286" i="3"/>
  <c r="JH202" i="3"/>
  <c r="EL182" i="3"/>
  <c r="IW256" i="3"/>
  <c r="GQ266" i="3"/>
  <c r="LF278" i="3"/>
  <c r="AN295" i="3"/>
  <c r="AO295" i="3"/>
  <c r="AK295" i="3"/>
  <c r="AM295" i="3"/>
  <c r="AI295" i="3"/>
  <c r="AS295" i="3"/>
  <c r="AL295" i="3"/>
  <c r="AH295" i="3"/>
  <c r="AJ295" i="3"/>
  <c r="GR296" i="3"/>
  <c r="AK77" i="3"/>
  <c r="AO77" i="3"/>
  <c r="AI77" i="3"/>
  <c r="AM77" i="3"/>
  <c r="AH77" i="3"/>
  <c r="AN77" i="3"/>
  <c r="AJ77" i="3"/>
  <c r="AS77" i="3"/>
  <c r="AL77" i="3"/>
  <c r="LI183" i="3"/>
  <c r="AK227" i="3"/>
  <c r="AJ227" i="3"/>
  <c r="AI227" i="3"/>
  <c r="AS227" i="3"/>
  <c r="AL227" i="3"/>
  <c r="AN227" i="3"/>
  <c r="AO227" i="3"/>
  <c r="AH227" i="3"/>
  <c r="AM227" i="3"/>
  <c r="GT284" i="3"/>
  <c r="EO244" i="3"/>
  <c r="BI302" i="3"/>
  <c r="BF302" i="3"/>
  <c r="BE302" i="3"/>
  <c r="AZ302" i="3"/>
  <c r="BG302" i="3"/>
  <c r="BA302" i="3"/>
  <c r="BN302" i="3"/>
  <c r="BD302" i="3"/>
  <c r="CJ302" i="3"/>
  <c r="BB302" i="3"/>
  <c r="BJ302" i="3"/>
  <c r="BM302" i="3"/>
  <c r="BH302" i="3"/>
  <c r="BK302" i="3"/>
  <c r="BC302" i="3"/>
  <c r="BL302" i="3"/>
  <c r="IT302" i="3"/>
  <c r="LJ294" i="3"/>
  <c r="JE324" i="3"/>
  <c r="EV172" i="3"/>
  <c r="HC231" i="3"/>
  <c r="IX147" i="3"/>
  <c r="JE245" i="3"/>
  <c r="LG218" i="3"/>
  <c r="JB209" i="3"/>
  <c r="LD266" i="3"/>
  <c r="LD324" i="3"/>
  <c r="CN295" i="3"/>
  <c r="GT241" i="3"/>
  <c r="JE314" i="3"/>
  <c r="LI43" i="3"/>
  <c r="ES323" i="3"/>
  <c r="KY270" i="3"/>
  <c r="CK270" i="3"/>
  <c r="JD329" i="3"/>
  <c r="IW205" i="3"/>
  <c r="LD208" i="3"/>
  <c r="EQ252" i="3"/>
  <c r="JB264" i="3"/>
  <c r="LH299" i="3"/>
  <c r="EU282" i="3"/>
  <c r="EW181" i="3"/>
  <c r="EU273" i="3"/>
  <c r="JE244" i="3"/>
  <c r="GP271" i="3"/>
  <c r="EV307" i="3"/>
  <c r="CM184" i="3"/>
  <c r="CC184" i="3"/>
  <c r="CI184" i="3"/>
  <c r="CD184" i="3"/>
  <c r="CB184" i="3"/>
  <c r="CF184" i="3"/>
  <c r="CG184" i="3"/>
  <c r="CH184" i="3"/>
  <c r="CE184" i="3"/>
  <c r="IZ164" i="3"/>
  <c r="EX188" i="3"/>
  <c r="GQ224" i="3"/>
  <c r="GR281" i="3"/>
  <c r="LJ264" i="3"/>
  <c r="GO245" i="3"/>
  <c r="AQ245" i="3"/>
  <c r="JE283" i="3"/>
  <c r="EX221" i="3"/>
  <c r="GT270" i="3"/>
  <c r="JB214" i="3"/>
  <c r="EN199" i="3"/>
  <c r="GY309" i="3"/>
  <c r="LI321" i="3"/>
  <c r="LJ214" i="3"/>
  <c r="JD316" i="3"/>
  <c r="LH236" i="3"/>
  <c r="EN293" i="3"/>
  <c r="EQ246" i="3"/>
  <c r="HB277" i="3"/>
  <c r="EL309" i="3"/>
  <c r="HC267" i="3"/>
  <c r="LC322" i="3"/>
  <c r="HB270" i="3"/>
  <c r="BO259" i="3"/>
  <c r="BS259" i="3"/>
  <c r="BR259" i="3"/>
  <c r="BV259" i="3"/>
  <c r="CA259" i="3"/>
  <c r="BT259" i="3"/>
  <c r="BQ259" i="3"/>
  <c r="BU259" i="3"/>
  <c r="BX259" i="3"/>
  <c r="BP259" i="3"/>
  <c r="BZ259" i="3"/>
  <c r="BW259" i="3"/>
  <c r="BY259" i="3"/>
  <c r="CT320" i="3"/>
  <c r="GZ237" i="3"/>
  <c r="GT289" i="3"/>
  <c r="LD305" i="3"/>
  <c r="IZ297" i="3"/>
  <c r="LM212" i="3"/>
  <c r="GP254" i="3"/>
  <c r="LF329" i="3"/>
  <c r="EX323" i="3"/>
  <c r="EQ29" i="3"/>
  <c r="HC293" i="3"/>
  <c r="LF256" i="3"/>
  <c r="LB268" i="3"/>
  <c r="GP319" i="3"/>
  <c r="LF202" i="3"/>
  <c r="K326" i="3"/>
  <c r="G326" i="3"/>
  <c r="H326" i="3"/>
  <c r="S326" i="3"/>
  <c r="F326" i="3"/>
  <c r="T326" i="3"/>
  <c r="R326" i="3"/>
  <c r="O326" i="3"/>
  <c r="AP326" i="3"/>
  <c r="EJ326" i="3"/>
  <c r="M326" i="3"/>
  <c r="I326" i="3"/>
  <c r="P326" i="3"/>
  <c r="Q326" i="3"/>
  <c r="J326" i="3"/>
  <c r="N326" i="3"/>
  <c r="L326" i="3"/>
  <c r="GZ301" i="3"/>
  <c r="CN142" i="3"/>
  <c r="EP274" i="3"/>
  <c r="IZ291" i="3"/>
  <c r="LH306" i="3"/>
  <c r="GX276" i="3"/>
  <c r="EP119" i="3"/>
  <c r="AA274" i="3"/>
  <c r="AD274" i="3"/>
  <c r="Z274" i="3"/>
  <c r="X274" i="3"/>
  <c r="AE274" i="3"/>
  <c r="AG274" i="3"/>
  <c r="Y274" i="3"/>
  <c r="AF274" i="3"/>
  <c r="U274" i="3"/>
  <c r="AB274" i="3"/>
  <c r="V274" i="3"/>
  <c r="AC274" i="3"/>
  <c r="W274" i="3"/>
  <c r="X273" i="3"/>
  <c r="W273" i="3"/>
  <c r="AE273" i="3"/>
  <c r="U273" i="3"/>
  <c r="Y273" i="3"/>
  <c r="AA273" i="3"/>
  <c r="AF273" i="3"/>
  <c r="AC273" i="3"/>
  <c r="AG273" i="3"/>
  <c r="AB273" i="3"/>
  <c r="V273" i="3"/>
  <c r="AD273" i="3"/>
  <c r="Z273" i="3"/>
  <c r="AF305" i="3"/>
  <c r="AG305" i="3"/>
  <c r="Z305" i="3"/>
  <c r="AA305" i="3"/>
  <c r="X305" i="3"/>
  <c r="AC305" i="3"/>
  <c r="V305" i="3"/>
  <c r="AE305" i="3"/>
  <c r="AD305" i="3"/>
  <c r="Y305" i="3"/>
  <c r="AB305" i="3"/>
  <c r="U305" i="3"/>
  <c r="W305" i="3"/>
  <c r="GR289" i="3"/>
  <c r="GX259" i="3"/>
  <c r="IW268" i="3"/>
  <c r="LF222" i="3"/>
  <c r="JC139" i="3"/>
  <c r="EN273" i="3"/>
  <c r="GT278" i="3"/>
  <c r="LB165" i="3"/>
  <c r="CM267" i="3"/>
  <c r="CC267" i="3"/>
  <c r="CH267" i="3"/>
  <c r="CI267" i="3"/>
  <c r="CF267" i="3"/>
  <c r="CD267" i="3"/>
  <c r="CE267" i="3"/>
  <c r="CB267" i="3"/>
  <c r="CG267" i="3"/>
  <c r="GU297" i="3"/>
  <c r="AT142" i="3"/>
  <c r="LK277" i="3"/>
  <c r="ET133" i="3"/>
  <c r="EK176" i="3"/>
  <c r="KZ288" i="3"/>
  <c r="GX312" i="3"/>
  <c r="LM319" i="3"/>
  <c r="BW77" i="3"/>
  <c r="BO77" i="3"/>
  <c r="BY77" i="3"/>
  <c r="BT77" i="3"/>
  <c r="BZ77" i="3"/>
  <c r="BU77" i="3"/>
  <c r="BX77" i="3"/>
  <c r="BR77" i="3"/>
  <c r="BP77" i="3"/>
  <c r="BS77" i="3"/>
  <c r="BV77" i="3"/>
  <c r="BQ77" i="3"/>
  <c r="CA77" i="3"/>
  <c r="EK325" i="3"/>
  <c r="GO230" i="3"/>
  <c r="AQ230" i="3"/>
  <c r="LG288" i="3"/>
  <c r="LM206" i="3"/>
  <c r="GY326" i="3"/>
  <c r="GV248" i="3"/>
  <c r="EW263" i="3"/>
  <c r="LC297" i="3"/>
  <c r="LM298" i="3"/>
  <c r="GU25" i="3"/>
  <c r="GQ212" i="3"/>
  <c r="ER290" i="3"/>
  <c r="LD286" i="3"/>
  <c r="AQ316" i="3"/>
  <c r="AR316" i="3" s="1"/>
  <c r="GO316" i="3"/>
  <c r="EO326" i="3"/>
  <c r="EU218" i="3"/>
  <c r="AJ204" i="3"/>
  <c r="AH204" i="3"/>
  <c r="AL204" i="3"/>
  <c r="AI204" i="3"/>
  <c r="AM204" i="3"/>
  <c r="AO204" i="3"/>
  <c r="AS204" i="3"/>
  <c r="AK204" i="3"/>
  <c r="AN204" i="3"/>
  <c r="LC311" i="3"/>
  <c r="CT316" i="3"/>
  <c r="EL249" i="3"/>
  <c r="LF279" i="3"/>
  <c r="JH307" i="3"/>
  <c r="HB215" i="3"/>
  <c r="CN210" i="3"/>
  <c r="GU329" i="3"/>
  <c r="AT183" i="3"/>
  <c r="EQ278" i="3"/>
  <c r="EP261" i="3"/>
  <c r="EP304" i="3"/>
  <c r="GZ283" i="3"/>
  <c r="CN289" i="3"/>
  <c r="GU318" i="3"/>
  <c r="LB245" i="3"/>
  <c r="GP270" i="3"/>
  <c r="IV317" i="3"/>
  <c r="GY231" i="3"/>
  <c r="IV324" i="3"/>
  <c r="EX310" i="3"/>
  <c r="JE278" i="3"/>
  <c r="CH292" i="3"/>
  <c r="CG292" i="3"/>
  <c r="CM292" i="3"/>
  <c r="AV292" i="3" s="1"/>
  <c r="CD292" i="3"/>
  <c r="CF292" i="3"/>
  <c r="CB292" i="3"/>
  <c r="CE292" i="3"/>
  <c r="CC292" i="3"/>
  <c r="CI292" i="3"/>
  <c r="EP192" i="3"/>
  <c r="ER299" i="3"/>
  <c r="LL282" i="3"/>
  <c r="IY331" i="3"/>
  <c r="LA313" i="3"/>
  <c r="EP277" i="3"/>
  <c r="GV244" i="3"/>
  <c r="JG230" i="3"/>
  <c r="EP271" i="3"/>
  <c r="BI257" i="3"/>
  <c r="CJ257" i="3"/>
  <c r="BM257" i="3"/>
  <c r="BC257" i="3"/>
  <c r="BN257" i="3"/>
  <c r="BF257" i="3"/>
  <c r="BA257" i="3"/>
  <c r="BL257" i="3"/>
  <c r="BG257" i="3"/>
  <c r="BJ257" i="3"/>
  <c r="BE257" i="3"/>
  <c r="BK257" i="3"/>
  <c r="BH257" i="3"/>
  <c r="BD257" i="3"/>
  <c r="AZ257" i="3"/>
  <c r="IT257" i="3"/>
  <c r="BB257" i="3"/>
  <c r="EW279" i="3"/>
  <c r="KY124" i="3"/>
  <c r="CK124" i="3"/>
  <c r="HC295" i="3"/>
  <c r="IY266" i="3"/>
  <c r="BQ304" i="3"/>
  <c r="BX304" i="3"/>
  <c r="BU304" i="3"/>
  <c r="BP304" i="3"/>
  <c r="BY304" i="3"/>
  <c r="CA304" i="3"/>
  <c r="BS304" i="3"/>
  <c r="BR304" i="3"/>
  <c r="BW304" i="3"/>
  <c r="BZ304" i="3"/>
  <c r="BV304" i="3"/>
  <c r="BO304" i="3"/>
  <c r="BT304" i="3"/>
  <c r="LM248" i="3"/>
  <c r="EV301" i="3"/>
  <c r="GU296" i="3"/>
  <c r="BS257" i="3"/>
  <c r="BQ257" i="3"/>
  <c r="BP257" i="3"/>
  <c r="BU257" i="3"/>
  <c r="BR257" i="3"/>
  <c r="BX257" i="3"/>
  <c r="BW257" i="3"/>
  <c r="BV257" i="3"/>
  <c r="BY257" i="3"/>
  <c r="BZ257" i="3"/>
  <c r="CA257" i="3"/>
  <c r="BT257" i="3"/>
  <c r="BO257" i="3"/>
  <c r="JE219" i="3"/>
  <c r="EM219" i="3"/>
  <c r="LF311" i="3"/>
  <c r="HB254" i="3"/>
  <c r="EL311" i="3"/>
  <c r="EM303" i="3"/>
  <c r="LH250" i="3"/>
  <c r="KZ331" i="3"/>
  <c r="BP190" i="3"/>
  <c r="CA190" i="3"/>
  <c r="BO190" i="3"/>
  <c r="BR190" i="3"/>
  <c r="BY190" i="3"/>
  <c r="BW190" i="3"/>
  <c r="BV190" i="3"/>
  <c r="BT190" i="3"/>
  <c r="BQ190" i="3"/>
  <c r="BU190" i="3"/>
  <c r="BZ190" i="3"/>
  <c r="BS190" i="3"/>
  <c r="BX190" i="3"/>
  <c r="JE280" i="3"/>
  <c r="JC281" i="3"/>
  <c r="EN236" i="3"/>
  <c r="JG319" i="3"/>
  <c r="LH109" i="3"/>
  <c r="CN271" i="3"/>
  <c r="IU246" i="3"/>
  <c r="ET288" i="3"/>
  <c r="JB225" i="3"/>
  <c r="LL244" i="3"/>
  <c r="GW247" i="3"/>
  <c r="KY256" i="3"/>
  <c r="CK256" i="3"/>
  <c r="CL256" i="3" s="1"/>
  <c r="LK240" i="3"/>
  <c r="GX257" i="3"/>
  <c r="HA266" i="3"/>
  <c r="IY304" i="3"/>
  <c r="CM311" i="3"/>
  <c r="CE311" i="3"/>
  <c r="CG311" i="3"/>
  <c r="CH311" i="3"/>
  <c r="CD311" i="3"/>
  <c r="CI311" i="3"/>
  <c r="CF311" i="3"/>
  <c r="CC311" i="3"/>
  <c r="CB311" i="3"/>
  <c r="LI294" i="3"/>
  <c r="JF284" i="3"/>
  <c r="JD102" i="3"/>
  <c r="GR214" i="3"/>
  <c r="EU328" i="3"/>
  <c r="GS248" i="3"/>
  <c r="EQ315" i="3"/>
  <c r="Z246" i="3"/>
  <c r="W246" i="3"/>
  <c r="AB246" i="3"/>
  <c r="U246" i="3"/>
  <c r="AF246" i="3"/>
  <c r="V246" i="3"/>
  <c r="AA246" i="3"/>
  <c r="AD246" i="3"/>
  <c r="Y246" i="3"/>
  <c r="AC246" i="3"/>
  <c r="X246" i="3"/>
  <c r="AE246" i="3"/>
  <c r="AG246" i="3"/>
  <c r="HB267" i="3"/>
  <c r="EQ187" i="3"/>
  <c r="EV317" i="3"/>
  <c r="Y296" i="3"/>
  <c r="Z296" i="3"/>
  <c r="X296" i="3"/>
  <c r="U296" i="3"/>
  <c r="V296" i="3"/>
  <c r="AA296" i="3"/>
  <c r="AF296" i="3"/>
  <c r="W296" i="3"/>
  <c r="AG296" i="3"/>
  <c r="AE296" i="3"/>
  <c r="AD296" i="3"/>
  <c r="AC296" i="3"/>
  <c r="AB296" i="3"/>
  <c r="HB237" i="3"/>
  <c r="GZ258" i="3"/>
  <c r="JC331" i="3"/>
  <c r="EW180" i="3"/>
  <c r="LG322" i="3"/>
  <c r="LF125" i="3"/>
  <c r="LB285" i="3"/>
  <c r="EW288" i="3"/>
  <c r="JH207" i="3"/>
  <c r="JF234" i="3"/>
  <c r="HC301" i="3"/>
  <c r="IY314" i="3"/>
  <c r="CT298" i="3"/>
  <c r="JA305" i="3"/>
  <c r="JD265" i="3"/>
  <c r="HC259" i="3"/>
  <c r="JA286" i="3"/>
  <c r="JC256" i="3"/>
  <c r="S292" i="3"/>
  <c r="G292" i="3"/>
  <c r="H292" i="3"/>
  <c r="K292" i="3"/>
  <c r="Q292" i="3"/>
  <c r="P292" i="3"/>
  <c r="L292" i="3"/>
  <c r="M292" i="3"/>
  <c r="AP292" i="3"/>
  <c r="EJ292" i="3"/>
  <c r="T292" i="3"/>
  <c r="O292" i="3"/>
  <c r="F292" i="3"/>
  <c r="R292" i="3"/>
  <c r="N292" i="3"/>
  <c r="J292" i="3"/>
  <c r="I292" i="3"/>
  <c r="GT314" i="3"/>
  <c r="HB302" i="3"/>
  <c r="IU311" i="3"/>
  <c r="EN320" i="3"/>
  <c r="ER203" i="3"/>
  <c r="JF298" i="3"/>
  <c r="LC308" i="3"/>
  <c r="JG171" i="3"/>
  <c r="AN321" i="3"/>
  <c r="AS321" i="3"/>
  <c r="AM321" i="3"/>
  <c r="AI321" i="3"/>
  <c r="AK321" i="3"/>
  <c r="AH321" i="3"/>
  <c r="AO321" i="3"/>
  <c r="AJ321" i="3"/>
  <c r="AL321" i="3"/>
  <c r="HB239" i="3"/>
  <c r="JD309" i="3"/>
  <c r="GX270" i="3"/>
  <c r="LJ245" i="3"/>
  <c r="CT307" i="3"/>
  <c r="J268" i="3"/>
  <c r="Q268" i="3"/>
  <c r="I268" i="3"/>
  <c r="R268" i="3"/>
  <c r="F268" i="3"/>
  <c r="K268" i="3"/>
  <c r="P268" i="3"/>
  <c r="O268" i="3"/>
  <c r="G268" i="3"/>
  <c r="H268" i="3"/>
  <c r="M268" i="3"/>
  <c r="T268" i="3"/>
  <c r="EJ268" i="3"/>
  <c r="N268" i="3"/>
  <c r="S268" i="3"/>
  <c r="AP268" i="3"/>
  <c r="L268" i="3"/>
  <c r="GW229" i="3"/>
  <c r="HC308" i="3"/>
  <c r="JA284" i="3"/>
  <c r="M295" i="3"/>
  <c r="K295" i="3"/>
  <c r="AP295" i="3"/>
  <c r="J295" i="3"/>
  <c r="S295" i="3"/>
  <c r="EJ295" i="3"/>
  <c r="L295" i="3"/>
  <c r="G295" i="3"/>
  <c r="P295" i="3"/>
  <c r="T295" i="3"/>
  <c r="I295" i="3"/>
  <c r="N295" i="3"/>
  <c r="R295" i="3"/>
  <c r="O295" i="3"/>
  <c r="H295" i="3"/>
  <c r="F295" i="3"/>
  <c r="Q295" i="3"/>
  <c r="AT280" i="3"/>
  <c r="JC325" i="3"/>
  <c r="JG223" i="3"/>
  <c r="EQ268" i="3"/>
  <c r="CM287" i="3"/>
  <c r="CE287" i="3"/>
  <c r="CF287" i="3"/>
  <c r="CD287" i="3"/>
  <c r="CH287" i="3"/>
  <c r="CC287" i="3"/>
  <c r="CI287" i="3"/>
  <c r="CG287" i="3"/>
  <c r="CB287" i="3"/>
  <c r="LK252" i="3"/>
  <c r="IZ207" i="3"/>
  <c r="IX258" i="3"/>
  <c r="LC313" i="3"/>
  <c r="LF260" i="3"/>
  <c r="JC251" i="3"/>
  <c r="EP272" i="3"/>
  <c r="EW182" i="3"/>
  <c r="JE221" i="3"/>
  <c r="AI284" i="3"/>
  <c r="AS284" i="3"/>
  <c r="AO284" i="3"/>
  <c r="AJ284" i="3"/>
  <c r="AM284" i="3"/>
  <c r="AL284" i="3"/>
  <c r="AK284" i="3"/>
  <c r="AH284" i="3"/>
  <c r="AN284" i="3"/>
  <c r="EK224" i="3"/>
  <c r="JD227" i="3"/>
  <c r="ES303" i="3"/>
  <c r="EQ295" i="3"/>
  <c r="IZ316" i="3"/>
  <c r="JC305" i="3"/>
  <c r="LM240" i="3"/>
  <c r="EK316" i="3"/>
  <c r="LB323" i="3"/>
  <c r="AT294" i="3"/>
  <c r="HA243" i="3"/>
  <c r="AB235" i="3"/>
  <c r="AF235" i="3"/>
  <c r="AG235" i="3"/>
  <c r="AE235" i="3"/>
  <c r="W235" i="3"/>
  <c r="Y235" i="3"/>
  <c r="AD235" i="3"/>
  <c r="V235" i="3"/>
  <c r="U235" i="3"/>
  <c r="AA235" i="3"/>
  <c r="X235" i="3"/>
  <c r="AC235" i="3"/>
  <c r="Z235" i="3"/>
  <c r="EV288" i="3"/>
  <c r="LL259" i="3"/>
  <c r="GX295" i="3"/>
  <c r="EN229" i="3"/>
  <c r="GR279" i="3"/>
  <c r="KZ241" i="3"/>
  <c r="LF254" i="3"/>
  <c r="IU312" i="3"/>
  <c r="EK292" i="3"/>
  <c r="GT262" i="3"/>
  <c r="IV255" i="3"/>
  <c r="EK93" i="3"/>
  <c r="IY98" i="3"/>
  <c r="AG282" i="3"/>
  <c r="AC282" i="3"/>
  <c r="AD282" i="3"/>
  <c r="X282" i="3"/>
  <c r="Z282" i="3"/>
  <c r="AB282" i="3"/>
  <c r="AE282" i="3"/>
  <c r="Y282" i="3"/>
  <c r="V282" i="3"/>
  <c r="U282" i="3"/>
  <c r="AA282" i="3"/>
  <c r="AF282" i="3"/>
  <c r="W282" i="3"/>
  <c r="JG291" i="3"/>
  <c r="GW323" i="3"/>
  <c r="CT291" i="3"/>
  <c r="LF299" i="3"/>
  <c r="HA262" i="3"/>
  <c r="GY307" i="3"/>
  <c r="BD272" i="3"/>
  <c r="AZ272" i="3"/>
  <c r="CJ272" i="3"/>
  <c r="BN272" i="3"/>
  <c r="IT272" i="3"/>
  <c r="BI272" i="3"/>
  <c r="BG272" i="3"/>
  <c r="BA272" i="3"/>
  <c r="BC272" i="3"/>
  <c r="BL272" i="3"/>
  <c r="BF272" i="3"/>
  <c r="BB272" i="3"/>
  <c r="BE272" i="3"/>
  <c r="BM272" i="3"/>
  <c r="BK272" i="3"/>
  <c r="BH272" i="3"/>
  <c r="BJ272" i="3"/>
  <c r="GQ319" i="3"/>
  <c r="EK202" i="3"/>
  <c r="AT250" i="3"/>
  <c r="GS261" i="3"/>
  <c r="ES212" i="3"/>
  <c r="EQ78" i="3"/>
  <c r="EV180" i="3"/>
  <c r="HA298" i="3"/>
  <c r="LL180" i="3"/>
  <c r="JE220" i="3"/>
  <c r="LH314" i="3"/>
  <c r="HB228" i="3"/>
  <c r="LC230" i="3"/>
  <c r="JH240" i="3"/>
  <c r="LD30" i="3"/>
  <c r="JC330" i="3"/>
  <c r="GX237" i="3"/>
  <c r="LL327" i="3"/>
  <c r="IY100" i="3"/>
  <c r="ER324" i="3"/>
  <c r="JA194" i="3"/>
  <c r="EM259" i="3"/>
  <c r="IX120" i="3"/>
  <c r="IY282" i="3"/>
  <c r="KZ317" i="3"/>
  <c r="GY254" i="3"/>
  <c r="ET208" i="3"/>
  <c r="LC201" i="3"/>
  <c r="EP302" i="3"/>
  <c r="IY244" i="3"/>
  <c r="GW316" i="3"/>
  <c r="ET315" i="3"/>
  <c r="AO225" i="3"/>
  <c r="AI225" i="3"/>
  <c r="AH225" i="3"/>
  <c r="AM225" i="3"/>
  <c r="AL225" i="3"/>
  <c r="AS225" i="3"/>
  <c r="AK225" i="3"/>
  <c r="AJ225" i="3"/>
  <c r="AN225" i="3"/>
  <c r="IU213" i="3"/>
  <c r="IV264" i="3"/>
  <c r="IZ263" i="3"/>
  <c r="ES242" i="3"/>
  <c r="JD308" i="3"/>
  <c r="ER199" i="3"/>
  <c r="GX308" i="3"/>
  <c r="GO323" i="3"/>
  <c r="AQ323" i="3"/>
  <c r="GS301" i="3"/>
  <c r="LD225" i="3"/>
  <c r="GP314" i="3"/>
  <c r="GX147" i="3"/>
  <c r="EP314" i="3"/>
  <c r="EN186" i="3"/>
  <c r="GY203" i="3"/>
  <c r="JD226" i="3"/>
  <c r="IW169" i="3"/>
  <c r="GU121" i="3"/>
  <c r="JA214" i="3"/>
  <c r="GV289" i="3"/>
  <c r="EM279" i="3"/>
  <c r="ET328" i="3"/>
  <c r="AT36" i="3"/>
  <c r="EU294" i="3"/>
  <c r="IV286" i="3"/>
  <c r="JA276" i="3"/>
  <c r="AQ235" i="3"/>
  <c r="GO235" i="3"/>
  <c r="EX321" i="3"/>
  <c r="JC324" i="3"/>
  <c r="IV278" i="3"/>
  <c r="GV292" i="3"/>
  <c r="EP253" i="3"/>
  <c r="GQ228" i="3"/>
  <c r="HB226" i="3"/>
  <c r="AN287" i="3"/>
  <c r="AH287" i="3"/>
  <c r="AO287" i="3"/>
  <c r="AS287" i="3"/>
  <c r="AK287" i="3"/>
  <c r="AM287" i="3"/>
  <c r="AL287" i="3"/>
  <c r="AI287" i="3"/>
  <c r="AJ287" i="3"/>
  <c r="GP259" i="3"/>
  <c r="ER252" i="3"/>
  <c r="ER208" i="3"/>
  <c r="GU270" i="3"/>
  <c r="JE329" i="3"/>
  <c r="W320" i="3"/>
  <c r="V320" i="3"/>
  <c r="AE320" i="3"/>
  <c r="AG320" i="3"/>
  <c r="U320" i="3"/>
  <c r="AF320" i="3"/>
  <c r="X320" i="3"/>
  <c r="Y320" i="3"/>
  <c r="AB320" i="3"/>
  <c r="AD320" i="3"/>
  <c r="Z320" i="3"/>
  <c r="AA320" i="3"/>
  <c r="AC320" i="3"/>
  <c r="AE259" i="3"/>
  <c r="X259" i="3"/>
  <c r="AC259" i="3"/>
  <c r="W259" i="3"/>
  <c r="V259" i="3"/>
  <c r="U259" i="3"/>
  <c r="AB259" i="3"/>
  <c r="AG259" i="3"/>
  <c r="AA259" i="3"/>
  <c r="Y259" i="3"/>
  <c r="AD259" i="3"/>
  <c r="AF259" i="3"/>
  <c r="Z259" i="3"/>
  <c r="GP272" i="3"/>
  <c r="EL188" i="3"/>
  <c r="CT297" i="3"/>
  <c r="LA239" i="3"/>
  <c r="LB278" i="3"/>
  <c r="LI290" i="3"/>
  <c r="GU259" i="3"/>
  <c r="AT320" i="3"/>
  <c r="JC252" i="3"/>
  <c r="EO319" i="3"/>
  <c r="HA249" i="3"/>
  <c r="GX211" i="3"/>
  <c r="GT287" i="3"/>
  <c r="KZ176" i="3"/>
  <c r="BY285" i="3"/>
  <c r="BZ285" i="3"/>
  <c r="BX285" i="3"/>
  <c r="BQ285" i="3"/>
  <c r="BO285" i="3"/>
  <c r="BS285" i="3"/>
  <c r="BU285" i="3"/>
  <c r="BV285" i="3"/>
  <c r="BW285" i="3"/>
  <c r="CA285" i="3"/>
  <c r="BP285" i="3"/>
  <c r="BR285" i="3"/>
  <c r="BT285" i="3"/>
  <c r="GU293" i="3"/>
  <c r="BT320" i="3"/>
  <c r="BW320" i="3"/>
  <c r="BV320" i="3"/>
  <c r="BZ320" i="3"/>
  <c r="BX320" i="3"/>
  <c r="BY320" i="3"/>
  <c r="BS320" i="3"/>
  <c r="BU320" i="3"/>
  <c r="CA320" i="3"/>
  <c r="BR320" i="3"/>
  <c r="BO320" i="3"/>
  <c r="BP320" i="3"/>
  <c r="BQ320" i="3"/>
  <c r="JE250" i="3"/>
  <c r="X272" i="3"/>
  <c r="U272" i="3"/>
  <c r="Z272" i="3"/>
  <c r="AC272" i="3"/>
  <c r="V272" i="3"/>
  <c r="AB272" i="3"/>
  <c r="AF272" i="3"/>
  <c r="Y272" i="3"/>
  <c r="AG272" i="3"/>
  <c r="AA272" i="3"/>
  <c r="AE272" i="3"/>
  <c r="W272" i="3"/>
  <c r="AD272" i="3"/>
  <c r="GP299" i="3"/>
  <c r="ET269" i="3"/>
  <c r="ER314" i="3"/>
  <c r="H217" i="3"/>
  <c r="Q217" i="3"/>
  <c r="O217" i="3"/>
  <c r="F217" i="3"/>
  <c r="I217" i="3"/>
  <c r="T217" i="3"/>
  <c r="J217" i="3"/>
  <c r="N217" i="3"/>
  <c r="EJ217" i="3"/>
  <c r="M217" i="3"/>
  <c r="P217" i="3"/>
  <c r="G217" i="3"/>
  <c r="S217" i="3"/>
  <c r="L217" i="3"/>
  <c r="AP217" i="3"/>
  <c r="K217" i="3"/>
  <c r="R217" i="3"/>
  <c r="JC237" i="3"/>
  <c r="LD130" i="3"/>
  <c r="LE250" i="3"/>
  <c r="AL209" i="3"/>
  <c r="AK209" i="3"/>
  <c r="AS209" i="3"/>
  <c r="AH209" i="3"/>
  <c r="AN209" i="3"/>
  <c r="AI209" i="3"/>
  <c r="AJ209" i="3"/>
  <c r="AO209" i="3"/>
  <c r="AM209" i="3"/>
  <c r="ET297" i="3"/>
  <c r="GP234" i="3"/>
  <c r="HC314" i="3"/>
  <c r="GR254" i="3"/>
  <c r="LD300" i="3"/>
  <c r="CM327" i="3"/>
  <c r="AV327" i="3" s="1"/>
  <c r="CF327" i="3"/>
  <c r="CB327" i="3"/>
  <c r="CE327" i="3"/>
  <c r="CG327" i="3"/>
  <c r="CD327" i="3"/>
  <c r="CC327" i="3"/>
  <c r="CH327" i="3"/>
  <c r="CI327" i="3"/>
  <c r="LA141" i="3"/>
  <c r="LF247" i="3"/>
  <c r="GY284" i="3"/>
  <c r="KZ202" i="3"/>
  <c r="LC270" i="3"/>
  <c r="GQ190" i="3"/>
  <c r="LL321" i="3"/>
  <c r="JB285" i="3"/>
  <c r="LM208" i="3"/>
  <c r="EQ310" i="3"/>
  <c r="JH208" i="3"/>
  <c r="CE215" i="3"/>
  <c r="CG215" i="3"/>
  <c r="CB215" i="3"/>
  <c r="CI215" i="3"/>
  <c r="CC215" i="3"/>
  <c r="CF215" i="3"/>
  <c r="CD215" i="3"/>
  <c r="CH215" i="3"/>
  <c r="CM215" i="3"/>
  <c r="JD326" i="3"/>
  <c r="CK259" i="3"/>
  <c r="CL259" i="3" s="1"/>
  <c r="KY259" i="3"/>
  <c r="LH238" i="3"/>
  <c r="LE180" i="3"/>
  <c r="CN331" i="3"/>
  <c r="EO224" i="3"/>
  <c r="GP162" i="3"/>
  <c r="GW33" i="3"/>
  <c r="LD245" i="3"/>
  <c r="IY107" i="3"/>
  <c r="BN261" i="3"/>
  <c r="BD261" i="3"/>
  <c r="BJ261" i="3"/>
  <c r="BA261" i="3"/>
  <c r="BC261" i="3"/>
  <c r="BI261" i="3"/>
  <c r="CJ261" i="3"/>
  <c r="BM261" i="3"/>
  <c r="BF261" i="3"/>
  <c r="AZ261" i="3"/>
  <c r="BH261" i="3"/>
  <c r="BE261" i="3"/>
  <c r="BB261" i="3"/>
  <c r="IT261" i="3"/>
  <c r="BL261" i="3"/>
  <c r="BK261" i="3"/>
  <c r="BG261" i="3"/>
  <c r="AT247" i="3"/>
  <c r="LE293" i="3"/>
  <c r="IY299" i="3"/>
  <c r="LH220" i="3"/>
  <c r="LJ272" i="3"/>
  <c r="IU271" i="3"/>
  <c r="LI215" i="3"/>
  <c r="JA223" i="3"/>
  <c r="LF166" i="3"/>
  <c r="EX248" i="3"/>
  <c r="GW299" i="3"/>
  <c r="EQ142" i="3"/>
  <c r="GT313" i="3"/>
  <c r="LB240" i="3"/>
  <c r="LH284" i="3"/>
  <c r="JG220" i="3"/>
  <c r="EK297" i="3"/>
  <c r="EV286" i="3"/>
  <c r="BV280" i="3"/>
  <c r="BQ280" i="3"/>
  <c r="BZ280" i="3"/>
  <c r="BP280" i="3"/>
  <c r="BO280" i="3"/>
  <c r="BT280" i="3"/>
  <c r="BW280" i="3"/>
  <c r="BY280" i="3"/>
  <c r="BU280" i="3"/>
  <c r="CA280" i="3"/>
  <c r="BX280" i="3"/>
  <c r="BR280" i="3"/>
  <c r="BS280" i="3"/>
  <c r="LM331" i="3"/>
  <c r="GW162" i="3"/>
  <c r="IX218" i="3"/>
  <c r="Q200" i="3"/>
  <c r="F200" i="3"/>
  <c r="P200" i="3"/>
  <c r="H200" i="3"/>
  <c r="EJ200" i="3"/>
  <c r="N200" i="3"/>
  <c r="S200" i="3"/>
  <c r="I200" i="3"/>
  <c r="AP200" i="3"/>
  <c r="R200" i="3"/>
  <c r="G200" i="3"/>
  <c r="M200" i="3"/>
  <c r="L200" i="3"/>
  <c r="J200" i="3"/>
  <c r="K200" i="3"/>
  <c r="T200" i="3"/>
  <c r="O200" i="3"/>
  <c r="LL289" i="3"/>
  <c r="ER331" i="3"/>
  <c r="JA255" i="3"/>
  <c r="EP127" i="3"/>
  <c r="EM175" i="3"/>
  <c r="GZ121" i="3"/>
  <c r="CN299" i="3"/>
  <c r="K242" i="3"/>
  <c r="J242" i="3"/>
  <c r="G242" i="3"/>
  <c r="P242" i="3"/>
  <c r="R242" i="3"/>
  <c r="Q242" i="3"/>
  <c r="F242" i="3"/>
  <c r="T242" i="3"/>
  <c r="O242" i="3"/>
  <c r="L242" i="3"/>
  <c r="S242" i="3"/>
  <c r="M242" i="3"/>
  <c r="AP242" i="3"/>
  <c r="EJ242" i="3"/>
  <c r="I242" i="3"/>
  <c r="H242" i="3"/>
  <c r="N242" i="3"/>
  <c r="GS316" i="3"/>
  <c r="GS276" i="3"/>
  <c r="IV308" i="3"/>
  <c r="JB319" i="3"/>
  <c r="JF303" i="3"/>
  <c r="IX292" i="3"/>
  <c r="JF247" i="3"/>
  <c r="JG227" i="3"/>
  <c r="AM278" i="3"/>
  <c r="AK278" i="3"/>
  <c r="AO278" i="3"/>
  <c r="AI278" i="3"/>
  <c r="AN278" i="3"/>
  <c r="AS278" i="3"/>
  <c r="AJ278" i="3"/>
  <c r="AH278" i="3"/>
  <c r="AL278" i="3"/>
  <c r="GS235" i="3"/>
  <c r="LA278" i="3"/>
  <c r="GO300" i="3"/>
  <c r="AQ300" i="3"/>
  <c r="CK216" i="3"/>
  <c r="KY216" i="3"/>
  <c r="LF240" i="3"/>
  <c r="GP268" i="3"/>
  <c r="EX261" i="3"/>
  <c r="GW216" i="3"/>
  <c r="EU215" i="3"/>
  <c r="EP147" i="3"/>
  <c r="GS296" i="3"/>
  <c r="IY192" i="3"/>
  <c r="JG306" i="3"/>
  <c r="AS232" i="3"/>
  <c r="AL232" i="3"/>
  <c r="AO232" i="3"/>
  <c r="AN232" i="3"/>
  <c r="AH232" i="3"/>
  <c r="AJ232" i="3"/>
  <c r="AI232" i="3"/>
  <c r="AM232" i="3"/>
  <c r="AK232" i="3"/>
  <c r="ES78" i="3"/>
  <c r="CT233" i="3"/>
  <c r="LM279" i="3"/>
  <c r="IW117" i="3"/>
  <c r="IY293" i="3"/>
  <c r="GX220" i="3"/>
  <c r="HC262" i="3"/>
  <c r="V283" i="3"/>
  <c r="AB283" i="3"/>
  <c r="W283" i="3"/>
  <c r="AG283" i="3"/>
  <c r="AA283" i="3"/>
  <c r="AE283" i="3"/>
  <c r="AD283" i="3"/>
  <c r="AC283" i="3"/>
  <c r="U283" i="3"/>
  <c r="AF283" i="3"/>
  <c r="Z283" i="3"/>
  <c r="X283" i="3"/>
  <c r="Y283" i="3"/>
  <c r="HC260" i="3"/>
  <c r="GO309" i="3"/>
  <c r="AQ309" i="3"/>
  <c r="GZ263" i="3"/>
  <c r="GW214" i="3"/>
  <c r="LI274" i="3"/>
  <c r="LM216" i="3"/>
  <c r="AI267" i="3"/>
  <c r="AN267" i="3"/>
  <c r="AM267" i="3"/>
  <c r="AK267" i="3"/>
  <c r="AS267" i="3"/>
  <c r="AJ267" i="3"/>
  <c r="AH267" i="3"/>
  <c r="AL267" i="3"/>
  <c r="AO267" i="3"/>
  <c r="LH323" i="3"/>
  <c r="LH248" i="3"/>
  <c r="Y269" i="3"/>
  <c r="AF269" i="3"/>
  <c r="AC269" i="3"/>
  <c r="AD269" i="3"/>
  <c r="W269" i="3"/>
  <c r="X269" i="3"/>
  <c r="Z269" i="3"/>
  <c r="AB269" i="3"/>
  <c r="V269" i="3"/>
  <c r="AA269" i="3"/>
  <c r="AG269" i="3"/>
  <c r="U269" i="3"/>
  <c r="AE269" i="3"/>
  <c r="CK106" i="3"/>
  <c r="KY106" i="3"/>
  <c r="LG245" i="3"/>
  <c r="LJ274" i="3"/>
  <c r="GS270" i="3"/>
  <c r="AI282" i="3"/>
  <c r="AJ282" i="3"/>
  <c r="AL282" i="3"/>
  <c r="AN282" i="3"/>
  <c r="AH282" i="3"/>
  <c r="AS282" i="3"/>
  <c r="AM282" i="3"/>
  <c r="AO282" i="3"/>
  <c r="AK282" i="3"/>
  <c r="EQ282" i="3"/>
  <c r="IY300" i="3"/>
  <c r="EW185" i="3"/>
  <c r="GY310" i="3"/>
  <c r="GQ316" i="3"/>
  <c r="ER323" i="3"/>
  <c r="JA48" i="3"/>
  <c r="LF317" i="3"/>
  <c r="LD214" i="3"/>
  <c r="EW202" i="3"/>
  <c r="KZ259" i="3"/>
  <c r="EO298" i="3"/>
  <c r="EL315" i="3"/>
  <c r="LB212" i="3"/>
  <c r="EO304" i="3"/>
  <c r="EK273" i="3"/>
  <c r="GT235" i="3"/>
  <c r="AM191" i="3"/>
  <c r="AN191" i="3"/>
  <c r="AJ191" i="3"/>
  <c r="AS191" i="3"/>
  <c r="AK191" i="3"/>
  <c r="AI191" i="3"/>
  <c r="AL191" i="3"/>
  <c r="AO191" i="3"/>
  <c r="AH191" i="3"/>
  <c r="LI317" i="3"/>
  <c r="HA303" i="3"/>
  <c r="KZ85" i="3"/>
  <c r="EQ276" i="3"/>
  <c r="P221" i="3"/>
  <c r="J221" i="3"/>
  <c r="T221" i="3"/>
  <c r="I221" i="3"/>
  <c r="H221" i="3"/>
  <c r="O221" i="3"/>
  <c r="M221" i="3"/>
  <c r="R221" i="3"/>
  <c r="F221" i="3"/>
  <c r="K221" i="3"/>
  <c r="AP221" i="3"/>
  <c r="Q221" i="3"/>
  <c r="G221" i="3"/>
  <c r="N221" i="3"/>
  <c r="L221" i="3"/>
  <c r="EJ221" i="3"/>
  <c r="S221" i="3"/>
  <c r="GX299" i="3"/>
  <c r="JH249" i="3"/>
  <c r="LH228" i="3"/>
  <c r="AT260" i="3"/>
  <c r="LL258" i="3"/>
  <c r="LG305" i="3"/>
  <c r="JB320" i="3"/>
  <c r="LE281" i="3"/>
  <c r="AG292" i="3"/>
  <c r="AA292" i="3"/>
  <c r="V292" i="3"/>
  <c r="AD292" i="3"/>
  <c r="Z292" i="3"/>
  <c r="U292" i="3"/>
  <c r="X292" i="3"/>
  <c r="AB292" i="3"/>
  <c r="AF292" i="3"/>
  <c r="AE292" i="3"/>
  <c r="AC292" i="3"/>
  <c r="Y292" i="3"/>
  <c r="W292" i="3"/>
  <c r="ET260" i="3"/>
  <c r="AT317" i="3"/>
  <c r="AU317" i="3" s="1"/>
  <c r="EP184" i="3"/>
  <c r="LE274" i="3"/>
  <c r="GP160" i="3"/>
  <c r="JC235" i="3"/>
  <c r="IU307" i="3"/>
  <c r="KZ226" i="3"/>
  <c r="LJ277" i="3"/>
  <c r="LA230" i="3"/>
  <c r="HB207" i="3"/>
  <c r="HC263" i="3"/>
  <c r="LF201" i="3"/>
  <c r="JD240" i="3"/>
  <c r="EL258" i="3"/>
  <c r="LM289" i="3"/>
  <c r="JE253" i="3"/>
  <c r="IV259" i="3"/>
  <c r="AT286" i="3"/>
  <c r="EN303" i="3"/>
  <c r="ES247" i="3"/>
  <c r="IZ232" i="3"/>
  <c r="AI185" i="3"/>
  <c r="AL185" i="3"/>
  <c r="AN185" i="3"/>
  <c r="AJ185" i="3"/>
  <c r="AH185" i="3"/>
  <c r="AK185" i="3"/>
  <c r="AS185" i="3"/>
  <c r="AO185" i="3"/>
  <c r="AM185" i="3"/>
  <c r="LC226" i="3"/>
  <c r="LJ267" i="3"/>
  <c r="IV328" i="3"/>
  <c r="CT301" i="3"/>
  <c r="JA278" i="3"/>
  <c r="LK251" i="3"/>
  <c r="EU224" i="3"/>
  <c r="JD183" i="3"/>
  <c r="LM327" i="3"/>
  <c r="GU320" i="3"/>
  <c r="LA220" i="3"/>
  <c r="JB194" i="3"/>
  <c r="GY36" i="3"/>
  <c r="EX285" i="3"/>
  <c r="LF225" i="3"/>
  <c r="IZ289" i="3"/>
  <c r="CN243" i="3"/>
  <c r="EM196" i="3"/>
  <c r="LI244" i="3"/>
  <c r="EN313" i="3"/>
  <c r="GR251" i="3"/>
  <c r="EK223" i="3"/>
  <c r="EV293" i="3"/>
  <c r="EL207" i="3"/>
  <c r="ES67" i="3"/>
  <c r="LB192" i="3"/>
  <c r="JB244" i="3"/>
  <c r="EM244" i="3"/>
  <c r="EN308" i="3"/>
  <c r="EK290" i="3"/>
  <c r="IX326" i="3"/>
  <c r="CI243" i="3"/>
  <c r="CF243" i="3"/>
  <c r="CH243" i="3"/>
  <c r="CB243" i="3"/>
  <c r="CM243" i="3"/>
  <c r="CD243" i="3"/>
  <c r="CC243" i="3"/>
  <c r="CE243" i="3"/>
  <c r="CG243" i="3"/>
  <c r="EQ312" i="3"/>
  <c r="JD218" i="3"/>
  <c r="JH301" i="3"/>
  <c r="ER277" i="3"/>
  <c r="GQ291" i="3"/>
  <c r="EK322" i="3"/>
  <c r="JH262" i="3"/>
  <c r="EP258" i="3"/>
  <c r="KZ210" i="3"/>
  <c r="CN193" i="3"/>
  <c r="EP246" i="3"/>
  <c r="JG321" i="3"/>
  <c r="GW60" i="3"/>
  <c r="GT307" i="3"/>
  <c r="GR84" i="3"/>
  <c r="CK125" i="3"/>
  <c r="KY125" i="3"/>
  <c r="IY138" i="3"/>
  <c r="GW294" i="3"/>
  <c r="EW205" i="3"/>
  <c r="IY268" i="3"/>
  <c r="AT174" i="3"/>
  <c r="EX269" i="3"/>
  <c r="ET249" i="3"/>
  <c r="GS326" i="3"/>
  <c r="GY280" i="3"/>
  <c r="LG176" i="3"/>
  <c r="GQ321" i="3"/>
  <c r="GW236" i="3"/>
  <c r="JD202" i="3"/>
  <c r="GY293" i="3"/>
  <c r="EP269" i="3"/>
  <c r="GR330" i="3"/>
  <c r="KZ274" i="3"/>
  <c r="EV327" i="3"/>
  <c r="IZ318" i="3"/>
  <c r="BL245" i="3"/>
  <c r="AZ245" i="3"/>
  <c r="BD245" i="3"/>
  <c r="BI245" i="3"/>
  <c r="BE245" i="3"/>
  <c r="BH245" i="3"/>
  <c r="BM245" i="3"/>
  <c r="BC245" i="3"/>
  <c r="BJ245" i="3"/>
  <c r="BA245" i="3"/>
  <c r="BN245" i="3"/>
  <c r="CJ245" i="3"/>
  <c r="BK245" i="3"/>
  <c r="IT245" i="3"/>
  <c r="BF245" i="3"/>
  <c r="BG245" i="3"/>
  <c r="BB245" i="3"/>
  <c r="JC244" i="3"/>
  <c r="JC192" i="3"/>
  <c r="KY235" i="3"/>
  <c r="CK235" i="3"/>
  <c r="BQ303" i="3"/>
  <c r="BY303" i="3"/>
  <c r="BO303" i="3"/>
  <c r="BP303" i="3"/>
  <c r="CA303" i="3"/>
  <c r="BR303" i="3"/>
  <c r="BZ303" i="3"/>
  <c r="BU303" i="3"/>
  <c r="BV303" i="3"/>
  <c r="BX303" i="3"/>
  <c r="BS303" i="3"/>
  <c r="BW303" i="3"/>
  <c r="BT303" i="3"/>
  <c r="EO61" i="3"/>
  <c r="LD277" i="3"/>
  <c r="GU55" i="3"/>
  <c r="JD280" i="3"/>
  <c r="ES60" i="3"/>
  <c r="LM207" i="3"/>
  <c r="EP283" i="3"/>
  <c r="IY203" i="3"/>
  <c r="CA166" i="3"/>
  <c r="BX166" i="3"/>
  <c r="BS166" i="3"/>
  <c r="BW166" i="3"/>
  <c r="BQ166" i="3"/>
  <c r="BU166" i="3"/>
  <c r="BY166" i="3"/>
  <c r="BZ166" i="3"/>
  <c r="BO166" i="3"/>
  <c r="BT166" i="3"/>
  <c r="BP166" i="3"/>
  <c r="BV166" i="3"/>
  <c r="BR166" i="3"/>
  <c r="EX227" i="3"/>
  <c r="LJ259" i="3"/>
  <c r="LH320" i="3"/>
  <c r="AT218" i="3"/>
  <c r="EX297" i="3"/>
  <c r="JH226" i="3"/>
  <c r="IW285" i="3"/>
  <c r="EX306" i="3"/>
  <c r="IZ243" i="3"/>
  <c r="IV221" i="3"/>
  <c r="ER212" i="3"/>
  <c r="EO220" i="3"/>
  <c r="KZ237" i="3"/>
  <c r="EK282" i="3"/>
  <c r="ER223" i="3"/>
  <c r="EW241" i="3"/>
  <c r="GS232" i="3"/>
  <c r="GU225" i="3"/>
  <c r="EL294" i="3"/>
  <c r="LG291" i="3"/>
  <c r="HA281" i="3"/>
  <c r="LG215" i="3"/>
  <c r="IZ66" i="3"/>
  <c r="GV324" i="3"/>
  <c r="CN103" i="3"/>
  <c r="GP253" i="3"/>
  <c r="AQ269" i="3"/>
  <c r="GO269" i="3"/>
  <c r="GZ246" i="3"/>
  <c r="GV101" i="3"/>
  <c r="HB220" i="3"/>
  <c r="X254" i="3"/>
  <c r="Z254" i="3"/>
  <c r="AD254" i="3"/>
  <c r="V254" i="3"/>
  <c r="AA254" i="3"/>
  <c r="W254" i="3"/>
  <c r="Y254" i="3"/>
  <c r="AF254" i="3"/>
  <c r="AE254" i="3"/>
  <c r="AC254" i="3"/>
  <c r="U254" i="3"/>
  <c r="AG254" i="3"/>
  <c r="AB254" i="3"/>
  <c r="LB301" i="3"/>
  <c r="LE317" i="3"/>
  <c r="IY204" i="3"/>
  <c r="LA256" i="3"/>
  <c r="GU253" i="3"/>
  <c r="GS201" i="3"/>
  <c r="LJ159" i="3"/>
  <c r="EN223" i="3"/>
  <c r="LH258" i="3"/>
  <c r="JC193" i="3"/>
  <c r="EO235" i="3"/>
  <c r="EL325" i="3"/>
  <c r="GZ278" i="3"/>
  <c r="GS283" i="3"/>
  <c r="LG35" i="3"/>
  <c r="LG255" i="3"/>
  <c r="LC181" i="3"/>
  <c r="IX275" i="3"/>
  <c r="LL247" i="3"/>
  <c r="JC223" i="3"/>
  <c r="EK319" i="3"/>
  <c r="GZ238" i="3"/>
  <c r="GP197" i="3"/>
  <c r="GQ90" i="3"/>
  <c r="LD312" i="3"/>
  <c r="CT283" i="3"/>
  <c r="GY267" i="3"/>
  <c r="GQ27" i="3"/>
  <c r="EK275" i="3"/>
  <c r="HA320" i="3"/>
  <c r="BS260" i="3"/>
  <c r="CA260" i="3"/>
  <c r="BR260" i="3"/>
  <c r="BY260" i="3"/>
  <c r="BQ260" i="3"/>
  <c r="BU260" i="3"/>
  <c r="BO260" i="3"/>
  <c r="BT260" i="3"/>
  <c r="BZ260" i="3"/>
  <c r="BV260" i="3"/>
  <c r="BX260" i="3"/>
  <c r="BP260" i="3"/>
  <c r="BW260" i="3"/>
  <c r="HA207" i="3"/>
  <c r="LL292" i="3"/>
  <c r="GU272" i="3"/>
  <c r="HB312" i="3"/>
  <c r="EM257" i="3"/>
  <c r="IY262" i="3"/>
  <c r="LI199" i="3"/>
  <c r="BO318" i="3"/>
  <c r="BS318" i="3"/>
  <c r="CA318" i="3"/>
  <c r="BW318" i="3"/>
  <c r="BZ318" i="3"/>
  <c r="BY318" i="3"/>
  <c r="BQ318" i="3"/>
  <c r="BV318" i="3"/>
  <c r="BT318" i="3"/>
  <c r="BX318" i="3"/>
  <c r="BR318" i="3"/>
  <c r="BP318" i="3"/>
  <c r="BU318" i="3"/>
  <c r="IY230" i="3"/>
  <c r="GP280" i="3"/>
  <c r="IY256" i="3"/>
  <c r="IW329" i="3"/>
  <c r="JA237" i="3"/>
  <c r="HC229" i="3"/>
  <c r="BI329" i="3"/>
  <c r="BH329" i="3"/>
  <c r="BM329" i="3"/>
  <c r="AZ329" i="3"/>
  <c r="BG329" i="3"/>
  <c r="BN329" i="3"/>
  <c r="BE329" i="3"/>
  <c r="BJ329" i="3"/>
  <c r="CJ329" i="3"/>
  <c r="BB329" i="3"/>
  <c r="BA329" i="3"/>
  <c r="BD329" i="3"/>
  <c r="IT329" i="3"/>
  <c r="BL329" i="3"/>
  <c r="BK329" i="3"/>
  <c r="BC329" i="3"/>
  <c r="BF329" i="3"/>
  <c r="JB260" i="3"/>
  <c r="GS303" i="3"/>
  <c r="IX259" i="3"/>
  <c r="GT322" i="3"/>
  <c r="EW322" i="3"/>
  <c r="JE191" i="3"/>
  <c r="HC329" i="3"/>
  <c r="JB309" i="3"/>
  <c r="LK249" i="3"/>
  <c r="AP216" i="3"/>
  <c r="G216" i="3"/>
  <c r="O216" i="3"/>
  <c r="F216" i="3"/>
  <c r="S216" i="3"/>
  <c r="P216" i="3"/>
  <c r="I216" i="3"/>
  <c r="L216" i="3"/>
  <c r="T216" i="3"/>
  <c r="N216" i="3"/>
  <c r="EJ216" i="3"/>
  <c r="J216" i="3"/>
  <c r="Q216" i="3"/>
  <c r="M216" i="3"/>
  <c r="R216" i="3"/>
  <c r="H216" i="3"/>
  <c r="K216" i="3"/>
  <c r="CN281" i="3"/>
  <c r="LA204" i="3"/>
  <c r="GP196" i="3"/>
  <c r="EW199" i="3"/>
  <c r="LA260" i="3"/>
  <c r="ER209" i="3"/>
  <c r="GT320" i="3"/>
  <c r="LI326" i="3"/>
  <c r="LH196" i="3"/>
  <c r="GX280" i="3"/>
  <c r="ER244" i="3"/>
  <c r="IZ329" i="3"/>
  <c r="GW32" i="3"/>
  <c r="CG240" i="3"/>
  <c r="CM240" i="3"/>
  <c r="CB240" i="3"/>
  <c r="CE240" i="3"/>
  <c r="CF240" i="3"/>
  <c r="CC240" i="3"/>
  <c r="CH240" i="3"/>
  <c r="CI240" i="3"/>
  <c r="CD240" i="3"/>
  <c r="GO295" i="3"/>
  <c r="AQ295" i="3"/>
  <c r="ET313" i="3"/>
  <c r="AL293" i="3"/>
  <c r="AI293" i="3"/>
  <c r="AH293" i="3"/>
  <c r="AO293" i="3"/>
  <c r="AM293" i="3"/>
  <c r="AK293" i="3"/>
  <c r="AJ293" i="3"/>
  <c r="AS293" i="3"/>
  <c r="AN293" i="3"/>
  <c r="CI195" i="3"/>
  <c r="CM195" i="3"/>
  <c r="CH195" i="3"/>
  <c r="CF195" i="3"/>
  <c r="CD195" i="3"/>
  <c r="CB195" i="3"/>
  <c r="CE195" i="3"/>
  <c r="CG195" i="3"/>
  <c r="CC195" i="3"/>
  <c r="BZ212" i="3"/>
  <c r="BT212" i="3"/>
  <c r="BR212" i="3"/>
  <c r="BY212" i="3"/>
  <c r="BV212" i="3"/>
  <c r="BU212" i="3"/>
  <c r="BO212" i="3"/>
  <c r="BX212" i="3"/>
  <c r="BW212" i="3"/>
  <c r="BS212" i="3"/>
  <c r="CA212" i="3"/>
  <c r="BQ212" i="3"/>
  <c r="BP212" i="3"/>
  <c r="IV285" i="3"/>
  <c r="LB225" i="3"/>
  <c r="GV311" i="3"/>
  <c r="GZ235" i="3"/>
  <c r="EU265" i="3"/>
  <c r="AT128" i="3"/>
  <c r="GS192" i="3"/>
  <c r="BI279" i="3"/>
  <c r="BJ279" i="3"/>
  <c r="AZ279" i="3"/>
  <c r="BE279" i="3"/>
  <c r="BL279" i="3"/>
  <c r="BD279" i="3"/>
  <c r="BB279" i="3"/>
  <c r="BM279" i="3"/>
  <c r="BC279" i="3"/>
  <c r="BN279" i="3"/>
  <c r="CJ279" i="3"/>
  <c r="BG279" i="3"/>
  <c r="IT279" i="3"/>
  <c r="BA279" i="3"/>
  <c r="BK279" i="3"/>
  <c r="BH279" i="3"/>
  <c r="BF279" i="3"/>
  <c r="EV277" i="3"/>
  <c r="LC303" i="3"/>
  <c r="GW262" i="3"/>
  <c r="AZ59" i="3"/>
  <c r="BN59" i="3"/>
  <c r="CJ59" i="3"/>
  <c r="BA59" i="3"/>
  <c r="BK59" i="3"/>
  <c r="BB59" i="3"/>
  <c r="BC59" i="3"/>
  <c r="BE59" i="3"/>
  <c r="BL59" i="3"/>
  <c r="BH59" i="3"/>
  <c r="BM59" i="3"/>
  <c r="BF59" i="3"/>
  <c r="BD59" i="3"/>
  <c r="BJ59" i="3"/>
  <c r="IT59" i="3"/>
  <c r="BG59" i="3"/>
  <c r="BI59" i="3"/>
  <c r="EP296" i="3"/>
  <c r="LB259" i="3"/>
  <c r="IW306" i="3"/>
  <c r="GZ268" i="3"/>
  <c r="JD268" i="3"/>
  <c r="EW225" i="3"/>
  <c r="GW252" i="3"/>
  <c r="BX321" i="3"/>
  <c r="BP321" i="3"/>
  <c r="BU321" i="3"/>
  <c r="BV321" i="3"/>
  <c r="BS321" i="3"/>
  <c r="BQ321" i="3"/>
  <c r="BO321" i="3"/>
  <c r="BY321" i="3"/>
  <c r="BW321" i="3"/>
  <c r="BZ321" i="3"/>
  <c r="CA321" i="3"/>
  <c r="BR321" i="3"/>
  <c r="BT321" i="3"/>
  <c r="EU261" i="3"/>
  <c r="GQ194" i="3"/>
  <c r="JD115" i="3"/>
  <c r="LH300" i="3"/>
  <c r="EM243" i="3"/>
  <c r="EP220" i="3"/>
  <c r="LE141" i="3"/>
  <c r="LA196" i="3"/>
  <c r="AF304" i="3"/>
  <c r="AB304" i="3"/>
  <c r="AD304" i="3"/>
  <c r="W304" i="3"/>
  <c r="AC304" i="3"/>
  <c r="AA304" i="3"/>
  <c r="X304" i="3"/>
  <c r="U304" i="3"/>
  <c r="Z304" i="3"/>
  <c r="Y304" i="3"/>
  <c r="AE304" i="3"/>
  <c r="V304" i="3"/>
  <c r="AG304" i="3"/>
  <c r="AT225" i="3"/>
  <c r="IZ277" i="3"/>
  <c r="JE294" i="3"/>
  <c r="JC140" i="3"/>
  <c r="EX236" i="3"/>
  <c r="GX239" i="3"/>
  <c r="CK262" i="3"/>
  <c r="KY262" i="3"/>
  <c r="IV212" i="3"/>
  <c r="LM280" i="3"/>
  <c r="LI329" i="3"/>
  <c r="BT248" i="3"/>
  <c r="BP248" i="3"/>
  <c r="BY248" i="3"/>
  <c r="BS248" i="3"/>
  <c r="BU248" i="3"/>
  <c r="BV248" i="3"/>
  <c r="BZ248" i="3"/>
  <c r="CA248" i="3"/>
  <c r="BQ248" i="3"/>
  <c r="BX248" i="3"/>
  <c r="BO248" i="3"/>
  <c r="BR248" i="3"/>
  <c r="BW248" i="3"/>
  <c r="N282" i="3"/>
  <c r="I282" i="3"/>
  <c r="J282" i="3"/>
  <c r="P282" i="3"/>
  <c r="O282" i="3"/>
  <c r="L282" i="3"/>
  <c r="EJ282" i="3"/>
  <c r="AP282" i="3"/>
  <c r="H282" i="3"/>
  <c r="T282" i="3"/>
  <c r="R282" i="3"/>
  <c r="M282" i="3"/>
  <c r="G282" i="3"/>
  <c r="F282" i="3"/>
  <c r="K282" i="3"/>
  <c r="S282" i="3"/>
  <c r="Q282" i="3"/>
  <c r="CT302" i="3"/>
  <c r="LA216" i="3"/>
  <c r="EV209" i="3"/>
  <c r="JD255" i="3"/>
  <c r="JE331" i="3"/>
  <c r="GZ225" i="3"/>
  <c r="EL263" i="3"/>
  <c r="AQ225" i="3"/>
  <c r="GO225" i="3"/>
  <c r="LM243" i="3"/>
  <c r="LI155" i="3"/>
  <c r="LF264" i="3"/>
  <c r="JF242" i="3"/>
  <c r="EO252" i="3"/>
  <c r="JC320" i="3"/>
  <c r="CA301" i="3"/>
  <c r="BS301" i="3"/>
  <c r="BR301" i="3"/>
  <c r="BU301" i="3"/>
  <c r="BY301" i="3"/>
  <c r="BO301" i="3"/>
  <c r="BQ301" i="3"/>
  <c r="BT301" i="3"/>
  <c r="BZ301" i="3"/>
  <c r="BV301" i="3"/>
  <c r="BP301" i="3"/>
  <c r="BW301" i="3"/>
  <c r="BX301" i="3"/>
  <c r="LB76" i="3"/>
  <c r="GT257" i="3"/>
  <c r="AT295" i="3"/>
  <c r="AU295" i="3" s="1"/>
  <c r="HA263" i="3"/>
  <c r="HC270" i="3"/>
  <c r="GZ204" i="3"/>
  <c r="LL291" i="3"/>
  <c r="BN316" i="3"/>
  <c r="AZ316" i="3"/>
  <c r="BF316" i="3"/>
  <c r="BB316" i="3"/>
  <c r="CJ316" i="3"/>
  <c r="BD316" i="3"/>
  <c r="BA316" i="3"/>
  <c r="BG316" i="3"/>
  <c r="BC316" i="3"/>
  <c r="BK316" i="3"/>
  <c r="BI316" i="3"/>
  <c r="BL316" i="3"/>
  <c r="BM316" i="3"/>
  <c r="BH316" i="3"/>
  <c r="BJ316" i="3"/>
  <c r="BE316" i="3"/>
  <c r="IT316" i="3"/>
  <c r="EU170" i="3"/>
  <c r="EN179" i="3"/>
  <c r="IU291" i="3"/>
  <c r="J271" i="3"/>
  <c r="EJ271" i="3"/>
  <c r="Q271" i="3"/>
  <c r="F271" i="3"/>
  <c r="M271" i="3"/>
  <c r="R271" i="3"/>
  <c r="N271" i="3"/>
  <c r="H271" i="3"/>
  <c r="O271" i="3"/>
  <c r="T271" i="3"/>
  <c r="G271" i="3"/>
  <c r="L271" i="3"/>
  <c r="S271" i="3"/>
  <c r="AP271" i="3"/>
  <c r="K271" i="3"/>
  <c r="P271" i="3"/>
  <c r="I271" i="3"/>
  <c r="GV102" i="3"/>
  <c r="GV149" i="3"/>
  <c r="JD207" i="3"/>
  <c r="IZ284" i="3"/>
  <c r="LC194" i="3"/>
  <c r="LK309" i="3"/>
  <c r="AO265" i="3"/>
  <c r="AJ265" i="3"/>
  <c r="AM265" i="3"/>
  <c r="AS265" i="3"/>
  <c r="AH265" i="3"/>
  <c r="AI265" i="3"/>
  <c r="AL265" i="3"/>
  <c r="AK265" i="3"/>
  <c r="AN265" i="3"/>
  <c r="LD46" i="3"/>
  <c r="KZ189" i="3"/>
  <c r="JH217" i="3"/>
  <c r="LJ289" i="3"/>
  <c r="BR256" i="3"/>
  <c r="CA256" i="3"/>
  <c r="BS256" i="3"/>
  <c r="BP256" i="3"/>
  <c r="BY256" i="3"/>
  <c r="BO256" i="3"/>
  <c r="BQ256" i="3"/>
  <c r="BW256" i="3"/>
  <c r="BV256" i="3"/>
  <c r="BZ256" i="3"/>
  <c r="BU256" i="3"/>
  <c r="BT256" i="3"/>
  <c r="BX256" i="3"/>
  <c r="JE300" i="3"/>
  <c r="LA268" i="3"/>
  <c r="GY190" i="3"/>
  <c r="EV229" i="3"/>
  <c r="ES252" i="3"/>
  <c r="LF289" i="3"/>
  <c r="LJ138" i="3"/>
  <c r="LK306" i="3"/>
  <c r="JF237" i="3"/>
  <c r="LG87" i="3"/>
  <c r="AS45" i="3"/>
  <c r="AN45" i="3"/>
  <c r="AI45" i="3"/>
  <c r="AO45" i="3"/>
  <c r="AJ45" i="3"/>
  <c r="AK45" i="3"/>
  <c r="AL45" i="3"/>
  <c r="AH45" i="3"/>
  <c r="AM45" i="3"/>
  <c r="ER99" i="3"/>
  <c r="CN191" i="3"/>
  <c r="IX204" i="3"/>
  <c r="LD190" i="3"/>
  <c r="IW185" i="3"/>
  <c r="LL223" i="3"/>
  <c r="IX252" i="3"/>
  <c r="IV201" i="3"/>
  <c r="GW268" i="3"/>
  <c r="LH246" i="3"/>
  <c r="LA311" i="3"/>
  <c r="LA276" i="3"/>
  <c r="LI211" i="3"/>
  <c r="LB302" i="3"/>
  <c r="EK267" i="3"/>
  <c r="EO262" i="3"/>
  <c r="LB326" i="3"/>
  <c r="EV253" i="3"/>
  <c r="JH256" i="3"/>
  <c r="IT246" i="3"/>
  <c r="BB246" i="3"/>
  <c r="BN246" i="3"/>
  <c r="BJ246" i="3"/>
  <c r="BH246" i="3"/>
  <c r="CJ246" i="3"/>
  <c r="BK246" i="3"/>
  <c r="BM246" i="3"/>
  <c r="BA246" i="3"/>
  <c r="BD246" i="3"/>
  <c r="BL246" i="3"/>
  <c r="AZ246" i="3"/>
  <c r="BI246" i="3"/>
  <c r="BG246" i="3"/>
  <c r="BC246" i="3"/>
  <c r="BF246" i="3"/>
  <c r="BE246" i="3"/>
  <c r="GR307" i="3"/>
  <c r="ER246" i="3"/>
  <c r="CK325" i="3"/>
  <c r="KY325" i="3"/>
  <c r="BE85" i="3"/>
  <c r="BA85" i="3"/>
  <c r="BD85" i="3"/>
  <c r="IT85" i="3"/>
  <c r="BN85" i="3"/>
  <c r="BJ85" i="3"/>
  <c r="BG85" i="3"/>
  <c r="BI85" i="3"/>
  <c r="BC85" i="3"/>
  <c r="BB85" i="3"/>
  <c r="BM85" i="3"/>
  <c r="BK85" i="3"/>
  <c r="CJ85" i="3"/>
  <c r="BL85" i="3"/>
  <c r="AZ85" i="3"/>
  <c r="BF85" i="3"/>
  <c r="BH85" i="3"/>
  <c r="GY269" i="3"/>
  <c r="EW238" i="3"/>
  <c r="LE255" i="3"/>
  <c r="LC150" i="3"/>
  <c r="LJ297" i="3"/>
  <c r="AI229" i="3"/>
  <c r="AK229" i="3"/>
  <c r="AH229" i="3"/>
  <c r="AO229" i="3"/>
  <c r="AM229" i="3"/>
  <c r="AL229" i="3"/>
  <c r="AJ229" i="3"/>
  <c r="AS229" i="3"/>
  <c r="AN229" i="3"/>
  <c r="GO266" i="3"/>
  <c r="AQ266" i="3"/>
  <c r="ET48" i="3"/>
  <c r="LC327" i="3"/>
  <c r="HA273" i="3"/>
  <c r="O191" i="3"/>
  <c r="J191" i="3"/>
  <c r="I191" i="3"/>
  <c r="F191" i="3"/>
  <c r="K191" i="3"/>
  <c r="R191" i="3"/>
  <c r="P191" i="3"/>
  <c r="EJ191" i="3"/>
  <c r="AP191" i="3"/>
  <c r="N191" i="3"/>
  <c r="G191" i="3"/>
  <c r="M191" i="3"/>
  <c r="T191" i="3"/>
  <c r="Q191" i="3"/>
  <c r="L191" i="3"/>
  <c r="S191" i="3"/>
  <c r="H191" i="3"/>
  <c r="LA300" i="3"/>
  <c r="AT189" i="3"/>
  <c r="GR316" i="3"/>
  <c r="LI148" i="3"/>
  <c r="JE301" i="3"/>
  <c r="LF213" i="3"/>
  <c r="JD186" i="3"/>
  <c r="KZ151" i="3"/>
  <c r="CK265" i="3"/>
  <c r="CL265" i="3" s="1"/>
  <c r="KY265" i="3"/>
  <c r="LF300" i="3"/>
  <c r="GP171" i="3"/>
  <c r="JE319" i="3"/>
  <c r="JC259" i="3"/>
  <c r="JC102" i="3"/>
  <c r="JG207" i="3"/>
  <c r="IX320" i="3"/>
  <c r="HA235" i="3"/>
  <c r="GR324" i="3"/>
  <c r="AH253" i="3"/>
  <c r="AI253" i="3"/>
  <c r="AL253" i="3"/>
  <c r="AN253" i="3"/>
  <c r="AO253" i="3"/>
  <c r="AS253" i="3"/>
  <c r="AJ253" i="3"/>
  <c r="AK253" i="3"/>
  <c r="AM253" i="3"/>
  <c r="LJ308" i="3"/>
  <c r="Z280" i="3"/>
  <c r="AF280" i="3"/>
  <c r="AA280" i="3"/>
  <c r="U280" i="3"/>
  <c r="AC280" i="3"/>
  <c r="AG280" i="3"/>
  <c r="AE280" i="3"/>
  <c r="AD280" i="3"/>
  <c r="X280" i="3"/>
  <c r="W280" i="3"/>
  <c r="V280" i="3"/>
  <c r="AB280" i="3"/>
  <c r="Y280" i="3"/>
  <c r="BY311" i="3"/>
  <c r="BU311" i="3"/>
  <c r="BO311" i="3"/>
  <c r="BV311" i="3"/>
  <c r="BX311" i="3"/>
  <c r="CA311" i="3"/>
  <c r="BP311" i="3"/>
  <c r="BZ311" i="3"/>
  <c r="BS311" i="3"/>
  <c r="BR311" i="3"/>
  <c r="BQ311" i="3"/>
  <c r="BW311" i="3"/>
  <c r="BT311" i="3"/>
  <c r="EN129" i="3"/>
  <c r="CN269" i="3"/>
  <c r="KZ243" i="3"/>
  <c r="IY228" i="3"/>
  <c r="CM89" i="3"/>
  <c r="CH89" i="3"/>
  <c r="CD89" i="3"/>
  <c r="CF89" i="3"/>
  <c r="CI89" i="3"/>
  <c r="CB89" i="3"/>
  <c r="CC89" i="3"/>
  <c r="CE89" i="3"/>
  <c r="CG89" i="3"/>
  <c r="CK292" i="3"/>
  <c r="KY292" i="3"/>
  <c r="CK201" i="3"/>
  <c r="KY201" i="3"/>
  <c r="LE323" i="3"/>
  <c r="IW207" i="3"/>
  <c r="IU49" i="3"/>
  <c r="CT279" i="3"/>
  <c r="BZ317" i="3"/>
  <c r="BS317" i="3"/>
  <c r="BP317" i="3"/>
  <c r="BX317" i="3"/>
  <c r="BV317" i="3"/>
  <c r="BQ317" i="3"/>
  <c r="BU317" i="3"/>
  <c r="BW317" i="3"/>
  <c r="BT317" i="3"/>
  <c r="BR317" i="3"/>
  <c r="CA317" i="3"/>
  <c r="BO317" i="3"/>
  <c r="BY317" i="3"/>
  <c r="LH317" i="3"/>
  <c r="EW216" i="3"/>
  <c r="EN317" i="3"/>
  <c r="GW253" i="3"/>
  <c r="EU153" i="3"/>
  <c r="EQ305" i="3"/>
  <c r="CA214" i="3"/>
  <c r="BY214" i="3"/>
  <c r="BX214" i="3"/>
  <c r="BO214" i="3"/>
  <c r="BT214" i="3"/>
  <c r="BW214" i="3"/>
  <c r="BV214" i="3"/>
  <c r="BR214" i="3"/>
  <c r="BS214" i="3"/>
  <c r="BP214" i="3"/>
  <c r="BZ214" i="3"/>
  <c r="BQ214" i="3"/>
  <c r="BU214" i="3"/>
  <c r="LJ260" i="3"/>
  <c r="IU280" i="3"/>
  <c r="EU121" i="3"/>
  <c r="AD312" i="3"/>
  <c r="W312" i="3"/>
  <c r="U312" i="3"/>
  <c r="AB312" i="3"/>
  <c r="AA312" i="3"/>
  <c r="AF312" i="3"/>
  <c r="X312" i="3"/>
  <c r="AC312" i="3"/>
  <c r="Z312" i="3"/>
  <c r="V312" i="3"/>
  <c r="AE312" i="3"/>
  <c r="Y312" i="3"/>
  <c r="AG312" i="3"/>
  <c r="CT177" i="3"/>
  <c r="IZ324" i="3"/>
  <c r="LL322" i="3"/>
  <c r="EK313" i="3"/>
  <c r="LF261" i="3"/>
  <c r="GY227" i="3"/>
  <c r="JH308" i="3"/>
  <c r="CK229" i="3"/>
  <c r="KY229" i="3"/>
  <c r="CT288" i="3"/>
  <c r="EQ241" i="3"/>
  <c r="JG245" i="3"/>
  <c r="LC170" i="3"/>
  <c r="ER310" i="3"/>
  <c r="ET259" i="3"/>
  <c r="EO301" i="3"/>
  <c r="ET258" i="3"/>
  <c r="ES300" i="3"/>
  <c r="EK87" i="3"/>
  <c r="HC239" i="3"/>
  <c r="GZ217" i="3"/>
  <c r="IZ178" i="3"/>
  <c r="AE323" i="3"/>
  <c r="Z323" i="3"/>
  <c r="AD323" i="3"/>
  <c r="AG323" i="3"/>
  <c r="AA323" i="3"/>
  <c r="Y323" i="3"/>
  <c r="U323" i="3"/>
  <c r="X323" i="3"/>
  <c r="W323" i="3"/>
  <c r="AF323" i="3"/>
  <c r="AB323" i="3"/>
  <c r="AC323" i="3"/>
  <c r="V323" i="3"/>
  <c r="LE304" i="3"/>
  <c r="GX187" i="3"/>
  <c r="HA330" i="3"/>
  <c r="LB310" i="3"/>
  <c r="LG286" i="3"/>
  <c r="IY221" i="3"/>
  <c r="IV281" i="3"/>
  <c r="HC221" i="3"/>
  <c r="JG278" i="3"/>
  <c r="LJ314" i="3"/>
  <c r="GY281" i="3"/>
  <c r="IZ307" i="3"/>
  <c r="EM305" i="3"/>
  <c r="JA247" i="3"/>
  <c r="IV214" i="3"/>
  <c r="GU177" i="3"/>
  <c r="GX208" i="3"/>
  <c r="EK278" i="3"/>
  <c r="EQ316" i="3"/>
  <c r="LD281" i="3"/>
  <c r="GT186" i="3"/>
  <c r="BQ209" i="3"/>
  <c r="BY209" i="3"/>
  <c r="BR209" i="3"/>
  <c r="BX209" i="3"/>
  <c r="BV209" i="3"/>
  <c r="BS209" i="3"/>
  <c r="BT209" i="3"/>
  <c r="BZ209" i="3"/>
  <c r="CA209" i="3"/>
  <c r="BW209" i="3"/>
  <c r="BP209" i="3"/>
  <c r="BU209" i="3"/>
  <c r="BO209" i="3"/>
  <c r="LL315" i="3"/>
  <c r="EQ256" i="3"/>
  <c r="IV209" i="3"/>
  <c r="JA283" i="3"/>
  <c r="AQ299" i="3"/>
  <c r="AR299" i="3" s="1"/>
  <c r="GO299" i="3"/>
  <c r="LJ247" i="3"/>
  <c r="LL251" i="3"/>
  <c r="AQ310" i="3"/>
  <c r="GO310" i="3"/>
  <c r="EM301" i="3"/>
  <c r="GX301" i="3"/>
  <c r="ET90" i="3"/>
  <c r="LB244" i="3"/>
  <c r="LB276" i="3"/>
  <c r="EQ283" i="3"/>
  <c r="IY184" i="3"/>
  <c r="LE102" i="3"/>
  <c r="GS230" i="3"/>
  <c r="JC309" i="3"/>
  <c r="IZ280" i="3"/>
  <c r="IU60" i="3"/>
  <c r="EV325" i="3"/>
  <c r="HC219" i="3"/>
  <c r="JG246" i="3"/>
  <c r="EM258" i="3"/>
  <c r="EQ322" i="3"/>
  <c r="JC216" i="3"/>
  <c r="IZ286" i="3"/>
  <c r="LA261" i="3"/>
  <c r="LF199" i="3"/>
  <c r="GW189" i="3"/>
  <c r="CA254" i="3"/>
  <c r="BX254" i="3"/>
  <c r="BO254" i="3"/>
  <c r="BY254" i="3"/>
  <c r="BP254" i="3"/>
  <c r="BW254" i="3"/>
  <c r="BU254" i="3"/>
  <c r="BZ254" i="3"/>
  <c r="BQ254" i="3"/>
  <c r="BT254" i="3"/>
  <c r="BV254" i="3"/>
  <c r="BS254" i="3"/>
  <c r="BR254" i="3"/>
  <c r="BW170" i="3"/>
  <c r="CA170" i="3"/>
  <c r="BT170" i="3"/>
  <c r="BZ170" i="3"/>
  <c r="BO170" i="3"/>
  <c r="BS170" i="3"/>
  <c r="BY170" i="3"/>
  <c r="BP170" i="3"/>
  <c r="BX170" i="3"/>
  <c r="BR170" i="3"/>
  <c r="BU170" i="3"/>
  <c r="BV170" i="3"/>
  <c r="BQ170" i="3"/>
  <c r="ES128" i="3"/>
  <c r="EK216" i="3"/>
  <c r="EV258" i="3"/>
  <c r="IZ300" i="3"/>
  <c r="IX123" i="3"/>
  <c r="AQ87" i="3"/>
  <c r="GO87" i="3"/>
  <c r="IX229" i="3"/>
  <c r="GW314" i="3"/>
  <c r="GQ268" i="3"/>
  <c r="LF195" i="3"/>
  <c r="JA311" i="3"/>
  <c r="BR331" i="3"/>
  <c r="BV331" i="3"/>
  <c r="BQ331" i="3"/>
  <c r="BO331" i="3"/>
  <c r="BP331" i="3"/>
  <c r="BT331" i="3"/>
  <c r="BY331" i="3"/>
  <c r="CA331" i="3"/>
  <c r="BZ331" i="3"/>
  <c r="BU331" i="3"/>
  <c r="BW331" i="3"/>
  <c r="BS331" i="3"/>
  <c r="BX331" i="3"/>
  <c r="GU324" i="3"/>
  <c r="IV251" i="3"/>
  <c r="CK282" i="3"/>
  <c r="CL282" i="3" s="1"/>
  <c r="KY282" i="3"/>
  <c r="HC279" i="3"/>
  <c r="KZ54" i="3"/>
  <c r="HB259" i="3"/>
  <c r="LM185" i="3"/>
  <c r="LE295" i="3"/>
  <c r="EO302" i="3"/>
  <c r="LM290" i="3"/>
  <c r="LB271" i="3"/>
  <c r="GX263" i="3"/>
  <c r="ER227" i="3"/>
  <c r="LH280" i="3"/>
  <c r="JA231" i="3"/>
  <c r="GR318" i="3"/>
  <c r="IW267" i="3"/>
  <c r="EV271" i="3"/>
  <c r="GX193" i="3"/>
  <c r="CN277" i="3"/>
  <c r="IX327" i="3"/>
  <c r="ES324" i="3"/>
  <c r="IX313" i="3"/>
  <c r="JH306" i="3"/>
  <c r="GW298" i="3"/>
  <c r="JF244" i="3"/>
  <c r="IY285" i="3"/>
  <c r="EM294" i="3"/>
  <c r="IV320" i="3"/>
  <c r="BT149" i="3"/>
  <c r="BV149" i="3"/>
  <c r="BQ149" i="3"/>
  <c r="BY149" i="3"/>
  <c r="BR149" i="3"/>
  <c r="BX149" i="3"/>
  <c r="BS149" i="3"/>
  <c r="BO149" i="3"/>
  <c r="CA149" i="3"/>
  <c r="BW149" i="3"/>
  <c r="BP149" i="3"/>
  <c r="BZ149" i="3"/>
  <c r="BU149" i="3"/>
  <c r="GS247" i="3"/>
  <c r="EM212" i="3"/>
  <c r="JB274" i="3"/>
  <c r="GP241" i="3"/>
  <c r="LE309" i="3"/>
  <c r="IY104" i="3"/>
  <c r="JB245" i="3"/>
  <c r="GQ270" i="3"/>
  <c r="EX317" i="3"/>
  <c r="HC298" i="3"/>
  <c r="LD243" i="3"/>
  <c r="GP242" i="3"/>
  <c r="GZ266" i="3"/>
  <c r="GU306" i="3"/>
  <c r="GW192" i="3"/>
  <c r="EV323" i="3"/>
  <c r="LE207" i="3"/>
  <c r="GX294" i="3"/>
  <c r="LA232" i="3"/>
  <c r="LD159" i="3"/>
  <c r="IX279" i="3"/>
  <c r="BA255" i="3"/>
  <c r="BB255" i="3"/>
  <c r="BN255" i="3"/>
  <c r="BH255" i="3"/>
  <c r="BM255" i="3"/>
  <c r="BE255" i="3"/>
  <c r="BI255" i="3"/>
  <c r="BJ255" i="3"/>
  <c r="BD255" i="3"/>
  <c r="IT255" i="3"/>
  <c r="BK255" i="3"/>
  <c r="AZ255" i="3"/>
  <c r="BF255" i="3"/>
  <c r="BL255" i="3"/>
  <c r="BG255" i="3"/>
  <c r="BC255" i="3"/>
  <c r="CJ255" i="3"/>
  <c r="GP317" i="3"/>
  <c r="LC305" i="3"/>
  <c r="AO187" i="3"/>
  <c r="AI187" i="3"/>
  <c r="AS187" i="3"/>
  <c r="AL187" i="3"/>
  <c r="AM187" i="3"/>
  <c r="AH187" i="3"/>
  <c r="AK187" i="3"/>
  <c r="AJ187" i="3"/>
  <c r="AN187" i="3"/>
  <c r="IX210" i="3"/>
  <c r="GP221" i="3"/>
  <c r="EU157" i="3"/>
  <c r="EO214" i="3"/>
  <c r="LM249" i="3"/>
  <c r="AT324" i="3"/>
  <c r="AU324" i="3" s="1"/>
  <c r="LC199" i="3"/>
  <c r="EN56" i="3"/>
  <c r="JB76" i="3"/>
  <c r="LB194" i="3"/>
  <c r="ES305" i="3"/>
  <c r="JC277" i="3"/>
  <c r="L300" i="3"/>
  <c r="S300" i="3"/>
  <c r="P300" i="3"/>
  <c r="M300" i="3"/>
  <c r="F300" i="3"/>
  <c r="EJ300" i="3"/>
  <c r="N300" i="3"/>
  <c r="O300" i="3"/>
  <c r="K300" i="3"/>
  <c r="G300" i="3"/>
  <c r="R300" i="3"/>
  <c r="Q300" i="3"/>
  <c r="AP300" i="3"/>
  <c r="H300" i="3"/>
  <c r="J300" i="3"/>
  <c r="I300" i="3"/>
  <c r="T300" i="3"/>
  <c r="EK229" i="3"/>
  <c r="GV125" i="3"/>
  <c r="GR223" i="3"/>
  <c r="GT242" i="3"/>
  <c r="IX287" i="3"/>
  <c r="JG287" i="3"/>
  <c r="JB248" i="3"/>
  <c r="JA273" i="3"/>
  <c r="EN58" i="3"/>
  <c r="KZ99" i="3"/>
  <c r="AT170" i="3"/>
  <c r="JH323" i="3"/>
  <c r="EP248" i="3"/>
  <c r="LA215" i="3"/>
  <c r="EX314" i="3"/>
  <c r="LG268" i="3"/>
  <c r="HC224" i="3"/>
  <c r="LE300" i="3"/>
  <c r="GQ314" i="3"/>
  <c r="EU214" i="3"/>
  <c r="LE325" i="3"/>
  <c r="EM275" i="3"/>
  <c r="HC208" i="3"/>
  <c r="JA177" i="3"/>
  <c r="LH130" i="3"/>
  <c r="GR222" i="3"/>
  <c r="LI223" i="3"/>
  <c r="LL233" i="3"/>
  <c r="IU264" i="3"/>
  <c r="GZ191" i="3"/>
  <c r="GW62" i="3"/>
  <c r="GY268" i="3"/>
  <c r="LI318" i="3"/>
  <c r="LI222" i="3"/>
  <c r="EV297" i="3"/>
  <c r="EL213" i="3"/>
  <c r="GY216" i="3"/>
  <c r="GV71" i="3"/>
  <c r="GY218" i="3"/>
  <c r="LH287" i="3"/>
  <c r="EP290" i="3"/>
  <c r="LD96" i="3"/>
  <c r="GS314" i="3"/>
  <c r="JG210" i="3"/>
  <c r="EK295" i="3"/>
  <c r="LD331" i="3"/>
  <c r="GP188" i="3"/>
  <c r="IZ304" i="3"/>
  <c r="LJ279" i="3"/>
  <c r="I251" i="3"/>
  <c r="J251" i="3"/>
  <c r="G251" i="3"/>
  <c r="Q251" i="3"/>
  <c r="N251" i="3"/>
  <c r="P251" i="3"/>
  <c r="AP251" i="3"/>
  <c r="H251" i="3"/>
  <c r="O251" i="3"/>
  <c r="R251" i="3"/>
  <c r="F251" i="3"/>
  <c r="K251" i="3"/>
  <c r="M251" i="3"/>
  <c r="L251" i="3"/>
  <c r="T251" i="3"/>
  <c r="S251" i="3"/>
  <c r="EJ251" i="3"/>
  <c r="EK206" i="3"/>
  <c r="IZ187" i="3"/>
  <c r="ES201" i="3"/>
  <c r="CT195" i="3"/>
  <c r="GY311" i="3"/>
  <c r="IZ102" i="3"/>
  <c r="IY122" i="3"/>
  <c r="EK328" i="3"/>
  <c r="LK243" i="3"/>
  <c r="GR79" i="3"/>
  <c r="GW302" i="3"/>
  <c r="ER287" i="3"/>
  <c r="GX285" i="3"/>
  <c r="JC224" i="3"/>
  <c r="LC330" i="3"/>
  <c r="JB223" i="3"/>
  <c r="LL211" i="3"/>
  <c r="EW257" i="3"/>
  <c r="EN29" i="3"/>
  <c r="LB52" i="3"/>
  <c r="LE229" i="3"/>
  <c r="EX294" i="3"/>
  <c r="JD163" i="3"/>
  <c r="BT310" i="3"/>
  <c r="BY310" i="3"/>
  <c r="BZ310" i="3"/>
  <c r="BU310" i="3"/>
  <c r="BO310" i="3"/>
  <c r="BR310" i="3"/>
  <c r="BV310" i="3"/>
  <c r="BX310" i="3"/>
  <c r="BP310" i="3"/>
  <c r="BW310" i="3"/>
  <c r="BQ310" i="3"/>
  <c r="CA310" i="3"/>
  <c r="BS310" i="3"/>
  <c r="EK326" i="3"/>
  <c r="JC254" i="3"/>
  <c r="L187" i="3"/>
  <c r="N187" i="3"/>
  <c r="AP187" i="3"/>
  <c r="J187" i="3"/>
  <c r="T187" i="3"/>
  <c r="I187" i="3"/>
  <c r="O187" i="3"/>
  <c r="R187" i="3"/>
  <c r="H187" i="3"/>
  <c r="EJ187" i="3"/>
  <c r="K187" i="3"/>
  <c r="M187" i="3"/>
  <c r="Q187" i="3"/>
  <c r="F187" i="3"/>
  <c r="S187" i="3"/>
  <c r="P187" i="3"/>
  <c r="G187" i="3"/>
  <c r="EL168" i="3"/>
  <c r="AS275" i="3"/>
  <c r="AM275" i="3"/>
  <c r="AL275" i="3"/>
  <c r="AN275" i="3"/>
  <c r="AK275" i="3"/>
  <c r="AH275" i="3"/>
  <c r="AO275" i="3"/>
  <c r="AJ275" i="3"/>
  <c r="AI275" i="3"/>
  <c r="EQ320" i="3"/>
  <c r="LF49" i="3"/>
  <c r="CK269" i="3"/>
  <c r="KY269" i="3"/>
  <c r="EP198" i="3"/>
  <c r="IX203" i="3"/>
  <c r="GX311" i="3"/>
  <c r="LD320" i="3"/>
  <c r="BY218" i="3"/>
  <c r="BT218" i="3"/>
  <c r="BS218" i="3"/>
  <c r="BO218" i="3"/>
  <c r="BX218" i="3"/>
  <c r="BQ218" i="3"/>
  <c r="CA218" i="3"/>
  <c r="BW218" i="3"/>
  <c r="BU218" i="3"/>
  <c r="BR218" i="3"/>
  <c r="BV218" i="3"/>
  <c r="BZ218" i="3"/>
  <c r="BP218" i="3"/>
  <c r="GS324" i="3"/>
  <c r="LK209" i="3"/>
  <c r="IY326" i="3"/>
  <c r="LM318" i="3"/>
  <c r="JC323" i="3"/>
  <c r="GW287" i="3"/>
  <c r="CK288" i="3"/>
  <c r="KY288" i="3"/>
  <c r="IV194" i="3"/>
  <c r="AL262" i="3"/>
  <c r="AJ262" i="3"/>
  <c r="AK262" i="3"/>
  <c r="AM262" i="3"/>
  <c r="AO262" i="3"/>
  <c r="AN262" i="3"/>
  <c r="AS262" i="3"/>
  <c r="AI262" i="3"/>
  <c r="AH262" i="3"/>
  <c r="AK66" i="3"/>
  <c r="AN66" i="3"/>
  <c r="AL66" i="3"/>
  <c r="AS66" i="3"/>
  <c r="AO66" i="3"/>
  <c r="AM66" i="3"/>
  <c r="AH66" i="3"/>
  <c r="AJ66" i="3"/>
  <c r="AI66" i="3"/>
  <c r="EP330" i="3"/>
  <c r="EN54" i="3"/>
  <c r="IU282" i="3"/>
  <c r="KZ279" i="3"/>
  <c r="CK315" i="3"/>
  <c r="KY315" i="3"/>
  <c r="JG200" i="3"/>
  <c r="IV268" i="3"/>
  <c r="LE328" i="3"/>
  <c r="IU295" i="3"/>
  <c r="EL310" i="3"/>
  <c r="HB310" i="3"/>
  <c r="EN302" i="3"/>
  <c r="JA195" i="3"/>
  <c r="LC246" i="3"/>
  <c r="JC314" i="3"/>
  <c r="BZ264" i="3"/>
  <c r="BV264" i="3"/>
  <c r="BO264" i="3"/>
  <c r="BQ264" i="3"/>
  <c r="BP264" i="3"/>
  <c r="BR264" i="3"/>
  <c r="BS264" i="3"/>
  <c r="BT264" i="3"/>
  <c r="BX264" i="3"/>
  <c r="BW264" i="3"/>
  <c r="BY264" i="3"/>
  <c r="BU264" i="3"/>
  <c r="CA264" i="3"/>
  <c r="BJ247" i="3"/>
  <c r="AZ247" i="3"/>
  <c r="BL247" i="3"/>
  <c r="BK247" i="3"/>
  <c r="BI247" i="3"/>
  <c r="IT247" i="3"/>
  <c r="BB247" i="3"/>
  <c r="BE247" i="3"/>
  <c r="BF247" i="3"/>
  <c r="BN247" i="3"/>
  <c r="BC247" i="3"/>
  <c r="BM247" i="3"/>
  <c r="BG247" i="3"/>
  <c r="BH247" i="3"/>
  <c r="BA247" i="3"/>
  <c r="BD247" i="3"/>
  <c r="CJ247" i="3"/>
  <c r="EP279" i="3"/>
  <c r="JB250" i="3"/>
  <c r="LF326" i="3"/>
  <c r="GV217" i="3"/>
  <c r="ET206" i="3"/>
  <c r="AT309" i="3"/>
  <c r="EQ325" i="3"/>
  <c r="KZ177" i="3"/>
  <c r="BM97" i="3"/>
  <c r="BJ97" i="3"/>
  <c r="BG97" i="3"/>
  <c r="BD97" i="3"/>
  <c r="BH97" i="3"/>
  <c r="BE97" i="3"/>
  <c r="IT97" i="3"/>
  <c r="CJ97" i="3"/>
  <c r="BA97" i="3"/>
  <c r="BF97" i="3"/>
  <c r="BK97" i="3"/>
  <c r="BC97" i="3"/>
  <c r="BB97" i="3"/>
  <c r="AZ97" i="3"/>
  <c r="BN97" i="3"/>
  <c r="BI97" i="3"/>
  <c r="BL97" i="3"/>
  <c r="IZ222" i="3"/>
  <c r="EO265" i="3"/>
  <c r="JD177" i="3"/>
  <c r="JC222" i="3"/>
  <c r="LB313" i="3"/>
  <c r="CT172" i="3"/>
  <c r="AT205" i="3"/>
  <c r="CT327" i="3"/>
  <c r="LF313" i="3"/>
  <c r="JC289" i="3"/>
  <c r="LK321" i="3"/>
  <c r="CT223" i="3"/>
  <c r="GS288" i="3"/>
  <c r="AT296" i="3"/>
  <c r="GQ331" i="3"/>
  <c r="GS292" i="3"/>
  <c r="CK203" i="3"/>
  <c r="KY203" i="3"/>
  <c r="AA268" i="3"/>
  <c r="W268" i="3"/>
  <c r="AF268" i="3"/>
  <c r="AE268" i="3"/>
  <c r="AC268" i="3"/>
  <c r="AG268" i="3"/>
  <c r="AD268" i="3"/>
  <c r="Y268" i="3"/>
  <c r="V268" i="3"/>
  <c r="AB268" i="3"/>
  <c r="Z268" i="3"/>
  <c r="U268" i="3"/>
  <c r="X268" i="3"/>
  <c r="AN208" i="3"/>
  <c r="AS208" i="3"/>
  <c r="AL208" i="3"/>
  <c r="AJ208" i="3"/>
  <c r="AK208" i="3"/>
  <c r="AM208" i="3"/>
  <c r="AH208" i="3"/>
  <c r="AO208" i="3"/>
  <c r="AI208" i="3"/>
  <c r="LB291" i="3"/>
  <c r="EQ46" i="3"/>
  <c r="CK309" i="3"/>
  <c r="KY309" i="3"/>
  <c r="AQ233" i="3"/>
  <c r="GO233" i="3"/>
  <c r="GX321" i="3"/>
  <c r="GU127" i="3"/>
  <c r="JA266" i="3"/>
  <c r="GP313" i="3"/>
  <c r="ER75" i="3"/>
  <c r="LA270" i="3"/>
  <c r="ES206" i="3"/>
  <c r="IW188" i="3"/>
  <c r="EM230" i="3"/>
  <c r="GR238" i="3"/>
  <c r="LB265" i="3"/>
  <c r="LA299" i="3"/>
  <c r="AH213" i="3"/>
  <c r="AL213" i="3"/>
  <c r="AN213" i="3"/>
  <c r="AJ213" i="3"/>
  <c r="AI213" i="3"/>
  <c r="AS213" i="3"/>
  <c r="AM213" i="3"/>
  <c r="AK213" i="3"/>
  <c r="AO213" i="3"/>
  <c r="LH190" i="3"/>
  <c r="LE40" i="3"/>
  <c r="IU270" i="3"/>
  <c r="EM207" i="3"/>
  <c r="IU324" i="3"/>
  <c r="LH331" i="3"/>
  <c r="JH229" i="3"/>
  <c r="GY168" i="3"/>
  <c r="IW187" i="3"/>
  <c r="LE278" i="3"/>
  <c r="GR248" i="3"/>
  <c r="IX250" i="3"/>
  <c r="KZ262" i="3"/>
  <c r="LK257" i="3"/>
  <c r="GZ285" i="3"/>
  <c r="CF290" i="3"/>
  <c r="CM290" i="3"/>
  <c r="CB290" i="3"/>
  <c r="CH290" i="3"/>
  <c r="CG290" i="3"/>
  <c r="CI290" i="3"/>
  <c r="CC290" i="3"/>
  <c r="CD290" i="3"/>
  <c r="CE290" i="3"/>
  <c r="IW292" i="3"/>
  <c r="LH310" i="3"/>
  <c r="LJ236" i="3"/>
  <c r="AQ251" i="3"/>
  <c r="GO251" i="3"/>
  <c r="GU275" i="3"/>
  <c r="GV236" i="3"/>
  <c r="GS97" i="3"/>
  <c r="EW250" i="3"/>
  <c r="EP308" i="3"/>
  <c r="EN247" i="3"/>
  <c r="LI51" i="3"/>
  <c r="IW288" i="3"/>
  <c r="EU318" i="3"/>
  <c r="IW255" i="3"/>
  <c r="LK270" i="3"/>
  <c r="GP220" i="3"/>
  <c r="AZ220" i="3"/>
  <c r="BB220" i="3"/>
  <c r="CJ220" i="3"/>
  <c r="BF220" i="3"/>
  <c r="BG220" i="3"/>
  <c r="BH220" i="3"/>
  <c r="BN220" i="3"/>
  <c r="BA220" i="3"/>
  <c r="BE220" i="3"/>
  <c r="IT220" i="3"/>
  <c r="BL220" i="3"/>
  <c r="BM220" i="3"/>
  <c r="BD220" i="3"/>
  <c r="BI220" i="3"/>
  <c r="BJ220" i="3"/>
  <c r="BC220" i="3"/>
  <c r="BK220" i="3"/>
  <c r="EK204" i="3"/>
  <c r="IU281" i="3"/>
  <c r="LA292" i="3"/>
  <c r="JB249" i="3"/>
  <c r="LM315" i="3"/>
  <c r="IV213" i="3"/>
  <c r="JB284" i="3"/>
  <c r="LA219" i="3"/>
  <c r="GT207" i="3"/>
  <c r="GV219" i="3"/>
  <c r="JA315" i="3"/>
  <c r="LK314" i="3"/>
  <c r="IY297" i="3"/>
  <c r="IW320" i="3"/>
  <c r="JC234" i="3"/>
  <c r="GT282" i="3"/>
  <c r="GO257" i="3"/>
  <c r="AQ257" i="3"/>
  <c r="EM216" i="3"/>
  <c r="GO276" i="3"/>
  <c r="AQ276" i="3"/>
  <c r="IW219" i="3"/>
  <c r="LA212" i="3"/>
  <c r="EU283" i="3"/>
  <c r="EQ285" i="3"/>
  <c r="GU313" i="3"/>
  <c r="JA229" i="3"/>
  <c r="LB249" i="3"/>
  <c r="LG139" i="3"/>
  <c r="IZ63" i="3"/>
  <c r="BE295" i="3"/>
  <c r="BF295" i="3"/>
  <c r="BL295" i="3"/>
  <c r="IT295" i="3"/>
  <c r="BC295" i="3"/>
  <c r="BJ295" i="3"/>
  <c r="BN295" i="3"/>
  <c r="BI295" i="3"/>
  <c r="BG295" i="3"/>
  <c r="BM295" i="3"/>
  <c r="BB295" i="3"/>
  <c r="BA295" i="3"/>
  <c r="BK295" i="3"/>
  <c r="CJ295" i="3"/>
  <c r="BD295" i="3"/>
  <c r="AZ295" i="3"/>
  <c r="BH295" i="3"/>
  <c r="GW210" i="3"/>
  <c r="LF76" i="3"/>
  <c r="EX331" i="3"/>
  <c r="ES295" i="3"/>
  <c r="IV243" i="3"/>
  <c r="AO261" i="3"/>
  <c r="AJ261" i="3"/>
  <c r="AN261" i="3"/>
  <c r="AK261" i="3"/>
  <c r="AL261" i="3"/>
  <c r="AS261" i="3"/>
  <c r="AI261" i="3"/>
  <c r="AM261" i="3"/>
  <c r="AH261" i="3"/>
  <c r="AT288" i="3"/>
  <c r="AU288" i="3" s="1"/>
  <c r="EN275" i="3"/>
  <c r="LH276" i="3"/>
  <c r="CJ212" i="3"/>
  <c r="BH212" i="3"/>
  <c r="BL212" i="3"/>
  <c r="BF212" i="3"/>
  <c r="IT212" i="3"/>
  <c r="BI212" i="3"/>
  <c r="BA212" i="3"/>
  <c r="BM212" i="3"/>
  <c r="BE212" i="3"/>
  <c r="BD212" i="3"/>
  <c r="BN212" i="3"/>
  <c r="BB212" i="3"/>
  <c r="BJ212" i="3"/>
  <c r="BK212" i="3"/>
  <c r="BC212" i="3"/>
  <c r="AZ212" i="3"/>
  <c r="BG212" i="3"/>
  <c r="LE312" i="3"/>
  <c r="AT241" i="3"/>
  <c r="GV171" i="3"/>
  <c r="ES262" i="3"/>
  <c r="GX286" i="3"/>
  <c r="LH265" i="3"/>
  <c r="EO84" i="3"/>
  <c r="IV64" i="3"/>
  <c r="GZ170" i="3"/>
  <c r="ET96" i="3"/>
  <c r="LI226" i="3"/>
  <c r="GV245" i="3"/>
  <c r="JG257" i="3"/>
  <c r="IZ273" i="3"/>
  <c r="ET261" i="3"/>
  <c r="EK201" i="3"/>
  <c r="LI134" i="3"/>
  <c r="JH224" i="3"/>
  <c r="IZ311" i="3"/>
  <c r="BG250" i="3"/>
  <c r="BE250" i="3"/>
  <c r="BB250" i="3"/>
  <c r="BH250" i="3"/>
  <c r="BL250" i="3"/>
  <c r="BC250" i="3"/>
  <c r="BK250" i="3"/>
  <c r="BM250" i="3"/>
  <c r="CJ250" i="3"/>
  <c r="IT250" i="3"/>
  <c r="BJ250" i="3"/>
  <c r="BN250" i="3"/>
  <c r="BF250" i="3"/>
  <c r="AZ250" i="3"/>
  <c r="BI250" i="3"/>
  <c r="BD250" i="3"/>
  <c r="BA250" i="3"/>
  <c r="EK287" i="3"/>
  <c r="GP72" i="3"/>
  <c r="IV132" i="3"/>
  <c r="LE99" i="3"/>
  <c r="GQ62" i="3"/>
  <c r="GZ264" i="3"/>
  <c r="JA243" i="3"/>
  <c r="BM241" i="3"/>
  <c r="BB241" i="3"/>
  <c r="BI241" i="3"/>
  <c r="BG241" i="3"/>
  <c r="BC241" i="3"/>
  <c r="BE241" i="3"/>
  <c r="BD241" i="3"/>
  <c r="BA241" i="3"/>
  <c r="BH241" i="3"/>
  <c r="BL241" i="3"/>
  <c r="BN241" i="3"/>
  <c r="CJ241" i="3"/>
  <c r="AZ241" i="3"/>
  <c r="BK241" i="3"/>
  <c r="BJ241" i="3"/>
  <c r="BF241" i="3"/>
  <c r="IT241" i="3"/>
  <c r="EK300" i="3"/>
  <c r="JF200" i="3"/>
  <c r="GV216" i="3"/>
  <c r="JD257" i="3"/>
  <c r="JB261" i="3"/>
  <c r="ET273" i="3"/>
  <c r="EP323" i="3"/>
  <c r="GY291" i="3"/>
  <c r="JF268" i="3"/>
  <c r="GU326" i="3"/>
  <c r="ES307" i="3"/>
  <c r="CN230" i="3"/>
  <c r="JF193" i="3"/>
  <c r="GX306" i="3"/>
  <c r="JF216" i="3"/>
  <c r="BU165" i="3"/>
  <c r="BV165" i="3"/>
  <c r="BW165" i="3"/>
  <c r="BQ165" i="3"/>
  <c r="BO165" i="3"/>
  <c r="BR165" i="3"/>
  <c r="BP165" i="3"/>
  <c r="BT165" i="3"/>
  <c r="BY165" i="3"/>
  <c r="BZ165" i="3"/>
  <c r="BS165" i="3"/>
  <c r="BX165" i="3"/>
  <c r="CA165" i="3"/>
  <c r="CK319" i="3"/>
  <c r="CL319" i="3" s="1"/>
  <c r="KY319" i="3"/>
  <c r="GP244" i="3"/>
  <c r="EL308" i="3"/>
  <c r="EP285" i="3"/>
  <c r="LI282" i="3"/>
  <c r="EQ311" i="3"/>
  <c r="BD191" i="3"/>
  <c r="BA191" i="3"/>
  <c r="BE191" i="3"/>
  <c r="BK191" i="3"/>
  <c r="IT191" i="3"/>
  <c r="BI191" i="3"/>
  <c r="BB191" i="3"/>
  <c r="AZ191" i="3"/>
  <c r="BJ191" i="3"/>
  <c r="BN191" i="3"/>
  <c r="BH191" i="3"/>
  <c r="BL191" i="3"/>
  <c r="BF191" i="3"/>
  <c r="BM191" i="3"/>
  <c r="BC191" i="3"/>
  <c r="BG191" i="3"/>
  <c r="CJ191" i="3"/>
  <c r="LG273" i="3"/>
  <c r="LG223" i="3"/>
  <c r="LC195" i="3"/>
  <c r="GQ241" i="3"/>
  <c r="LA303" i="3"/>
  <c r="IY109" i="3"/>
  <c r="JE269" i="3"/>
  <c r="LM316" i="3"/>
  <c r="ET331" i="3"/>
  <c r="GV320" i="3"/>
  <c r="HB307" i="3"/>
  <c r="KZ224" i="3"/>
  <c r="KZ168" i="3"/>
  <c r="JF251" i="3"/>
  <c r="LB289" i="3"/>
  <c r="IZ213" i="3"/>
  <c r="JB273" i="3"/>
  <c r="EP223" i="3"/>
  <c r="EW306" i="3"/>
  <c r="IU158" i="3"/>
  <c r="ET240" i="3"/>
  <c r="KY116" i="3"/>
  <c r="CK116" i="3"/>
  <c r="KZ306" i="3"/>
  <c r="LM274" i="3"/>
  <c r="GO297" i="3"/>
  <c r="AQ297" i="3"/>
  <c r="LG293" i="3"/>
  <c r="GY260" i="3"/>
  <c r="KZ325" i="3"/>
  <c r="GZ280" i="3"/>
  <c r="LH327" i="3"/>
  <c r="JF279" i="3"/>
  <c r="IU238" i="3"/>
  <c r="GX243" i="3"/>
  <c r="AT235" i="3"/>
  <c r="BN324" i="3"/>
  <c r="BE324" i="3"/>
  <c r="BM324" i="3"/>
  <c r="AZ324" i="3"/>
  <c r="BH324" i="3"/>
  <c r="CJ324" i="3"/>
  <c r="BF324" i="3"/>
  <c r="BC324" i="3"/>
  <c r="BA324" i="3"/>
  <c r="BJ324" i="3"/>
  <c r="IT324" i="3"/>
  <c r="BG324" i="3"/>
  <c r="BL324" i="3"/>
  <c r="BK324" i="3"/>
  <c r="BI324" i="3"/>
  <c r="BB324" i="3"/>
  <c r="BD324" i="3"/>
  <c r="EX241" i="3"/>
  <c r="ET321" i="3"/>
  <c r="IX199" i="3"/>
  <c r="ET286" i="3"/>
  <c r="LJ230" i="3"/>
  <c r="IW77" i="3"/>
  <c r="JA84" i="3"/>
  <c r="CT269" i="3"/>
  <c r="GS293" i="3"/>
  <c r="GV267" i="3"/>
  <c r="ER253" i="3"/>
  <c r="GQ232" i="3"/>
  <c r="LB267" i="3"/>
  <c r="LG320" i="3"/>
  <c r="CT322" i="3"/>
  <c r="GX241" i="3"/>
  <c r="KY226" i="3"/>
  <c r="CK226" i="3"/>
  <c r="JB86" i="3"/>
  <c r="GV266" i="3"/>
  <c r="KZ247" i="3"/>
  <c r="GU165" i="3"/>
  <c r="HC188" i="3"/>
  <c r="GU287" i="3"/>
  <c r="IZ196" i="3"/>
  <c r="EX218" i="3"/>
  <c r="EO226" i="3"/>
  <c r="CK243" i="3"/>
  <c r="CL243" i="3" s="1"/>
  <c r="KY243" i="3"/>
  <c r="IY83" i="3"/>
  <c r="EU180" i="3"/>
  <c r="GV95" i="3"/>
  <c r="IY284" i="3"/>
  <c r="ES121" i="3"/>
  <c r="M324" i="3"/>
  <c r="EJ324" i="3"/>
  <c r="F324" i="3"/>
  <c r="I324" i="3"/>
  <c r="Q324" i="3"/>
  <c r="J324" i="3"/>
  <c r="N324" i="3"/>
  <c r="O324" i="3"/>
  <c r="H324" i="3"/>
  <c r="R324" i="3"/>
  <c r="S324" i="3"/>
  <c r="AP324" i="3"/>
  <c r="G324" i="3"/>
  <c r="T324" i="3"/>
  <c r="K324" i="3"/>
  <c r="P324" i="3"/>
  <c r="L324" i="3"/>
  <c r="EV298" i="3"/>
  <c r="EU190" i="3"/>
  <c r="LC250" i="3"/>
  <c r="LI154" i="3"/>
  <c r="LF221" i="3"/>
  <c r="GQ282" i="3"/>
  <c r="JG310" i="3"/>
  <c r="LK180" i="3"/>
  <c r="LD232" i="3"/>
  <c r="LC225" i="3"/>
  <c r="EX326" i="3"/>
  <c r="JE161" i="3"/>
  <c r="LI307" i="3"/>
  <c r="AH122" i="3"/>
  <c r="AN122" i="3"/>
  <c r="AI122" i="3"/>
  <c r="AO122" i="3"/>
  <c r="AM122" i="3"/>
  <c r="AS122" i="3"/>
  <c r="AL122" i="3"/>
  <c r="AK122" i="3"/>
  <c r="AJ122" i="3"/>
  <c r="EX176" i="3"/>
  <c r="ET195" i="3"/>
  <c r="CT225" i="3"/>
  <c r="GS277" i="3"/>
  <c r="LD72" i="3"/>
  <c r="LJ252" i="3"/>
  <c r="AI127" i="3"/>
  <c r="AS127" i="3"/>
  <c r="AN127" i="3"/>
  <c r="AM127" i="3"/>
  <c r="AH127" i="3"/>
  <c r="AO127" i="3"/>
  <c r="AL127" i="3"/>
  <c r="AJ127" i="3"/>
  <c r="AK127" i="3"/>
  <c r="LE131" i="3"/>
  <c r="IY68" i="3"/>
  <c r="EM225" i="3"/>
  <c r="CT293" i="3"/>
  <c r="CT187" i="3"/>
  <c r="ER278" i="3"/>
  <c r="IW241" i="3"/>
  <c r="EU258" i="3"/>
  <c r="BX296" i="3"/>
  <c r="BQ296" i="3"/>
  <c r="BY296" i="3"/>
  <c r="BW296" i="3"/>
  <c r="BZ296" i="3"/>
  <c r="BR296" i="3"/>
  <c r="BU296" i="3"/>
  <c r="BP296" i="3"/>
  <c r="BO296" i="3"/>
  <c r="BV296" i="3"/>
  <c r="BT296" i="3"/>
  <c r="BS296" i="3"/>
  <c r="CA296" i="3"/>
  <c r="KZ302" i="3"/>
  <c r="GU295" i="3"/>
  <c r="IZ265" i="3"/>
  <c r="JC327" i="3"/>
  <c r="LA183" i="3"/>
  <c r="LB260" i="3"/>
  <c r="EL281" i="3"/>
  <c r="JF312" i="3"/>
  <c r="GS239" i="3"/>
  <c r="CN253" i="3"/>
  <c r="IX174" i="3"/>
  <c r="GZ271" i="3"/>
  <c r="EK259" i="3"/>
  <c r="EV233" i="3"/>
  <c r="JA181" i="3"/>
  <c r="JE299" i="3"/>
  <c r="ES204" i="3"/>
  <c r="EN183" i="3"/>
  <c r="GT277" i="3"/>
  <c r="EV305" i="3"/>
  <c r="EU279" i="3"/>
  <c r="LJ268" i="3"/>
  <c r="LF319" i="3"/>
  <c r="EX223" i="3"/>
  <c r="EL242" i="3"/>
  <c r="GQ273" i="3"/>
  <c r="GZ247" i="3"/>
  <c r="ER274" i="3"/>
  <c r="AT86" i="3"/>
  <c r="KZ308" i="3"/>
  <c r="GV211" i="3"/>
  <c r="LG270" i="3"/>
  <c r="JE232" i="3"/>
  <c r="JH266" i="3"/>
  <c r="LF252" i="3"/>
  <c r="GU309" i="3"/>
  <c r="LK201" i="3"/>
  <c r="J259" i="3"/>
  <c r="N259" i="3"/>
  <c r="H259" i="3"/>
  <c r="T259" i="3"/>
  <c r="L259" i="3"/>
  <c r="K259" i="3"/>
  <c r="G259" i="3"/>
  <c r="M259" i="3"/>
  <c r="Q259" i="3"/>
  <c r="F259" i="3"/>
  <c r="R259" i="3"/>
  <c r="I259" i="3"/>
  <c r="EJ259" i="3"/>
  <c r="S259" i="3"/>
  <c r="AP259" i="3"/>
  <c r="O259" i="3"/>
  <c r="P259" i="3"/>
  <c r="KZ326" i="3"/>
  <c r="GW136" i="3"/>
  <c r="AK221" i="3"/>
  <c r="AN221" i="3"/>
  <c r="AO221" i="3"/>
  <c r="AL221" i="3"/>
  <c r="AH221" i="3"/>
  <c r="AJ221" i="3"/>
  <c r="AS221" i="3"/>
  <c r="AI221" i="3"/>
  <c r="AM221" i="3"/>
  <c r="EM329" i="3"/>
  <c r="EP281" i="3"/>
  <c r="LC206" i="3"/>
  <c r="EO310" i="3"/>
  <c r="GU301" i="3"/>
  <c r="U270" i="3"/>
  <c r="Z270" i="3"/>
  <c r="AB270" i="3"/>
  <c r="AG270" i="3"/>
  <c r="V270" i="3"/>
  <c r="Y270" i="3"/>
  <c r="AD270" i="3"/>
  <c r="AA270" i="3"/>
  <c r="AF270" i="3"/>
  <c r="W270" i="3"/>
  <c r="AE270" i="3"/>
  <c r="AC270" i="3"/>
  <c r="X270" i="3"/>
  <c r="LI108" i="3"/>
  <c r="GV256" i="3"/>
  <c r="IY217" i="3"/>
  <c r="ET239" i="3"/>
  <c r="JB314" i="3"/>
  <c r="ER268" i="3"/>
  <c r="IX240" i="3"/>
  <c r="EN259" i="3"/>
  <c r="CI302" i="3"/>
  <c r="CG302" i="3"/>
  <c r="CD302" i="3"/>
  <c r="CM302" i="3"/>
  <c r="CE302" i="3"/>
  <c r="CF302" i="3"/>
  <c r="CC302" i="3"/>
  <c r="CB302" i="3"/>
  <c r="CH302" i="3"/>
  <c r="EU183" i="3"/>
  <c r="JD62" i="3"/>
  <c r="HA202" i="3"/>
  <c r="BR178" i="3"/>
  <c r="BS178" i="3"/>
  <c r="BX178" i="3"/>
  <c r="BU178" i="3"/>
  <c r="CA178" i="3"/>
  <c r="BT178" i="3"/>
  <c r="BY178" i="3"/>
  <c r="BO178" i="3"/>
  <c r="BZ178" i="3"/>
  <c r="BW178" i="3"/>
  <c r="BV178" i="3"/>
  <c r="BQ178" i="3"/>
  <c r="BP178" i="3"/>
  <c r="GU284" i="3"/>
  <c r="JC179" i="3"/>
  <c r="IV303" i="3"/>
  <c r="LI320" i="3"/>
  <c r="JH316" i="3"/>
  <c r="EK222" i="3"/>
  <c r="IZ241" i="3"/>
  <c r="EM191" i="3"/>
  <c r="GX251" i="3"/>
  <c r="EK214" i="3"/>
  <c r="IW228" i="3"/>
  <c r="EX270" i="3"/>
  <c r="LJ226" i="3"/>
  <c r="IZ30" i="3"/>
  <c r="GS72" i="3"/>
  <c r="AJ250" i="3"/>
  <c r="AM250" i="3"/>
  <c r="AH250" i="3"/>
  <c r="AK250" i="3"/>
  <c r="AL250" i="3"/>
  <c r="AS250" i="3"/>
  <c r="AN250" i="3"/>
  <c r="AO250" i="3"/>
  <c r="AI250" i="3"/>
  <c r="CN206" i="3"/>
  <c r="LL178" i="3"/>
  <c r="EM281" i="3"/>
  <c r="LD236" i="3"/>
  <c r="GZ227" i="3"/>
  <c r="EP243" i="3"/>
  <c r="EP212" i="3"/>
  <c r="JH236" i="3"/>
  <c r="GR253" i="3"/>
  <c r="AC111" i="3"/>
  <c r="V111" i="3"/>
  <c r="Z111" i="3"/>
  <c r="AG111" i="3"/>
  <c r="W111" i="3"/>
  <c r="AB111" i="3"/>
  <c r="AF111" i="3"/>
  <c r="X111" i="3"/>
  <c r="AE111" i="3"/>
  <c r="Y111" i="3"/>
  <c r="AD111" i="3"/>
  <c r="U111" i="3"/>
  <c r="AA111" i="3"/>
  <c r="ER224" i="3"/>
  <c r="EO268" i="3"/>
  <c r="AT231" i="3"/>
  <c r="BT282" i="3"/>
  <c r="BO282" i="3"/>
  <c r="BW282" i="3"/>
  <c r="CA282" i="3"/>
  <c r="BX282" i="3"/>
  <c r="BP282" i="3"/>
  <c r="BV282" i="3"/>
  <c r="BR282" i="3"/>
  <c r="BZ282" i="3"/>
  <c r="BQ282" i="3"/>
  <c r="BU282" i="3"/>
  <c r="BS282" i="3"/>
  <c r="BY282" i="3"/>
  <c r="LC163" i="3"/>
  <c r="EV235" i="3"/>
  <c r="IU256" i="3"/>
  <c r="LD228" i="3"/>
  <c r="ER38" i="3"/>
  <c r="EL53" i="3"/>
  <c r="CN315" i="3"/>
  <c r="EW308" i="3"/>
  <c r="JG208" i="3"/>
  <c r="EM218" i="3"/>
  <c r="EO260" i="3"/>
  <c r="AP244" i="3"/>
  <c r="K244" i="3"/>
  <c r="O244" i="3"/>
  <c r="EJ244" i="3"/>
  <c r="S244" i="3"/>
  <c r="J244" i="3"/>
  <c r="H244" i="3"/>
  <c r="R244" i="3"/>
  <c r="N244" i="3"/>
  <c r="M244" i="3"/>
  <c r="F244" i="3"/>
  <c r="L244" i="3"/>
  <c r="Q244" i="3"/>
  <c r="I244" i="3"/>
  <c r="T244" i="3"/>
  <c r="P244" i="3"/>
  <c r="G244" i="3"/>
  <c r="EO299" i="3"/>
  <c r="CM285" i="3"/>
  <c r="CH285" i="3"/>
  <c r="CG285" i="3"/>
  <c r="CB285" i="3"/>
  <c r="CD285" i="3"/>
  <c r="CI285" i="3"/>
  <c r="CC285" i="3"/>
  <c r="CF285" i="3"/>
  <c r="CE285" i="3"/>
  <c r="LA165" i="3"/>
  <c r="EL69" i="3"/>
  <c r="IV295" i="3"/>
  <c r="LA246" i="3"/>
  <c r="JD117" i="3"/>
  <c r="JH228" i="3"/>
  <c r="EL262" i="3"/>
  <c r="GQ174" i="3"/>
  <c r="HC226" i="3"/>
  <c r="LC317" i="3"/>
  <c r="JG250" i="3"/>
  <c r="BG238" i="3"/>
  <c r="BF238" i="3"/>
  <c r="IT238" i="3"/>
  <c r="BE238" i="3"/>
  <c r="BJ238" i="3"/>
  <c r="BM238" i="3"/>
  <c r="BD238" i="3"/>
  <c r="BH238" i="3"/>
  <c r="BC238" i="3"/>
  <c r="AZ238" i="3"/>
  <c r="BB238" i="3"/>
  <c r="BK238" i="3"/>
  <c r="BL238" i="3"/>
  <c r="CJ238" i="3"/>
  <c r="BI238" i="3"/>
  <c r="BN238" i="3"/>
  <c r="BA238" i="3"/>
  <c r="ET320" i="3"/>
  <c r="GZ187" i="3"/>
  <c r="JE229" i="3"/>
  <c r="GU271" i="3"/>
  <c r="GU307" i="3"/>
  <c r="EP59" i="3"/>
  <c r="EP213" i="3"/>
  <c r="IW184" i="3"/>
  <c r="HB318" i="3"/>
  <c r="LB110" i="3"/>
  <c r="LH193" i="3"/>
  <c r="LD227" i="3"/>
  <c r="GW258" i="3"/>
  <c r="KZ213" i="3"/>
  <c r="EL329" i="3"/>
  <c r="LA312" i="3"/>
  <c r="IT287" i="3"/>
  <c r="BE287" i="3"/>
  <c r="BK287" i="3"/>
  <c r="BM287" i="3"/>
  <c r="BD287" i="3"/>
  <c r="BA287" i="3"/>
  <c r="AZ287" i="3"/>
  <c r="BJ287" i="3"/>
  <c r="CJ287" i="3"/>
  <c r="BC287" i="3"/>
  <c r="BB287" i="3"/>
  <c r="BH287" i="3"/>
  <c r="BI287" i="3"/>
  <c r="BG287" i="3"/>
  <c r="BF287" i="3"/>
  <c r="BN287" i="3"/>
  <c r="BL287" i="3"/>
  <c r="GU292" i="3"/>
  <c r="JH233" i="3"/>
  <c r="IX297" i="3"/>
  <c r="EM322" i="3"/>
  <c r="LM310" i="3"/>
  <c r="JF302" i="3"/>
  <c r="LB203" i="3"/>
  <c r="GO280" i="3"/>
  <c r="AQ280" i="3"/>
  <c r="JB322" i="3"/>
  <c r="GY265" i="3"/>
  <c r="GR298" i="3"/>
  <c r="IV265" i="3"/>
  <c r="EQ42" i="3"/>
  <c r="GS272" i="3"/>
  <c r="LD203" i="3"/>
  <c r="IV316" i="3"/>
  <c r="LL245" i="3"/>
  <c r="HA322" i="3"/>
  <c r="T86" i="3"/>
  <c r="K86" i="3"/>
  <c r="N86" i="3"/>
  <c r="S86" i="3"/>
  <c r="Q86" i="3"/>
  <c r="O86" i="3"/>
  <c r="L86" i="3"/>
  <c r="I86" i="3"/>
  <c r="AP86" i="3"/>
  <c r="G86" i="3"/>
  <c r="F86" i="3"/>
  <c r="H86" i="3"/>
  <c r="M86" i="3"/>
  <c r="R86" i="3"/>
  <c r="P86" i="3"/>
  <c r="J86" i="3"/>
  <c r="EJ86" i="3"/>
  <c r="IW36" i="3"/>
  <c r="ES297" i="3"/>
  <c r="LI110" i="3"/>
  <c r="IZ322" i="3"/>
  <c r="IV258" i="3"/>
  <c r="IW218" i="3"/>
  <c r="K327" i="3"/>
  <c r="T327" i="3"/>
  <c r="AP327" i="3"/>
  <c r="O327" i="3"/>
  <c r="S327" i="3"/>
  <c r="Q327" i="3"/>
  <c r="J327" i="3"/>
  <c r="L327" i="3"/>
  <c r="F327" i="3"/>
  <c r="G327" i="3"/>
  <c r="N327" i="3"/>
  <c r="EJ327" i="3"/>
  <c r="M327" i="3"/>
  <c r="H327" i="3"/>
  <c r="P327" i="3"/>
  <c r="I327" i="3"/>
  <c r="R327" i="3"/>
  <c r="GY259" i="3"/>
  <c r="IZ130" i="3"/>
  <c r="GT119" i="3"/>
  <c r="GQ203" i="3"/>
  <c r="LJ258" i="3"/>
  <c r="EN290" i="3"/>
  <c r="EX252" i="3"/>
  <c r="EO323" i="3"/>
  <c r="LE169" i="3"/>
  <c r="JG276" i="3"/>
  <c r="JH177" i="3"/>
  <c r="LE144" i="3"/>
  <c r="JA280" i="3"/>
  <c r="JD193" i="3"/>
  <c r="GW273" i="3"/>
  <c r="LF306" i="3"/>
  <c r="ET279" i="3"/>
  <c r="GR303" i="3"/>
  <c r="GY171" i="3"/>
  <c r="GT171" i="3"/>
  <c r="GX204" i="3"/>
  <c r="HC237" i="3"/>
  <c r="ET307" i="3"/>
  <c r="JD285" i="3"/>
  <c r="EO292" i="3"/>
  <c r="GV251" i="3"/>
  <c r="CN116" i="3"/>
  <c r="BD280" i="3"/>
  <c r="BJ280" i="3"/>
  <c r="AZ280" i="3"/>
  <c r="BC280" i="3"/>
  <c r="CJ280" i="3"/>
  <c r="BE280" i="3"/>
  <c r="BF280" i="3"/>
  <c r="BH280" i="3"/>
  <c r="BN280" i="3"/>
  <c r="BG280" i="3"/>
  <c r="IT280" i="3"/>
  <c r="BA280" i="3"/>
  <c r="BM280" i="3"/>
  <c r="BL280" i="3"/>
  <c r="BB280" i="3"/>
  <c r="BK280" i="3"/>
  <c r="BI280" i="3"/>
  <c r="LJ208" i="3"/>
  <c r="IV176" i="3"/>
  <c r="LH290" i="3"/>
  <c r="IY236" i="3"/>
  <c r="GU72" i="3"/>
  <c r="LE331" i="3"/>
  <c r="LC254" i="3"/>
  <c r="GQ204" i="3"/>
  <c r="IW159" i="3"/>
  <c r="EW286" i="3"/>
  <c r="EQ328" i="3"/>
  <c r="JC285" i="3"/>
  <c r="EN323" i="3"/>
  <c r="EN260" i="3"/>
  <c r="LB208" i="3"/>
  <c r="EL287" i="3"/>
  <c r="GU213" i="3"/>
  <c r="GT166" i="3"/>
  <c r="LE282" i="3"/>
  <c r="G291" i="3"/>
  <c r="R291" i="3"/>
  <c r="N291" i="3"/>
  <c r="AP291" i="3"/>
  <c r="F291" i="3"/>
  <c r="S291" i="3"/>
  <c r="J291" i="3"/>
  <c r="EJ291" i="3"/>
  <c r="K291" i="3"/>
  <c r="Q291" i="3"/>
  <c r="H291" i="3"/>
  <c r="O291" i="3"/>
  <c r="T291" i="3"/>
  <c r="I291" i="3"/>
  <c r="P291" i="3"/>
  <c r="L291" i="3"/>
  <c r="M291" i="3"/>
  <c r="EM47" i="3"/>
  <c r="GX326" i="3"/>
  <c r="ES329" i="3"/>
  <c r="EQ274" i="3"/>
  <c r="EX179" i="3"/>
  <c r="JD241" i="3"/>
  <c r="LH160" i="3"/>
  <c r="N294" i="3"/>
  <c r="O294" i="3"/>
  <c r="R294" i="3"/>
  <c r="Q294" i="3"/>
  <c r="I294" i="3"/>
  <c r="J294" i="3"/>
  <c r="P294" i="3"/>
  <c r="M294" i="3"/>
  <c r="AP294" i="3"/>
  <c r="F294" i="3"/>
  <c r="L294" i="3"/>
  <c r="EJ294" i="3"/>
  <c r="S294" i="3"/>
  <c r="H294" i="3"/>
  <c r="G294" i="3"/>
  <c r="K294" i="3"/>
  <c r="T294" i="3"/>
  <c r="EU161" i="3"/>
  <c r="IZ323" i="3"/>
  <c r="EO217" i="3"/>
  <c r="EM317" i="3"/>
  <c r="EP293" i="3"/>
  <c r="J226" i="3"/>
  <c r="S226" i="3"/>
  <c r="Q226" i="3"/>
  <c r="H226" i="3"/>
  <c r="AP226" i="3"/>
  <c r="EJ226" i="3"/>
  <c r="N226" i="3"/>
  <c r="M226" i="3"/>
  <c r="P226" i="3"/>
  <c r="R226" i="3"/>
  <c r="O226" i="3"/>
  <c r="L226" i="3"/>
  <c r="T226" i="3"/>
  <c r="G226" i="3"/>
  <c r="I226" i="3"/>
  <c r="K226" i="3"/>
  <c r="F226" i="3"/>
  <c r="JA258" i="3"/>
  <c r="EW206" i="3"/>
  <c r="AQ304" i="3"/>
  <c r="AR304" i="3" s="1"/>
  <c r="GO304" i="3"/>
  <c r="JH326" i="3"/>
  <c r="AS298" i="3"/>
  <c r="AM298" i="3"/>
  <c r="AK298" i="3"/>
  <c r="AI298" i="3"/>
  <c r="AH298" i="3"/>
  <c r="AL298" i="3"/>
  <c r="AJ298" i="3"/>
  <c r="AN298" i="3"/>
  <c r="AO298" i="3"/>
  <c r="EX263" i="3"/>
  <c r="KZ309" i="3"/>
  <c r="LE105" i="3"/>
  <c r="LJ209" i="3"/>
  <c r="EN304" i="3"/>
  <c r="HA283" i="3"/>
  <c r="GY253" i="3"/>
  <c r="HA206" i="3"/>
  <c r="CC271" i="3"/>
  <c r="CD271" i="3"/>
  <c r="CB271" i="3"/>
  <c r="CG271" i="3"/>
  <c r="CH271" i="3"/>
  <c r="CI271" i="3"/>
  <c r="CM271" i="3"/>
  <c r="CF271" i="3"/>
  <c r="CE271" i="3"/>
  <c r="EN230" i="3"/>
  <c r="LA140" i="3"/>
  <c r="IX208" i="3"/>
  <c r="HA217" i="3"/>
  <c r="IZ262" i="3"/>
  <c r="GY258" i="3"/>
  <c r="GZ272" i="3"/>
  <c r="P47" i="3"/>
  <c r="AP47" i="3"/>
  <c r="Q47" i="3"/>
  <c r="G47" i="3"/>
  <c r="N47" i="3"/>
  <c r="R47" i="3"/>
  <c r="S47" i="3"/>
  <c r="EJ47" i="3"/>
  <c r="F47" i="3"/>
  <c r="M47" i="3"/>
  <c r="O47" i="3"/>
  <c r="J47" i="3"/>
  <c r="T47" i="3"/>
  <c r="L47" i="3"/>
  <c r="I47" i="3"/>
  <c r="K47" i="3"/>
  <c r="H47" i="3"/>
  <c r="LA253" i="3"/>
  <c r="EK309" i="3"/>
  <c r="CK277" i="3"/>
  <c r="KY277" i="3"/>
  <c r="GQ276" i="3"/>
  <c r="LJ283" i="3"/>
  <c r="GV309" i="3"/>
  <c r="GS66" i="3"/>
  <c r="AT279" i="3"/>
  <c r="JB188" i="3"/>
  <c r="GQ311" i="3"/>
  <c r="GS216" i="3"/>
  <c r="BM315" i="3"/>
  <c r="IT315" i="3"/>
  <c r="BI315" i="3"/>
  <c r="BA315" i="3"/>
  <c r="BE315" i="3"/>
  <c r="CJ315" i="3"/>
  <c r="BJ315" i="3"/>
  <c r="AZ315" i="3"/>
  <c r="BB315" i="3"/>
  <c r="BL315" i="3"/>
  <c r="BC315" i="3"/>
  <c r="BK315" i="3"/>
  <c r="BF315" i="3"/>
  <c r="BH315" i="3"/>
  <c r="BN315" i="3"/>
  <c r="BD315" i="3"/>
  <c r="BG315" i="3"/>
  <c r="JB142" i="3"/>
  <c r="GQ97" i="3"/>
  <c r="JG282" i="3"/>
  <c r="EX309" i="3"/>
  <c r="LD187" i="3"/>
  <c r="LG254" i="3"/>
  <c r="GZ256" i="3"/>
  <c r="GS278" i="3"/>
  <c r="HC223" i="3"/>
  <c r="JE264" i="3"/>
  <c r="LK218" i="3"/>
  <c r="LJ218" i="3"/>
  <c r="ET285" i="3"/>
  <c r="EW326" i="3"/>
  <c r="GR293" i="3"/>
  <c r="AD216" i="3"/>
  <c r="AC216" i="3"/>
  <c r="AG216" i="3"/>
  <c r="U216" i="3"/>
  <c r="X216" i="3"/>
  <c r="AB216" i="3"/>
  <c r="AF216" i="3"/>
  <c r="AE216" i="3"/>
  <c r="Z216" i="3"/>
  <c r="V216" i="3"/>
  <c r="AA216" i="3"/>
  <c r="Y216" i="3"/>
  <c r="W216" i="3"/>
  <c r="IU310" i="3"/>
  <c r="LK286" i="3"/>
  <c r="IU252" i="3"/>
  <c r="GV329" i="3"/>
  <c r="HA242" i="3"/>
  <c r="LI172" i="3"/>
  <c r="LJ188" i="3"/>
  <c r="JE270" i="3"/>
  <c r="AJ234" i="3"/>
  <c r="AL234" i="3"/>
  <c r="AK234" i="3"/>
  <c r="AM234" i="3"/>
  <c r="AO234" i="3"/>
  <c r="AH234" i="3"/>
  <c r="AI234" i="3"/>
  <c r="AS234" i="3"/>
  <c r="AN234" i="3"/>
  <c r="LL199" i="3"/>
  <c r="Q171" i="3"/>
  <c r="M171" i="3"/>
  <c r="G171" i="3"/>
  <c r="AP171" i="3"/>
  <c r="F171" i="3"/>
  <c r="R171" i="3"/>
  <c r="K171" i="3"/>
  <c r="L171" i="3"/>
  <c r="H171" i="3"/>
  <c r="J171" i="3"/>
  <c r="I171" i="3"/>
  <c r="P171" i="3"/>
  <c r="EJ171" i="3"/>
  <c r="S171" i="3"/>
  <c r="T171" i="3"/>
  <c r="O171" i="3"/>
  <c r="N171" i="3"/>
  <c r="ES217" i="3"/>
  <c r="LE303" i="3"/>
  <c r="CK273" i="3"/>
  <c r="CL273" i="3" s="1"/>
  <c r="KY273" i="3"/>
  <c r="Z226" i="3"/>
  <c r="AG226" i="3"/>
  <c r="AD226" i="3"/>
  <c r="X226" i="3"/>
  <c r="AC226" i="3"/>
  <c r="AF226" i="3"/>
  <c r="U226" i="3"/>
  <c r="AE226" i="3"/>
  <c r="V226" i="3"/>
  <c r="W226" i="3"/>
  <c r="AA226" i="3"/>
  <c r="Y226" i="3"/>
  <c r="AB226" i="3"/>
  <c r="Z52" i="3"/>
  <c r="AA52" i="3"/>
  <c r="W52" i="3"/>
  <c r="AC52" i="3"/>
  <c r="AF52" i="3"/>
  <c r="V52" i="3"/>
  <c r="AD52" i="3"/>
  <c r="AB52" i="3"/>
  <c r="X52" i="3"/>
  <c r="Y52" i="3"/>
  <c r="AE52" i="3"/>
  <c r="AG52" i="3"/>
  <c r="U52" i="3"/>
  <c r="LL206" i="3"/>
  <c r="LE308" i="3"/>
  <c r="LF56" i="3"/>
  <c r="AQ327" i="3"/>
  <c r="GO327" i="3"/>
  <c r="JD270" i="3"/>
  <c r="EM306" i="3"/>
  <c r="AS100" i="3"/>
  <c r="AL100" i="3"/>
  <c r="AJ100" i="3"/>
  <c r="AN100" i="3"/>
  <c r="AH100" i="3"/>
  <c r="AI100" i="3"/>
  <c r="AO100" i="3"/>
  <c r="AK100" i="3"/>
  <c r="AM100" i="3"/>
  <c r="ES304" i="3"/>
  <c r="LD174" i="3"/>
  <c r="GV224" i="3"/>
  <c r="IZ295" i="3"/>
  <c r="EK184" i="3"/>
  <c r="LG323" i="3"/>
  <c r="M60" i="3"/>
  <c r="P60" i="3"/>
  <c r="L60" i="3"/>
  <c r="EJ60" i="3"/>
  <c r="R60" i="3"/>
  <c r="O60" i="3"/>
  <c r="H60" i="3"/>
  <c r="G60" i="3"/>
  <c r="I60" i="3"/>
  <c r="S60" i="3"/>
  <c r="J60" i="3"/>
  <c r="AP60" i="3"/>
  <c r="T60" i="3"/>
  <c r="K60" i="3"/>
  <c r="F60" i="3"/>
  <c r="Q60" i="3"/>
  <c r="N60" i="3"/>
  <c r="LM257" i="3"/>
  <c r="EX301" i="3"/>
  <c r="LD115" i="3"/>
  <c r="JF213" i="3"/>
  <c r="LL331" i="3"/>
  <c r="GT318" i="3"/>
  <c r="JE322" i="3"/>
  <c r="GQ280" i="3"/>
  <c r="LG251" i="3"/>
  <c r="GQ217" i="3"/>
  <c r="GS259" i="3"/>
  <c r="IV40" i="3"/>
  <c r="ER221" i="3"/>
  <c r="G319" i="3"/>
  <c r="O319" i="3"/>
  <c r="I319" i="3"/>
  <c r="Q319" i="3"/>
  <c r="H319" i="3"/>
  <c r="L319" i="3"/>
  <c r="M319" i="3"/>
  <c r="P319" i="3"/>
  <c r="S319" i="3"/>
  <c r="R319" i="3"/>
  <c r="J319" i="3"/>
  <c r="N319" i="3"/>
  <c r="T319" i="3"/>
  <c r="AP319" i="3"/>
  <c r="K319" i="3"/>
  <c r="F319" i="3"/>
  <c r="EJ319" i="3"/>
  <c r="EX182" i="3"/>
  <c r="JF201" i="3"/>
  <c r="GU195" i="3"/>
  <c r="EN191" i="3"/>
  <c r="JH304" i="3"/>
  <c r="EW293" i="3"/>
  <c r="EQ64" i="3"/>
  <c r="I119" i="3"/>
  <c r="H119" i="3"/>
  <c r="J119" i="3"/>
  <c r="R119" i="3"/>
  <c r="K119" i="3"/>
  <c r="Q119" i="3"/>
  <c r="P119" i="3"/>
  <c r="F119" i="3"/>
  <c r="L119" i="3"/>
  <c r="N119" i="3"/>
  <c r="O119" i="3"/>
  <c r="M119" i="3"/>
  <c r="G119" i="3"/>
  <c r="EJ119" i="3"/>
  <c r="AP119" i="3"/>
  <c r="S119" i="3"/>
  <c r="T119" i="3"/>
  <c r="M42" i="3"/>
  <c r="P42" i="3"/>
  <c r="AP42" i="3"/>
  <c r="F42" i="3"/>
  <c r="N42" i="3"/>
  <c r="Q42" i="3"/>
  <c r="K42" i="3"/>
  <c r="S42" i="3"/>
  <c r="J42" i="3"/>
  <c r="I42" i="3"/>
  <c r="T42" i="3"/>
  <c r="EJ42" i="3"/>
  <c r="G42" i="3"/>
  <c r="H42" i="3"/>
  <c r="O42" i="3"/>
  <c r="L42" i="3"/>
  <c r="R42" i="3"/>
  <c r="LB131" i="3"/>
  <c r="JF260" i="3"/>
  <c r="JD221" i="3"/>
  <c r="EV329" i="3"/>
  <c r="JF249" i="3"/>
  <c r="IX231" i="3"/>
  <c r="GZ245" i="3"/>
  <c r="LH201" i="3"/>
  <c r="GT183" i="3"/>
  <c r="IV307" i="3"/>
  <c r="EO179" i="3"/>
  <c r="EU198" i="3"/>
  <c r="IZ180" i="3"/>
  <c r="GZ165" i="3"/>
  <c r="HA252" i="3"/>
  <c r="ER64" i="3"/>
  <c r="EO238" i="3"/>
  <c r="HB263" i="3"/>
  <c r="IZ229" i="3"/>
  <c r="IX223" i="3"/>
  <c r="EN238" i="3"/>
  <c r="HB291" i="3"/>
  <c r="LG202" i="3"/>
  <c r="GT300" i="3"/>
  <c r="BV216" i="3"/>
  <c r="BX216" i="3"/>
  <c r="BW216" i="3"/>
  <c r="BT216" i="3"/>
  <c r="BQ216" i="3"/>
  <c r="BY216" i="3"/>
  <c r="BS216" i="3"/>
  <c r="BU216" i="3"/>
  <c r="BZ216" i="3"/>
  <c r="BO216" i="3"/>
  <c r="CA216" i="3"/>
  <c r="BR216" i="3"/>
  <c r="BP216" i="3"/>
  <c r="AN306" i="3"/>
  <c r="AO306" i="3"/>
  <c r="AJ306" i="3"/>
  <c r="AM306" i="3"/>
  <c r="AH306" i="3"/>
  <c r="AK306" i="3"/>
  <c r="AI306" i="3"/>
  <c r="AS306" i="3"/>
  <c r="AL306" i="3"/>
  <c r="KY314" i="3"/>
  <c r="CK314" i="3"/>
  <c r="HB275" i="3"/>
  <c r="LK259" i="3"/>
  <c r="EP195" i="3"/>
  <c r="LB262" i="3"/>
  <c r="GU175" i="3"/>
  <c r="EU280" i="3"/>
  <c r="LG317" i="3"/>
  <c r="KZ28" i="3"/>
  <c r="LF116" i="3"/>
  <c r="ES260" i="3"/>
  <c r="GV313" i="3"/>
  <c r="CI190" i="3"/>
  <c r="CG190" i="3"/>
  <c r="CF190" i="3"/>
  <c r="CD190" i="3"/>
  <c r="CB190" i="3"/>
  <c r="CM190" i="3"/>
  <c r="CE190" i="3"/>
  <c r="CC190" i="3"/>
  <c r="CH190" i="3"/>
  <c r="HA186" i="3"/>
  <c r="EP310" i="3"/>
  <c r="LF177" i="3"/>
  <c r="IV329" i="3"/>
  <c r="EO318" i="3"/>
  <c r="LM300" i="3"/>
  <c r="CT329" i="3"/>
  <c r="EU267" i="3"/>
  <c r="JD322" i="3"/>
  <c r="CK224" i="3"/>
  <c r="KY224" i="3"/>
  <c r="JE312" i="3"/>
  <c r="GU234" i="3"/>
  <c r="GS130" i="3"/>
  <c r="JB291" i="3"/>
  <c r="EM274" i="3"/>
  <c r="LC29" i="3"/>
  <c r="ES237" i="3"/>
  <c r="IV319" i="3"/>
  <c r="LF210" i="3"/>
  <c r="JH215" i="3"/>
  <c r="GU251" i="3"/>
  <c r="IW183" i="3"/>
  <c r="ET298" i="3"/>
  <c r="GY296" i="3"/>
  <c r="GX328" i="3"/>
  <c r="IV297" i="3"/>
  <c r="GP215" i="3"/>
  <c r="IY283" i="3"/>
  <c r="BH218" i="3"/>
  <c r="BC218" i="3"/>
  <c r="BL218" i="3"/>
  <c r="BJ218" i="3"/>
  <c r="CJ218" i="3"/>
  <c r="BG218" i="3"/>
  <c r="BI218" i="3"/>
  <c r="BN218" i="3"/>
  <c r="AZ218" i="3"/>
  <c r="BM218" i="3"/>
  <c r="BF218" i="3"/>
  <c r="BK218" i="3"/>
  <c r="BE218" i="3"/>
  <c r="BD218" i="3"/>
  <c r="IT218" i="3"/>
  <c r="BB218" i="3"/>
  <c r="BA218" i="3"/>
  <c r="LK311" i="3"/>
  <c r="EK42" i="3"/>
  <c r="JE321" i="3"/>
  <c r="JG188" i="3"/>
  <c r="EO328" i="3"/>
  <c r="GU131" i="3"/>
  <c r="AT327" i="3"/>
  <c r="AU327" i="3" s="1"/>
  <c r="AT192" i="3"/>
  <c r="AS71" i="3"/>
  <c r="AM71" i="3"/>
  <c r="AH71" i="3"/>
  <c r="AJ71" i="3"/>
  <c r="AO71" i="3"/>
  <c r="AK71" i="3"/>
  <c r="AN71" i="3"/>
  <c r="AI71" i="3"/>
  <c r="AL71" i="3"/>
  <c r="EW228" i="3"/>
  <c r="CB286" i="3"/>
  <c r="CD286" i="3"/>
  <c r="CH286" i="3"/>
  <c r="CF286" i="3"/>
  <c r="CI286" i="3"/>
  <c r="CE286" i="3"/>
  <c r="CC286" i="3"/>
  <c r="CM286" i="3"/>
  <c r="CG286" i="3"/>
  <c r="JH206" i="3"/>
  <c r="IW224" i="3"/>
  <c r="IZ205" i="3"/>
  <c r="LL311" i="3"/>
  <c r="GX214" i="3"/>
  <c r="JF314" i="3"/>
  <c r="GT198" i="3"/>
  <c r="LC233" i="3"/>
  <c r="JF315" i="3"/>
  <c r="JE116" i="3"/>
  <c r="HC261" i="3"/>
  <c r="HA310" i="3"/>
  <c r="JG242" i="3"/>
  <c r="CN215" i="3"/>
  <c r="LL230" i="3"/>
  <c r="CG225" i="3"/>
  <c r="CB225" i="3"/>
  <c r="CE225" i="3"/>
  <c r="CD225" i="3"/>
  <c r="CH225" i="3"/>
  <c r="CM225" i="3"/>
  <c r="CF225" i="3"/>
  <c r="CI225" i="3"/>
  <c r="CC225" i="3"/>
  <c r="AT312" i="3"/>
  <c r="AU312" i="3" s="1"/>
  <c r="X295" i="3"/>
  <c r="Y295" i="3"/>
  <c r="AC295" i="3"/>
  <c r="V295" i="3"/>
  <c r="W295" i="3"/>
  <c r="AE295" i="3"/>
  <c r="AF295" i="3"/>
  <c r="AG295" i="3"/>
  <c r="U295" i="3"/>
  <c r="AD295" i="3"/>
  <c r="AB295" i="3"/>
  <c r="AA295" i="3"/>
  <c r="Z295" i="3"/>
  <c r="HB217" i="3"/>
  <c r="LL231" i="3"/>
  <c r="EL202" i="3"/>
  <c r="BK263" i="3"/>
  <c r="BM263" i="3"/>
  <c r="BL263" i="3"/>
  <c r="CJ263" i="3"/>
  <c r="BG263" i="3"/>
  <c r="BI263" i="3"/>
  <c r="BC263" i="3"/>
  <c r="BB263" i="3"/>
  <c r="BD263" i="3"/>
  <c r="BF263" i="3"/>
  <c r="BE263" i="3"/>
  <c r="BA263" i="3"/>
  <c r="IT263" i="3"/>
  <c r="AZ263" i="3"/>
  <c r="BH263" i="3"/>
  <c r="BN263" i="3"/>
  <c r="BJ263" i="3"/>
  <c r="IW66" i="3"/>
  <c r="LM328" i="3"/>
  <c r="ES301" i="3"/>
  <c r="LF274" i="3"/>
  <c r="HB240" i="3"/>
  <c r="GU216" i="3"/>
  <c r="GZ312" i="3"/>
  <c r="LK189" i="3"/>
  <c r="EN83" i="3"/>
  <c r="LI99" i="3"/>
  <c r="LL303" i="3"/>
  <c r="ES230" i="3"/>
  <c r="LH262" i="3"/>
  <c r="LM278" i="3"/>
  <c r="LF307" i="3"/>
  <c r="EW296" i="3"/>
  <c r="GQ209" i="3"/>
  <c r="GZ207" i="3"/>
  <c r="LG315" i="3"/>
  <c r="LA320" i="3"/>
  <c r="IU132" i="3"/>
  <c r="CA287" i="3"/>
  <c r="BT287" i="3"/>
  <c r="BU287" i="3"/>
  <c r="BS287" i="3"/>
  <c r="BY287" i="3"/>
  <c r="BZ287" i="3"/>
  <c r="BR287" i="3"/>
  <c r="BQ287" i="3"/>
  <c r="BO287" i="3"/>
  <c r="BW287" i="3"/>
  <c r="BP287" i="3"/>
  <c r="BX287" i="3"/>
  <c r="BV287" i="3"/>
  <c r="LD271" i="3"/>
  <c r="GP229" i="3"/>
  <c r="ER261" i="3"/>
  <c r="GU256" i="3"/>
  <c r="EQ253" i="3"/>
  <c r="AQ229" i="3"/>
  <c r="AR229" i="3" s="1"/>
  <c r="GO229" i="3"/>
  <c r="GS258" i="3"/>
  <c r="GZ275" i="3"/>
  <c r="IZ290" i="3"/>
  <c r="EV227" i="3"/>
  <c r="LH183" i="3"/>
  <c r="HB204" i="3"/>
  <c r="LH229" i="3"/>
  <c r="LK284" i="3"/>
  <c r="CN306" i="3"/>
  <c r="LB282" i="3"/>
  <c r="JH291" i="3"/>
  <c r="EN225" i="3"/>
  <c r="EW287" i="3"/>
  <c r="LE272" i="3"/>
  <c r="ER285" i="3"/>
  <c r="KZ260" i="3"/>
  <c r="JH270" i="3"/>
  <c r="EQ307" i="3"/>
  <c r="CN189" i="3"/>
  <c r="CT158" i="3"/>
  <c r="IZ288" i="3"/>
  <c r="Y193" i="3"/>
  <c r="AB193" i="3"/>
  <c r="V193" i="3"/>
  <c r="X193" i="3"/>
  <c r="AC193" i="3"/>
  <c r="U193" i="3"/>
  <c r="AF193" i="3"/>
  <c r="Z193" i="3"/>
  <c r="AG193" i="3"/>
  <c r="AA193" i="3"/>
  <c r="AD193" i="3"/>
  <c r="AE193" i="3"/>
  <c r="W193" i="3"/>
  <c r="JF238" i="3"/>
  <c r="IV199" i="3"/>
  <c r="JF304" i="3"/>
  <c r="CT212" i="3"/>
  <c r="EW269" i="3"/>
  <c r="AC288" i="3"/>
  <c r="AG288" i="3"/>
  <c r="Y288" i="3"/>
  <c r="U288" i="3"/>
  <c r="AA288" i="3"/>
  <c r="W288" i="3"/>
  <c r="AE288" i="3"/>
  <c r="AB288" i="3"/>
  <c r="X288" i="3"/>
  <c r="Z288" i="3"/>
  <c r="AD288" i="3"/>
  <c r="AF288" i="3"/>
  <c r="V288" i="3"/>
  <c r="EN316" i="3"/>
  <c r="IU50" i="3"/>
  <c r="EP241" i="3"/>
  <c r="GV277" i="3"/>
  <c r="CN223" i="3"/>
  <c r="EU178" i="3"/>
  <c r="GU280" i="3"/>
  <c r="GV295" i="3"/>
  <c r="LL260" i="3"/>
  <c r="GW325" i="3"/>
  <c r="ES107" i="3"/>
  <c r="GT223" i="3"/>
  <c r="LK296" i="3"/>
  <c r="LA251" i="3"/>
  <c r="EN239" i="3"/>
  <c r="IV227" i="3"/>
  <c r="EN265" i="3"/>
  <c r="LF206" i="3"/>
  <c r="Z209" i="3"/>
  <c r="U209" i="3"/>
  <c r="X209" i="3"/>
  <c r="AD209" i="3"/>
  <c r="AA209" i="3"/>
  <c r="W209" i="3"/>
  <c r="AG209" i="3"/>
  <c r="AF209" i="3"/>
  <c r="AC209" i="3"/>
  <c r="AB209" i="3"/>
  <c r="Y209" i="3"/>
  <c r="AE209" i="3"/>
  <c r="V209" i="3"/>
  <c r="LK219" i="3"/>
  <c r="LB296" i="3"/>
  <c r="HC282" i="3"/>
  <c r="EW275" i="3"/>
  <c r="CD32" i="3"/>
  <c r="CB32" i="3"/>
  <c r="CE32" i="3"/>
  <c r="CM32" i="3"/>
  <c r="CI32" i="3"/>
  <c r="CH32" i="3"/>
  <c r="CF32" i="3"/>
  <c r="CC32" i="3"/>
  <c r="CG32" i="3"/>
  <c r="GW249" i="3"/>
  <c r="JD262" i="3"/>
  <c r="JH328" i="3"/>
  <c r="ET207" i="3"/>
  <c r="LH224" i="3"/>
  <c r="GR163" i="3"/>
  <c r="LE261" i="3"/>
  <c r="IW197" i="3"/>
  <c r="JA216" i="3"/>
  <c r="GZ302" i="3"/>
  <c r="JE317" i="3"/>
  <c r="EP306" i="3"/>
  <c r="EK171" i="3"/>
  <c r="EL193" i="3"/>
  <c r="LI188" i="3"/>
  <c r="CM304" i="3"/>
  <c r="AV304" i="3" s="1"/>
  <c r="CD304" i="3"/>
  <c r="CE304" i="3"/>
  <c r="CC304" i="3"/>
  <c r="CG304" i="3"/>
  <c r="CF304" i="3"/>
  <c r="CB304" i="3"/>
  <c r="CH304" i="3"/>
  <c r="CI304" i="3"/>
  <c r="HA315" i="3"/>
  <c r="LF236" i="3"/>
  <c r="IX109" i="3"/>
  <c r="EX275" i="3"/>
  <c r="GU265" i="3"/>
  <c r="CN312" i="3"/>
  <c r="LG244" i="3"/>
  <c r="LI224" i="3"/>
  <c r="JB54" i="3"/>
  <c r="LF60" i="3"/>
  <c r="ET264" i="3"/>
  <c r="GV243" i="3"/>
  <c r="BF260" i="3"/>
  <c r="BN260" i="3"/>
  <c r="BA260" i="3"/>
  <c r="BG260" i="3"/>
  <c r="IT260" i="3"/>
  <c r="BM260" i="3"/>
  <c r="AZ260" i="3"/>
  <c r="BD260" i="3"/>
  <c r="BJ260" i="3"/>
  <c r="BE260" i="3"/>
  <c r="BL260" i="3"/>
  <c r="CJ260" i="3"/>
  <c r="BH260" i="3"/>
  <c r="BB260" i="3"/>
  <c r="BK260" i="3"/>
  <c r="BI260" i="3"/>
  <c r="BC260" i="3"/>
  <c r="LH245" i="3"/>
  <c r="JD259" i="3"/>
  <c r="LE327" i="3"/>
  <c r="ES240" i="3"/>
  <c r="LL323" i="3"/>
  <c r="LL218" i="3"/>
  <c r="EQ269" i="3"/>
  <c r="GQ285" i="3"/>
  <c r="EP231" i="3"/>
  <c r="LK271" i="3"/>
  <c r="LK299" i="3"/>
  <c r="BO262" i="3"/>
  <c r="BU262" i="3"/>
  <c r="BY262" i="3"/>
  <c r="BX262" i="3"/>
  <c r="BR262" i="3"/>
  <c r="BT262" i="3"/>
  <c r="BP262" i="3"/>
  <c r="BV262" i="3"/>
  <c r="BS262" i="3"/>
  <c r="BW262" i="3"/>
  <c r="BZ262" i="3"/>
  <c r="BQ262" i="3"/>
  <c r="CA262" i="3"/>
  <c r="EP217" i="3"/>
  <c r="GW240" i="3"/>
  <c r="KY295" i="3"/>
  <c r="CK295" i="3"/>
  <c r="HC234" i="3"/>
  <c r="JG261" i="3"/>
  <c r="CN213" i="3"/>
  <c r="LI207" i="3"/>
  <c r="JE199" i="3"/>
  <c r="GS329" i="3"/>
  <c r="EL173" i="3"/>
  <c r="AC316" i="3"/>
  <c r="AD316" i="3"/>
  <c r="U316" i="3"/>
  <c r="AA316" i="3"/>
  <c r="W316" i="3"/>
  <c r="Y316" i="3"/>
  <c r="X316" i="3"/>
  <c r="AE316" i="3"/>
  <c r="AB316" i="3"/>
  <c r="AF316" i="3"/>
  <c r="Z316" i="3"/>
  <c r="V316" i="3"/>
  <c r="AG316" i="3"/>
  <c r="HC240" i="3"/>
  <c r="LL250" i="3"/>
  <c r="LA271" i="3"/>
  <c r="LA96" i="3"/>
  <c r="GP262" i="3"/>
  <c r="EK234" i="3"/>
  <c r="EM318" i="3"/>
  <c r="CT306" i="3"/>
  <c r="EX265" i="3"/>
  <c r="GP267" i="3"/>
  <c r="BG286" i="3"/>
  <c r="BN286" i="3"/>
  <c r="BJ286" i="3"/>
  <c r="BB286" i="3"/>
  <c r="BA286" i="3"/>
  <c r="BF286" i="3"/>
  <c r="AZ286" i="3"/>
  <c r="BL286" i="3"/>
  <c r="BE286" i="3"/>
  <c r="IT286" i="3"/>
  <c r="CJ286" i="3"/>
  <c r="BH286" i="3"/>
  <c r="BI286" i="3"/>
  <c r="BD286" i="3"/>
  <c r="BC286" i="3"/>
  <c r="BM286" i="3"/>
  <c r="BK286" i="3"/>
  <c r="JB32" i="3"/>
  <c r="EO308" i="3"/>
  <c r="LD316" i="3"/>
  <c r="EK308" i="3"/>
  <c r="JA109" i="3"/>
  <c r="LA26" i="3"/>
  <c r="GZ181" i="3"/>
  <c r="EP259" i="3"/>
  <c r="EN72" i="3"/>
  <c r="GQ226" i="3"/>
  <c r="ER213" i="3"/>
  <c r="GU260" i="3"/>
  <c r="LJ217" i="3"/>
  <c r="CC262" i="3"/>
  <c r="CD262" i="3"/>
  <c r="CE262" i="3"/>
  <c r="CH262" i="3"/>
  <c r="CI262" i="3"/>
  <c r="CF262" i="3"/>
  <c r="CM262" i="3"/>
  <c r="AV262" i="3" s="1"/>
  <c r="CG262" i="3"/>
  <c r="CB262" i="3"/>
  <c r="EV208" i="3"/>
  <c r="EN213" i="3"/>
  <c r="JB236" i="3"/>
  <c r="IY239" i="3"/>
  <c r="EN328" i="3"/>
  <c r="ET153" i="3"/>
  <c r="LM296" i="3"/>
  <c r="IX251" i="3"/>
  <c r="GU278" i="3"/>
  <c r="EU327" i="3"/>
  <c r="JB255" i="3"/>
  <c r="IZ228" i="3"/>
  <c r="IY114" i="3"/>
  <c r="JF267" i="3"/>
  <c r="JF221" i="3"/>
  <c r="ER315" i="3"/>
  <c r="JH290" i="3"/>
  <c r="EL305" i="3"/>
  <c r="CK123" i="3"/>
  <c r="KY123" i="3"/>
  <c r="LI287" i="3"/>
  <c r="AL279" i="3"/>
  <c r="AK279" i="3"/>
  <c r="AH279" i="3"/>
  <c r="AN279" i="3"/>
  <c r="AI279" i="3"/>
  <c r="AJ279" i="3"/>
  <c r="AM279" i="3"/>
  <c r="AS279" i="3"/>
  <c r="AO279" i="3"/>
  <c r="EO215" i="3"/>
  <c r="GR261" i="3"/>
  <c r="EU323" i="3"/>
  <c r="JD191" i="3"/>
  <c r="BJ252" i="3"/>
  <c r="BH252" i="3"/>
  <c r="BF252" i="3"/>
  <c r="BC252" i="3"/>
  <c r="BK252" i="3"/>
  <c r="CJ252" i="3"/>
  <c r="BM252" i="3"/>
  <c r="AZ252" i="3"/>
  <c r="BI252" i="3"/>
  <c r="BA252" i="3"/>
  <c r="BL252" i="3"/>
  <c r="IT252" i="3"/>
  <c r="BE252" i="3"/>
  <c r="BB252" i="3"/>
  <c r="BG252" i="3"/>
  <c r="BN252" i="3"/>
  <c r="BD252" i="3"/>
  <c r="ES156" i="3"/>
  <c r="LC252" i="3"/>
  <c r="JB241" i="3"/>
  <c r="LJ318" i="3"/>
  <c r="IY215" i="3"/>
  <c r="EO321" i="3"/>
  <c r="CB253" i="3"/>
  <c r="CM253" i="3"/>
  <c r="AV253" i="3" s="1"/>
  <c r="CI253" i="3"/>
  <c r="CC253" i="3"/>
  <c r="CF253" i="3"/>
  <c r="CG253" i="3"/>
  <c r="CE253" i="3"/>
  <c r="CD253" i="3"/>
  <c r="CH253" i="3"/>
  <c r="EN212" i="3"/>
  <c r="HC324" i="3"/>
  <c r="JC45" i="3"/>
  <c r="LA325" i="3"/>
  <c r="LA262" i="3"/>
  <c r="IY264" i="3"/>
  <c r="ER306" i="3"/>
  <c r="IX242" i="3"/>
  <c r="CN251" i="3"/>
  <c r="EO161" i="3"/>
  <c r="CC288" i="3"/>
  <c r="CH288" i="3"/>
  <c r="CI288" i="3"/>
  <c r="CB288" i="3"/>
  <c r="CF288" i="3"/>
  <c r="CD288" i="3"/>
  <c r="CM288" i="3"/>
  <c r="AV288" i="3" s="1"/>
  <c r="CE288" i="3"/>
  <c r="CG288" i="3"/>
  <c r="IU237" i="3"/>
  <c r="GQ298" i="3"/>
  <c r="LD283" i="3"/>
  <c r="CN70" i="3"/>
  <c r="LI298" i="3"/>
  <c r="KY80" i="3"/>
  <c r="CK80" i="3"/>
  <c r="EO320" i="3"/>
  <c r="AI325" i="3"/>
  <c r="AM325" i="3"/>
  <c r="AJ325" i="3"/>
  <c r="AS325" i="3"/>
  <c r="AK325" i="3"/>
  <c r="AH325" i="3"/>
  <c r="AN325" i="3"/>
  <c r="AO325" i="3"/>
  <c r="AL325" i="3"/>
  <c r="JD247" i="3"/>
  <c r="GV316" i="3"/>
  <c r="GS327" i="3"/>
  <c r="IY254" i="3"/>
  <c r="AI107" i="3"/>
  <c r="AN107" i="3"/>
  <c r="AS107" i="3"/>
  <c r="AO107" i="3"/>
  <c r="AM107" i="3"/>
  <c r="AJ107" i="3"/>
  <c r="AL107" i="3"/>
  <c r="AH107" i="3"/>
  <c r="AK107" i="3"/>
  <c r="LD195" i="3"/>
  <c r="JE275" i="3"/>
  <c r="IY330" i="3"/>
  <c r="LC256" i="3"/>
  <c r="LF144" i="3"/>
  <c r="JF294" i="3"/>
  <c r="HB272" i="3"/>
  <c r="R307" i="3"/>
  <c r="L307" i="3"/>
  <c r="Q307" i="3"/>
  <c r="G307" i="3"/>
  <c r="S307" i="3"/>
  <c r="I307" i="3"/>
  <c r="F307" i="3"/>
  <c r="M307" i="3"/>
  <c r="T307" i="3"/>
  <c r="P307" i="3"/>
  <c r="K307" i="3"/>
  <c r="O307" i="3"/>
  <c r="EJ307" i="3"/>
  <c r="H307" i="3"/>
  <c r="J307" i="3"/>
  <c r="N307" i="3"/>
  <c r="AP307" i="3"/>
  <c r="CK190" i="3"/>
  <c r="CL190" i="3" s="1"/>
  <c r="KY190" i="3"/>
  <c r="AL246" i="3"/>
  <c r="AK246" i="3"/>
  <c r="AS246" i="3"/>
  <c r="AH246" i="3"/>
  <c r="AO246" i="3"/>
  <c r="AN246" i="3"/>
  <c r="AM246" i="3"/>
  <c r="AJ246" i="3"/>
  <c r="AI246" i="3"/>
  <c r="V275" i="3"/>
  <c r="W275" i="3"/>
  <c r="Z275" i="3"/>
  <c r="AD275" i="3"/>
  <c r="Y275" i="3"/>
  <c r="AA275" i="3"/>
  <c r="X275" i="3"/>
  <c r="U275" i="3"/>
  <c r="AC275" i="3"/>
  <c r="AG275" i="3"/>
  <c r="AF275" i="3"/>
  <c r="AB275" i="3"/>
  <c r="AE275" i="3"/>
  <c r="IY103" i="3"/>
  <c r="AT98" i="3"/>
  <c r="JE227" i="3"/>
  <c r="CN275" i="3"/>
  <c r="GR233" i="3"/>
  <c r="EL143" i="3"/>
  <c r="BV82" i="3"/>
  <c r="BY82" i="3"/>
  <c r="BU82" i="3"/>
  <c r="BT82" i="3"/>
  <c r="BO82" i="3"/>
  <c r="BR82" i="3"/>
  <c r="BW82" i="3"/>
  <c r="BZ82" i="3"/>
  <c r="CA82" i="3"/>
  <c r="BQ82" i="3"/>
  <c r="BS82" i="3"/>
  <c r="BP82" i="3"/>
  <c r="BX82" i="3"/>
  <c r="JE242" i="3"/>
  <c r="KZ35" i="3"/>
  <c r="LC196" i="3"/>
  <c r="AS269" i="3"/>
  <c r="AM269" i="3"/>
  <c r="AI269" i="3"/>
  <c r="AN269" i="3"/>
  <c r="AK269" i="3"/>
  <c r="AO269" i="3"/>
  <c r="AL269" i="3"/>
  <c r="AH269" i="3"/>
  <c r="AJ269" i="3"/>
  <c r="M329" i="3"/>
  <c r="I329" i="3"/>
  <c r="G329" i="3"/>
  <c r="N329" i="3"/>
  <c r="H329" i="3"/>
  <c r="O329" i="3"/>
  <c r="F329" i="3"/>
  <c r="R329" i="3"/>
  <c r="L329" i="3"/>
  <c r="J329" i="3"/>
  <c r="Q329" i="3"/>
  <c r="S329" i="3"/>
  <c r="EJ329" i="3"/>
  <c r="K329" i="3"/>
  <c r="AP329" i="3"/>
  <c r="T329" i="3"/>
  <c r="P329" i="3"/>
  <c r="JE230" i="3"/>
  <c r="AQ238" i="3"/>
  <c r="AR238" i="3" s="1"/>
  <c r="GO238" i="3"/>
  <c r="ES271" i="3"/>
  <c r="ES119" i="3"/>
  <c r="GW305" i="3"/>
  <c r="EW316" i="3"/>
  <c r="KZ295" i="3"/>
  <c r="IY272" i="3"/>
  <c r="IX328" i="3"/>
  <c r="LI269" i="3"/>
  <c r="ET275" i="3"/>
  <c r="EK56" i="3"/>
  <c r="IX238" i="3"/>
  <c r="HA297" i="3"/>
  <c r="EW291" i="3"/>
  <c r="EP188" i="3"/>
  <c r="GY213" i="3"/>
  <c r="CN249" i="3"/>
  <c r="AG286" i="3"/>
  <c r="X286" i="3"/>
  <c r="W286" i="3"/>
  <c r="Y286" i="3"/>
  <c r="AC286" i="3"/>
  <c r="Z286" i="3"/>
  <c r="AD286" i="3"/>
  <c r="U286" i="3"/>
  <c r="V286" i="3"/>
  <c r="AF286" i="3"/>
  <c r="AE286" i="3"/>
  <c r="AB286" i="3"/>
  <c r="AA286" i="3"/>
  <c r="IU265" i="3"/>
  <c r="CA194" i="3"/>
  <c r="BQ194" i="3"/>
  <c r="BW194" i="3"/>
  <c r="BV194" i="3"/>
  <c r="BZ194" i="3"/>
  <c r="BP194" i="3"/>
  <c r="BY194" i="3"/>
  <c r="BX194" i="3"/>
  <c r="BS194" i="3"/>
  <c r="BO194" i="3"/>
  <c r="BR194" i="3"/>
  <c r="BU194" i="3"/>
  <c r="BT194" i="3"/>
  <c r="LM232" i="3"/>
  <c r="IZ294" i="3"/>
  <c r="AT217" i="3"/>
  <c r="GO255" i="3"/>
  <c r="AQ255" i="3"/>
  <c r="AR255" i="3" s="1"/>
  <c r="LK280" i="3"/>
  <c r="AM259" i="3"/>
  <c r="AJ259" i="3"/>
  <c r="AI259" i="3"/>
  <c r="AH259" i="3"/>
  <c r="AK259" i="3"/>
  <c r="AS259" i="3"/>
  <c r="AL259" i="3"/>
  <c r="AN259" i="3"/>
  <c r="AO259" i="3"/>
  <c r="AQ44" i="3"/>
  <c r="GO44" i="3"/>
  <c r="GY89" i="3"/>
  <c r="GV278" i="3"/>
  <c r="LB304" i="3"/>
  <c r="CK299" i="3"/>
  <c r="CL299" i="3" s="1"/>
  <c r="KY299" i="3"/>
  <c r="LK234" i="3"/>
  <c r="GW169" i="3"/>
  <c r="GR245" i="3"/>
  <c r="H69" i="3"/>
  <c r="N69" i="3"/>
  <c r="F69" i="3"/>
  <c r="AP69" i="3"/>
  <c r="R69" i="3"/>
  <c r="I69" i="3"/>
  <c r="EJ69" i="3"/>
  <c r="O69" i="3"/>
  <c r="L69" i="3"/>
  <c r="J69" i="3"/>
  <c r="P69" i="3"/>
  <c r="K69" i="3"/>
  <c r="M69" i="3"/>
  <c r="S69" i="3"/>
  <c r="T69" i="3"/>
  <c r="Q69" i="3"/>
  <c r="G69" i="3"/>
  <c r="GP209" i="3"/>
  <c r="LH60" i="3"/>
  <c r="GY286" i="3"/>
  <c r="IW322" i="3"/>
  <c r="EV316" i="3"/>
  <c r="HC275" i="3"/>
  <c r="EP264" i="3"/>
  <c r="ES254" i="3"/>
  <c r="GX310" i="3"/>
  <c r="ET312" i="3"/>
  <c r="LD170" i="3"/>
  <c r="EQ243" i="3"/>
  <c r="EQ196" i="3"/>
  <c r="GO283" i="3"/>
  <c r="AQ283" i="3"/>
  <c r="GV306" i="3"/>
  <c r="GR241" i="3"/>
  <c r="EU228" i="3"/>
  <c r="IV250" i="3"/>
  <c r="IX257" i="3"/>
  <c r="EV238" i="3"/>
  <c r="JE330" i="3"/>
  <c r="LC255" i="3"/>
  <c r="Z278" i="3"/>
  <c r="U278" i="3"/>
  <c r="X278" i="3"/>
  <c r="V278" i="3"/>
  <c r="AD278" i="3"/>
  <c r="AC278" i="3"/>
  <c r="AE278" i="3"/>
  <c r="AG278" i="3"/>
  <c r="W278" i="3"/>
  <c r="AB278" i="3"/>
  <c r="Y278" i="3"/>
  <c r="AA278" i="3"/>
  <c r="AF278" i="3"/>
  <c r="GY106" i="3"/>
  <c r="LE244" i="3"/>
  <c r="LD272" i="3"/>
  <c r="LL314" i="3"/>
  <c r="LJ248" i="3"/>
  <c r="ER288" i="3"/>
  <c r="JA236" i="3"/>
  <c r="EL226" i="3"/>
  <c r="LH227" i="3"/>
  <c r="LE311" i="3"/>
  <c r="GR269" i="3"/>
  <c r="EV313" i="3"/>
  <c r="IU211" i="3"/>
  <c r="HB264" i="3"/>
  <c r="EM278" i="3"/>
  <c r="IV185" i="3"/>
  <c r="ET224" i="3"/>
  <c r="GR286" i="3"/>
  <c r="LD289" i="3"/>
  <c r="AB327" i="3"/>
  <c r="Y327" i="3"/>
  <c r="V327" i="3"/>
  <c r="AC327" i="3"/>
  <c r="AE327" i="3"/>
  <c r="W327" i="3"/>
  <c r="Z327" i="3"/>
  <c r="X327" i="3"/>
  <c r="AA327" i="3"/>
  <c r="AD327" i="3"/>
  <c r="AF327" i="3"/>
  <c r="AG327" i="3"/>
  <c r="U327" i="3"/>
  <c r="GW202" i="3"/>
  <c r="HB212" i="3"/>
  <c r="JA264" i="3"/>
  <c r="JE247" i="3"/>
  <c r="ES202" i="3"/>
  <c r="EP131" i="3"/>
  <c r="EL272" i="3"/>
  <c r="HC238" i="3"/>
  <c r="JE226" i="3"/>
  <c r="LM311" i="3"/>
  <c r="HB256" i="3"/>
  <c r="EN248" i="3"/>
  <c r="BG270" i="3"/>
  <c r="BF270" i="3"/>
  <c r="BD270" i="3"/>
  <c r="BE270" i="3"/>
  <c r="BA270" i="3"/>
  <c r="CJ270" i="3"/>
  <c r="BM270" i="3"/>
  <c r="BJ270" i="3"/>
  <c r="BN270" i="3"/>
  <c r="IT270" i="3"/>
  <c r="BL270" i="3"/>
  <c r="BK270" i="3"/>
  <c r="AZ270" i="3"/>
  <c r="BI270" i="3"/>
  <c r="BB270" i="3"/>
  <c r="BC270" i="3"/>
  <c r="BH270" i="3"/>
  <c r="LA274" i="3"/>
  <c r="GQ290" i="3"/>
  <c r="GP286" i="3"/>
  <c r="ES97" i="3"/>
  <c r="HB281" i="3"/>
  <c r="GY330" i="3"/>
  <c r="LB266" i="3"/>
  <c r="BZ291" i="3"/>
  <c r="BW291" i="3"/>
  <c r="BO291" i="3"/>
  <c r="BP291" i="3"/>
  <c r="BX291" i="3"/>
  <c r="BQ291" i="3"/>
  <c r="BS291" i="3"/>
  <c r="BV291" i="3"/>
  <c r="BT291" i="3"/>
  <c r="BU291" i="3"/>
  <c r="BR291" i="3"/>
  <c r="CA291" i="3"/>
  <c r="BY291" i="3"/>
  <c r="LF269" i="3"/>
  <c r="EU236" i="3"/>
  <c r="ET216" i="3"/>
  <c r="EN327" i="3"/>
  <c r="LF314" i="3"/>
  <c r="IX277" i="3"/>
  <c r="GU208" i="3"/>
  <c r="IW312" i="3"/>
  <c r="CN319" i="3"/>
  <c r="GV239" i="3"/>
  <c r="LC278" i="3"/>
  <c r="GP305" i="3"/>
  <c r="LB303" i="3"/>
  <c r="JG232" i="3"/>
  <c r="JH245" i="3"/>
  <c r="ER326" i="3"/>
  <c r="EK306" i="3"/>
  <c r="CM198" i="3"/>
  <c r="CF198" i="3"/>
  <c r="CG198" i="3"/>
  <c r="CD198" i="3"/>
  <c r="CB198" i="3"/>
  <c r="CI198" i="3"/>
  <c r="CH198" i="3"/>
  <c r="CC198" i="3"/>
  <c r="CE198" i="3"/>
  <c r="EP218" i="3"/>
  <c r="EO247" i="3"/>
  <c r="GZ250" i="3"/>
  <c r="JF223" i="3"/>
  <c r="LL285" i="3"/>
  <c r="LG42" i="3"/>
  <c r="IV232" i="3"/>
  <c r="EP39" i="3"/>
  <c r="JE197" i="3"/>
  <c r="JC202" i="3"/>
  <c r="LB164" i="3"/>
  <c r="IY193" i="3"/>
  <c r="GP256" i="3"/>
  <c r="GZ239" i="3"/>
  <c r="EO91" i="3"/>
  <c r="EX254" i="3"/>
  <c r="JG270" i="3"/>
  <c r="LA331" i="3"/>
  <c r="GP289" i="3"/>
  <c r="EU300" i="3"/>
  <c r="AP204" i="3"/>
  <c r="S204" i="3"/>
  <c r="K204" i="3"/>
  <c r="F204" i="3"/>
  <c r="M204" i="3"/>
  <c r="T204" i="3"/>
  <c r="Q204" i="3"/>
  <c r="I204" i="3"/>
  <c r="EJ204" i="3"/>
  <c r="L204" i="3"/>
  <c r="O204" i="3"/>
  <c r="J204" i="3"/>
  <c r="N204" i="3"/>
  <c r="G204" i="3"/>
  <c r="R204" i="3"/>
  <c r="P204" i="3"/>
  <c r="H204" i="3"/>
  <c r="HA293" i="3"/>
  <c r="ER296" i="3"/>
  <c r="GY247" i="3"/>
  <c r="HC198" i="3"/>
  <c r="V247" i="3"/>
  <c r="AA247" i="3"/>
  <c r="U247" i="3"/>
  <c r="X247" i="3"/>
  <c r="AF247" i="3"/>
  <c r="AC247" i="3"/>
  <c r="AE247" i="3"/>
  <c r="Y247" i="3"/>
  <c r="Z247" i="3"/>
  <c r="AB247" i="3"/>
  <c r="W247" i="3"/>
  <c r="AD247" i="3"/>
  <c r="AG247" i="3"/>
  <c r="AT267" i="3"/>
  <c r="KZ234" i="3"/>
  <c r="GW267" i="3"/>
  <c r="GT291" i="3"/>
  <c r="JH271" i="3"/>
  <c r="EU205" i="3"/>
  <c r="LE87" i="3"/>
  <c r="LA209" i="3"/>
  <c r="GY201" i="3"/>
  <c r="IZ279" i="3"/>
  <c r="GR155" i="3"/>
  <c r="EQ318" i="3"/>
  <c r="LH205" i="3"/>
  <c r="GY298" i="3"/>
  <c r="KY238" i="3"/>
  <c r="CK238" i="3"/>
  <c r="IW49" i="3"/>
  <c r="HC291" i="3"/>
  <c r="IU303" i="3"/>
  <c r="LD250" i="3"/>
  <c r="EK299" i="3"/>
  <c r="AM285" i="3"/>
  <c r="AO285" i="3"/>
  <c r="AH285" i="3"/>
  <c r="AS285" i="3"/>
  <c r="AJ285" i="3"/>
  <c r="AL285" i="3"/>
  <c r="AI285" i="3"/>
  <c r="AK285" i="3"/>
  <c r="AN285" i="3"/>
  <c r="ET301" i="3"/>
  <c r="GP312" i="3"/>
  <c r="IW227" i="3"/>
  <c r="EM271" i="3"/>
  <c r="JF219" i="3"/>
  <c r="AN193" i="3"/>
  <c r="AL193" i="3"/>
  <c r="AM193" i="3"/>
  <c r="AO193" i="3"/>
  <c r="AI193" i="3"/>
  <c r="AK193" i="3"/>
  <c r="AS193" i="3"/>
  <c r="AJ193" i="3"/>
  <c r="AH193" i="3"/>
  <c r="ES288" i="3"/>
  <c r="JE284" i="3"/>
  <c r="GR44" i="3"/>
  <c r="GS269" i="3"/>
  <c r="IZ200" i="3"/>
  <c r="LD274" i="3"/>
  <c r="IW231" i="3"/>
  <c r="AQ227" i="3"/>
  <c r="GO227" i="3"/>
  <c r="LG328" i="3"/>
  <c r="JC209" i="3"/>
  <c r="JE296" i="3"/>
  <c r="CB153" i="3"/>
  <c r="CC153" i="3"/>
  <c r="CI153" i="3"/>
  <c r="CE153" i="3"/>
  <c r="CG153" i="3"/>
  <c r="CD153" i="3"/>
  <c r="CF153" i="3"/>
  <c r="CH153" i="3"/>
  <c r="CM153" i="3"/>
  <c r="AB271" i="3"/>
  <c r="U271" i="3"/>
  <c r="AC271" i="3"/>
  <c r="W271" i="3"/>
  <c r="AA271" i="3"/>
  <c r="AG271" i="3"/>
  <c r="AE271" i="3"/>
  <c r="AF271" i="3"/>
  <c r="Z271" i="3"/>
  <c r="X271" i="3"/>
  <c r="V271" i="3"/>
  <c r="AD271" i="3"/>
  <c r="Y271" i="3"/>
  <c r="IU181" i="3"/>
  <c r="EJ265" i="3"/>
  <c r="L265" i="3"/>
  <c r="J265" i="3"/>
  <c r="P265" i="3"/>
  <c r="AP265" i="3"/>
  <c r="S265" i="3"/>
  <c r="I265" i="3"/>
  <c r="O265" i="3"/>
  <c r="R265" i="3"/>
  <c r="T265" i="3"/>
  <c r="M265" i="3"/>
  <c r="F265" i="3"/>
  <c r="G265" i="3"/>
  <c r="K265" i="3"/>
  <c r="H265" i="3"/>
  <c r="N265" i="3"/>
  <c r="Q265" i="3"/>
  <c r="GT88" i="3"/>
  <c r="KZ271" i="3"/>
  <c r="EN27" i="3"/>
  <c r="LI245" i="3"/>
  <c r="LC97" i="3"/>
  <c r="EP200" i="3"/>
  <c r="JB104" i="3"/>
  <c r="LF110" i="3"/>
  <c r="GW246" i="3"/>
  <c r="ET108" i="3"/>
  <c r="EK235" i="3"/>
  <c r="GU106" i="3"/>
  <c r="JA206" i="3"/>
  <c r="KZ105" i="3"/>
  <c r="GY238" i="3"/>
  <c r="ET311" i="3"/>
  <c r="IU230" i="3"/>
  <c r="EK274" i="3"/>
  <c r="IT225" i="3"/>
  <c r="BE225" i="3"/>
  <c r="BB225" i="3"/>
  <c r="BD225" i="3"/>
  <c r="BJ225" i="3"/>
  <c r="BA225" i="3"/>
  <c r="BL225" i="3"/>
  <c r="BF225" i="3"/>
  <c r="CJ225" i="3"/>
  <c r="BM225" i="3"/>
  <c r="BN225" i="3"/>
  <c r="BG225" i="3"/>
  <c r="AZ225" i="3"/>
  <c r="BI225" i="3"/>
  <c r="BC225" i="3"/>
  <c r="BH225" i="3"/>
  <c r="BK225" i="3"/>
  <c r="LI314" i="3"/>
  <c r="ET213" i="3"/>
  <c r="GT299" i="3"/>
  <c r="AT224" i="3"/>
  <c r="JH276" i="3"/>
  <c r="AQ281" i="3"/>
  <c r="GO281" i="3"/>
  <c r="GY316" i="3"/>
  <c r="EX202" i="3"/>
  <c r="GO234" i="3"/>
  <c r="AQ234" i="3"/>
  <c r="LH294" i="3"/>
  <c r="GZ186" i="3"/>
  <c r="CA119" i="3"/>
  <c r="BV119" i="3"/>
  <c r="BP119" i="3"/>
  <c r="BY119" i="3"/>
  <c r="BR119" i="3"/>
  <c r="BQ119" i="3"/>
  <c r="BU119" i="3"/>
  <c r="BZ119" i="3"/>
  <c r="BT119" i="3"/>
  <c r="BX119" i="3"/>
  <c r="BW119" i="3"/>
  <c r="BO119" i="3"/>
  <c r="BS119" i="3"/>
  <c r="LF231" i="3"/>
  <c r="BW328" i="3"/>
  <c r="BS328" i="3"/>
  <c r="BX328" i="3"/>
  <c r="BU328" i="3"/>
  <c r="BO328" i="3"/>
  <c r="BZ328" i="3"/>
  <c r="BP328" i="3"/>
  <c r="BT328" i="3"/>
  <c r="BV328" i="3"/>
  <c r="CA328" i="3"/>
  <c r="BQ328" i="3"/>
  <c r="BR328" i="3"/>
  <c r="BY328" i="3"/>
  <c r="KY286" i="3"/>
  <c r="CK286" i="3"/>
  <c r="HC294" i="3"/>
  <c r="EO229" i="3"/>
  <c r="IZ319" i="3"/>
  <c r="EN68" i="3"/>
  <c r="ER298" i="3"/>
  <c r="EQ117" i="3"/>
  <c r="EN206" i="3"/>
  <c r="AE258" i="3"/>
  <c r="Y258" i="3"/>
  <c r="AA258" i="3"/>
  <c r="AG258" i="3"/>
  <c r="Z258" i="3"/>
  <c r="AD258" i="3"/>
  <c r="AB258" i="3"/>
  <c r="AC258" i="3"/>
  <c r="U258" i="3"/>
  <c r="W258" i="3"/>
  <c r="AF258" i="3"/>
  <c r="X258" i="3"/>
  <c r="V258" i="3"/>
  <c r="IU214" i="3"/>
  <c r="AT273" i="3"/>
  <c r="LH263" i="3"/>
  <c r="LK220" i="3"/>
  <c r="LL173" i="3"/>
  <c r="LI299" i="3"/>
  <c r="P262" i="3"/>
  <c r="EJ262" i="3"/>
  <c r="Q262" i="3"/>
  <c r="H262" i="3"/>
  <c r="AP262" i="3"/>
  <c r="S262" i="3"/>
  <c r="R262" i="3"/>
  <c r="N262" i="3"/>
  <c r="G262" i="3"/>
  <c r="K262" i="3"/>
  <c r="T262" i="3"/>
  <c r="L262" i="3"/>
  <c r="O262" i="3"/>
  <c r="M262" i="3"/>
  <c r="F262" i="3"/>
  <c r="I262" i="3"/>
  <c r="J262" i="3"/>
  <c r="GR218" i="3"/>
  <c r="EP168" i="3"/>
  <c r="JD229" i="3"/>
  <c r="LD313" i="3"/>
  <c r="EU278" i="3"/>
  <c r="GP116" i="3"/>
  <c r="GR147" i="3"/>
  <c r="LI192" i="3"/>
  <c r="GR300" i="3"/>
  <c r="JE218" i="3"/>
  <c r="CF127" i="3"/>
  <c r="CB127" i="3"/>
  <c r="CI127" i="3"/>
  <c r="CM127" i="3"/>
  <c r="CG127" i="3"/>
  <c r="CC127" i="3"/>
  <c r="CH127" i="3"/>
  <c r="CD127" i="3"/>
  <c r="CE127" i="3"/>
  <c r="JH227" i="3"/>
  <c r="LM320" i="3"/>
  <c r="GR328" i="3"/>
  <c r="JH282" i="3"/>
  <c r="JC189" i="3"/>
  <c r="LE269" i="3"/>
  <c r="IZ261" i="3"/>
  <c r="BN314" i="3"/>
  <c r="BD314" i="3"/>
  <c r="BL314" i="3"/>
  <c r="BM314" i="3"/>
  <c r="BJ314" i="3"/>
  <c r="BG314" i="3"/>
  <c r="BH314" i="3"/>
  <c r="BA314" i="3"/>
  <c r="CJ314" i="3"/>
  <c r="BI314" i="3"/>
  <c r="BK314" i="3"/>
  <c r="AZ314" i="3"/>
  <c r="BC314" i="3"/>
  <c r="BF314" i="3"/>
  <c r="BE314" i="3"/>
  <c r="IT314" i="3"/>
  <c r="BB314" i="3"/>
  <c r="LI283" i="3"/>
  <c r="LF224" i="3"/>
  <c r="EU298" i="3"/>
  <c r="IZ206" i="3"/>
  <c r="EU248" i="3"/>
  <c r="JB253" i="3"/>
  <c r="BO126" i="3"/>
  <c r="BV126" i="3"/>
  <c r="BU126" i="3"/>
  <c r="BT126" i="3"/>
  <c r="CA126" i="3"/>
  <c r="BQ126" i="3"/>
  <c r="BS126" i="3"/>
  <c r="BP126" i="3"/>
  <c r="BR126" i="3"/>
  <c r="BY126" i="3"/>
  <c r="BX126" i="3"/>
  <c r="BZ126" i="3"/>
  <c r="BW126" i="3"/>
  <c r="LF238" i="3"/>
  <c r="ES174" i="3"/>
  <c r="EX178" i="3"/>
  <c r="LJ316" i="3"/>
  <c r="JG192" i="3"/>
  <c r="BG277" i="3"/>
  <c r="BD277" i="3"/>
  <c r="BJ277" i="3"/>
  <c r="BL277" i="3"/>
  <c r="BC277" i="3"/>
  <c r="BE277" i="3"/>
  <c r="BA277" i="3"/>
  <c r="BF277" i="3"/>
  <c r="AZ277" i="3"/>
  <c r="BN277" i="3"/>
  <c r="IT277" i="3"/>
  <c r="BM277" i="3"/>
  <c r="BH277" i="3"/>
  <c r="BB277" i="3"/>
  <c r="BK277" i="3"/>
  <c r="CJ277" i="3"/>
  <c r="BI277" i="3"/>
  <c r="ET226" i="3"/>
  <c r="EM245" i="3"/>
  <c r="JA304" i="3"/>
  <c r="LC205" i="3"/>
  <c r="EO251" i="3"/>
  <c r="JG304" i="3"/>
  <c r="JD278" i="3"/>
  <c r="LH134" i="3"/>
  <c r="IW252" i="3"/>
  <c r="GY123" i="3"/>
  <c r="CK271" i="3"/>
  <c r="KY271" i="3"/>
  <c r="LC296" i="3"/>
  <c r="EX234" i="3"/>
  <c r="JH268" i="3"/>
  <c r="LM273" i="3"/>
  <c r="ES280" i="3"/>
  <c r="KZ216" i="3"/>
  <c r="EL46" i="3"/>
  <c r="GR263" i="3"/>
  <c r="IY186" i="3"/>
  <c r="JA244" i="3"/>
  <c r="JA309" i="3"/>
  <c r="EU240" i="3"/>
  <c r="GX260" i="3"/>
  <c r="AB311" i="3"/>
  <c r="Z311" i="3"/>
  <c r="U311" i="3"/>
  <c r="W311" i="3"/>
  <c r="Y311" i="3"/>
  <c r="X311" i="3"/>
  <c r="AE311" i="3"/>
  <c r="AC311" i="3"/>
  <c r="AF311" i="3"/>
  <c r="AG311" i="3"/>
  <c r="AA311" i="3"/>
  <c r="V311" i="3"/>
  <c r="AD311" i="3"/>
  <c r="EP265" i="3"/>
  <c r="EW178" i="3"/>
  <c r="LH304" i="3"/>
  <c r="GS246" i="3"/>
  <c r="GS284" i="3"/>
  <c r="EN262" i="3"/>
  <c r="BB322" i="3"/>
  <c r="BF322" i="3"/>
  <c r="BI322" i="3"/>
  <c r="AZ322" i="3"/>
  <c r="BC322" i="3"/>
  <c r="BK322" i="3"/>
  <c r="BH322" i="3"/>
  <c r="CJ322" i="3"/>
  <c r="BD322" i="3"/>
  <c r="BN322" i="3"/>
  <c r="BG322" i="3"/>
  <c r="BM322" i="3"/>
  <c r="IT322" i="3"/>
  <c r="BL322" i="3"/>
  <c r="BJ322" i="3"/>
  <c r="BA322" i="3"/>
  <c r="BE322" i="3"/>
  <c r="GW231" i="3"/>
  <c r="EL276" i="3"/>
  <c r="EQ219" i="3"/>
  <c r="LF271" i="3"/>
  <c r="JG251" i="3"/>
  <c r="EN204" i="3"/>
  <c r="IW302" i="3"/>
  <c r="EU270" i="3"/>
  <c r="AT289" i="3"/>
  <c r="AU289" i="3" s="1"/>
  <c r="Y326" i="3"/>
  <c r="AC326" i="3"/>
  <c r="AF326" i="3"/>
  <c r="AE326" i="3"/>
  <c r="AG326" i="3"/>
  <c r="U326" i="3"/>
  <c r="AA326" i="3"/>
  <c r="V326" i="3"/>
  <c r="AD326" i="3"/>
  <c r="X326" i="3"/>
  <c r="W326" i="3"/>
  <c r="AB326" i="3"/>
  <c r="Z326" i="3"/>
  <c r="GW291" i="3"/>
  <c r="GP200" i="3"/>
  <c r="JA212" i="3"/>
  <c r="LD304" i="3"/>
  <c r="EJ272" i="3"/>
  <c r="P272" i="3"/>
  <c r="M272" i="3"/>
  <c r="I272" i="3"/>
  <c r="R272" i="3"/>
  <c r="G272" i="3"/>
  <c r="L272" i="3"/>
  <c r="S272" i="3"/>
  <c r="K272" i="3"/>
  <c r="O272" i="3"/>
  <c r="J272" i="3"/>
  <c r="Q272" i="3"/>
  <c r="T272" i="3"/>
  <c r="F272" i="3"/>
  <c r="AP272" i="3"/>
  <c r="N272" i="3"/>
  <c r="H272" i="3"/>
  <c r="LI225" i="3"/>
  <c r="LH301" i="3"/>
  <c r="EU244" i="3"/>
  <c r="LC31" i="3"/>
  <c r="EO243" i="3"/>
  <c r="ER293" i="3"/>
  <c r="GU268" i="3"/>
  <c r="HC281" i="3"/>
  <c r="LI57" i="3"/>
  <c r="LI267" i="3"/>
  <c r="GU88" i="3"/>
  <c r="LE192" i="3"/>
  <c r="IY110" i="3"/>
  <c r="BO69" i="3"/>
  <c r="BQ69" i="3"/>
  <c r="BS69" i="3"/>
  <c r="BZ69" i="3"/>
  <c r="BY69" i="3"/>
  <c r="CA69" i="3"/>
  <c r="BR69" i="3"/>
  <c r="BX69" i="3"/>
  <c r="BP69" i="3"/>
  <c r="BW69" i="3"/>
  <c r="BV69" i="3"/>
  <c r="BU69" i="3"/>
  <c r="BT69" i="3"/>
  <c r="GV280" i="3"/>
  <c r="Q199" i="3"/>
  <c r="T199" i="3"/>
  <c r="EJ199" i="3"/>
  <c r="R199" i="3"/>
  <c r="J199" i="3"/>
  <c r="O199" i="3"/>
  <c r="M199" i="3"/>
  <c r="G199" i="3"/>
  <c r="P199" i="3"/>
  <c r="H199" i="3"/>
  <c r="AP199" i="3"/>
  <c r="N199" i="3"/>
  <c r="L199" i="3"/>
  <c r="S199" i="3"/>
  <c r="K199" i="3"/>
  <c r="I199" i="3"/>
  <c r="F199" i="3"/>
  <c r="JA112" i="3"/>
  <c r="EV318" i="3"/>
  <c r="CN179" i="3"/>
  <c r="JC144" i="3"/>
  <c r="EL285" i="3"/>
  <c r="BQ241" i="3"/>
  <c r="BY241" i="3"/>
  <c r="CA241" i="3"/>
  <c r="BW241" i="3"/>
  <c r="BR241" i="3"/>
  <c r="BX241" i="3"/>
  <c r="BT241" i="3"/>
  <c r="BS241" i="3"/>
  <c r="BU241" i="3"/>
  <c r="BP241" i="3"/>
  <c r="BV241" i="3"/>
  <c r="BO241" i="3"/>
  <c r="BZ241" i="3"/>
  <c r="LC36" i="3"/>
  <c r="GY304" i="3"/>
  <c r="GT306" i="3"/>
  <c r="KZ294" i="3"/>
  <c r="LG309" i="3"/>
  <c r="GZ210" i="3"/>
  <c r="EL331" i="3"/>
  <c r="EM142" i="3"/>
  <c r="BX327" i="3"/>
  <c r="BZ327" i="3"/>
  <c r="BP327" i="3"/>
  <c r="BY327" i="3"/>
  <c r="BR327" i="3"/>
  <c r="BU327" i="3"/>
  <c r="BV327" i="3"/>
  <c r="BS327" i="3"/>
  <c r="CA327" i="3"/>
  <c r="BW327" i="3"/>
  <c r="BO327" i="3"/>
  <c r="BT327" i="3"/>
  <c r="BQ327" i="3"/>
  <c r="EO194" i="3"/>
  <c r="AQ88" i="3"/>
  <c r="GO88" i="3"/>
  <c r="JE151" i="3"/>
  <c r="AG155" i="3"/>
  <c r="AF155" i="3"/>
  <c r="AE155" i="3"/>
  <c r="V155" i="3"/>
  <c r="W155" i="3"/>
  <c r="Y155" i="3"/>
  <c r="AD155" i="3"/>
  <c r="AA155" i="3"/>
  <c r="AB155" i="3"/>
  <c r="X155" i="3"/>
  <c r="U155" i="3"/>
  <c r="AC155" i="3"/>
  <c r="Z155" i="3"/>
  <c r="LJ244" i="3"/>
  <c r="LL246" i="3"/>
  <c r="CN123" i="3"/>
  <c r="JD34" i="3"/>
  <c r="LH326" i="3"/>
  <c r="AP276" i="3"/>
  <c r="S276" i="3"/>
  <c r="N276" i="3"/>
  <c r="L276" i="3"/>
  <c r="EJ276" i="3"/>
  <c r="R276" i="3"/>
  <c r="Q276" i="3"/>
  <c r="K276" i="3"/>
  <c r="F276" i="3"/>
  <c r="T276" i="3"/>
  <c r="I276" i="3"/>
  <c r="P276" i="3"/>
  <c r="J276" i="3"/>
  <c r="O276" i="3"/>
  <c r="M276" i="3"/>
  <c r="G276" i="3"/>
  <c r="H276" i="3"/>
  <c r="CK267" i="3"/>
  <c r="KY267" i="3"/>
  <c r="IZ209" i="3"/>
  <c r="LA285" i="3"/>
  <c r="JG292" i="3"/>
  <c r="IW210" i="3"/>
  <c r="Y167" i="3"/>
  <c r="AE167" i="3"/>
  <c r="AD167" i="3"/>
  <c r="U167" i="3"/>
  <c r="W167" i="3"/>
  <c r="AG167" i="3"/>
  <c r="X167" i="3"/>
  <c r="V167" i="3"/>
  <c r="Z167" i="3"/>
  <c r="AB167" i="3"/>
  <c r="AA167" i="3"/>
  <c r="AF167" i="3"/>
  <c r="AC167" i="3"/>
  <c r="ES221" i="3"/>
  <c r="GZ291" i="3"/>
  <c r="LG240" i="3"/>
  <c r="CT248" i="3"/>
  <c r="CT273" i="3"/>
  <c r="ET91" i="3"/>
  <c r="EO242" i="3"/>
  <c r="GZ262" i="3"/>
  <c r="CB244" i="3"/>
  <c r="CF244" i="3"/>
  <c r="CD244" i="3"/>
  <c r="CM244" i="3"/>
  <c r="CC244" i="3"/>
  <c r="CE244" i="3"/>
  <c r="CI244" i="3"/>
  <c r="CH244" i="3"/>
  <c r="CG244" i="3"/>
  <c r="JH241" i="3"/>
  <c r="IU103" i="3"/>
  <c r="EQ177" i="3"/>
  <c r="GX42" i="3"/>
  <c r="LA214" i="3"/>
  <c r="LB321" i="3"/>
  <c r="IY243" i="3"/>
  <c r="AO280" i="3"/>
  <c r="AN280" i="3"/>
  <c r="AH280" i="3"/>
  <c r="AK280" i="3"/>
  <c r="AI280" i="3"/>
  <c r="AS280" i="3"/>
  <c r="AL280" i="3"/>
  <c r="AM280" i="3"/>
  <c r="AJ280" i="3"/>
  <c r="BT261" i="3"/>
  <c r="BV261" i="3"/>
  <c r="BX261" i="3"/>
  <c r="BO261" i="3"/>
  <c r="CA261" i="3"/>
  <c r="BR261" i="3"/>
  <c r="BP261" i="3"/>
  <c r="BY261" i="3"/>
  <c r="BZ261" i="3"/>
  <c r="BS261" i="3"/>
  <c r="BQ261" i="3"/>
  <c r="BW261" i="3"/>
  <c r="BU261" i="3"/>
  <c r="GT144" i="3"/>
  <c r="IZ256" i="3"/>
  <c r="IV311" i="3"/>
  <c r="BR229" i="3"/>
  <c r="CA229" i="3"/>
  <c r="BU229" i="3"/>
  <c r="BX229" i="3"/>
  <c r="BS229" i="3"/>
  <c r="BY229" i="3"/>
  <c r="BZ229" i="3"/>
  <c r="BP229" i="3"/>
  <c r="BV229" i="3"/>
  <c r="BW229" i="3"/>
  <c r="BO229" i="3"/>
  <c r="BT229" i="3"/>
  <c r="BQ229" i="3"/>
  <c r="GZ189" i="3"/>
  <c r="JA238" i="3"/>
  <c r="CD283" i="3"/>
  <c r="CF283" i="3"/>
  <c r="CM283" i="3"/>
  <c r="CI283" i="3"/>
  <c r="CC283" i="3"/>
  <c r="CE283" i="3"/>
  <c r="CH283" i="3"/>
  <c r="CG283" i="3"/>
  <c r="CB283" i="3"/>
  <c r="EQ109" i="3"/>
  <c r="F219" i="3"/>
  <c r="J219" i="3"/>
  <c r="P219" i="3"/>
  <c r="M219" i="3"/>
  <c r="N219" i="3"/>
  <c r="EJ219" i="3"/>
  <c r="I219" i="3"/>
  <c r="K219" i="3"/>
  <c r="R219" i="3"/>
  <c r="AP219" i="3"/>
  <c r="S219" i="3"/>
  <c r="G219" i="3"/>
  <c r="Q219" i="3"/>
  <c r="T219" i="3"/>
  <c r="O219" i="3"/>
  <c r="H219" i="3"/>
  <c r="L219" i="3"/>
  <c r="ER163" i="3"/>
  <c r="BW25" i="3"/>
  <c r="AM201" i="3"/>
  <c r="AN201" i="3"/>
  <c r="AH201" i="3"/>
  <c r="AO201" i="3"/>
  <c r="AS201" i="3"/>
  <c r="AL201" i="3"/>
  <c r="AI201" i="3"/>
  <c r="AJ201" i="3"/>
  <c r="AK201" i="3"/>
  <c r="IY190" i="3"/>
  <c r="LM218" i="3"/>
  <c r="LE298" i="3"/>
  <c r="GZ151" i="3"/>
  <c r="KZ201" i="3"/>
  <c r="GS172" i="3"/>
  <c r="IY40" i="3"/>
  <c r="LA137" i="3"/>
  <c r="EU151" i="3"/>
  <c r="LA144" i="3"/>
  <c r="CF81" i="3"/>
  <c r="CE81" i="3"/>
  <c r="CG81" i="3"/>
  <c r="CD81" i="3"/>
  <c r="CI81" i="3"/>
  <c r="CB81" i="3"/>
  <c r="CC81" i="3"/>
  <c r="CM81" i="3"/>
  <c r="CH81" i="3"/>
  <c r="LF211" i="3"/>
  <c r="EU210" i="3"/>
  <c r="EO240" i="3"/>
  <c r="HA221" i="3"/>
  <c r="EM286" i="3"/>
  <c r="IU328" i="3"/>
  <c r="IZ312" i="3"/>
  <c r="GZ319" i="3"/>
  <c r="EX312" i="3"/>
  <c r="JC253" i="3"/>
  <c r="JA303" i="3"/>
  <c r="EL265" i="3"/>
  <c r="I318" i="3"/>
  <c r="G318" i="3"/>
  <c r="P318" i="3"/>
  <c r="N318" i="3"/>
  <c r="R318" i="3"/>
  <c r="L318" i="3"/>
  <c r="S318" i="3"/>
  <c r="T318" i="3"/>
  <c r="K318" i="3"/>
  <c r="M318" i="3"/>
  <c r="EJ318" i="3"/>
  <c r="J318" i="3"/>
  <c r="F318" i="3"/>
  <c r="AP318" i="3"/>
  <c r="O318" i="3"/>
  <c r="Q318" i="3"/>
  <c r="H318" i="3"/>
  <c r="KZ313" i="3"/>
  <c r="AB200" i="3"/>
  <c r="AD200" i="3"/>
  <c r="X200" i="3"/>
  <c r="AF200" i="3"/>
  <c r="V200" i="3"/>
  <c r="W200" i="3"/>
  <c r="Z200" i="3"/>
  <c r="AE200" i="3"/>
  <c r="AC200" i="3"/>
  <c r="Y200" i="3"/>
  <c r="U200" i="3"/>
  <c r="AA200" i="3"/>
  <c r="AG200" i="3"/>
  <c r="EO264" i="3"/>
  <c r="ET171" i="3"/>
  <c r="AT43" i="3"/>
  <c r="GS196" i="3"/>
  <c r="AQ223" i="3"/>
  <c r="GO223" i="3"/>
  <c r="CB299" i="3"/>
  <c r="CH299" i="3"/>
  <c r="CD299" i="3"/>
  <c r="CI299" i="3"/>
  <c r="CE299" i="3"/>
  <c r="CG299" i="3"/>
  <c r="CC299" i="3"/>
  <c r="CF299" i="3"/>
  <c r="CM299" i="3"/>
  <c r="GT214" i="3"/>
  <c r="GW309" i="3"/>
  <c r="ES294" i="3"/>
  <c r="JB287" i="3"/>
  <c r="EL122" i="3"/>
  <c r="GV273" i="3"/>
  <c r="LA304" i="3"/>
  <c r="JA251" i="3"/>
  <c r="JH252" i="3"/>
  <c r="LJ302" i="3"/>
  <c r="EP254" i="3"/>
  <c r="BP299" i="3"/>
  <c r="BZ299" i="3"/>
  <c r="BR299" i="3"/>
  <c r="BU299" i="3"/>
  <c r="BX299" i="3"/>
  <c r="BO299" i="3"/>
  <c r="BS299" i="3"/>
  <c r="BQ299" i="3"/>
  <c r="BV299" i="3"/>
  <c r="BY299" i="3"/>
  <c r="BW299" i="3"/>
  <c r="BT299" i="3"/>
  <c r="CA299" i="3"/>
  <c r="GW327" i="3"/>
  <c r="CN244" i="3"/>
  <c r="CM279" i="3"/>
  <c r="CF279" i="3"/>
  <c r="CD279" i="3"/>
  <c r="CC279" i="3"/>
  <c r="CB279" i="3"/>
  <c r="CH279" i="3"/>
  <c r="CE279" i="3"/>
  <c r="CG279" i="3"/>
  <c r="CI279" i="3"/>
  <c r="ES276" i="3"/>
  <c r="JF273" i="3"/>
  <c r="LE39" i="3"/>
  <c r="GS154" i="3"/>
  <c r="LJ329" i="3"/>
  <c r="CT287" i="3"/>
  <c r="AC321" i="3"/>
  <c r="W321" i="3"/>
  <c r="AF321" i="3"/>
  <c r="Z321" i="3"/>
  <c r="U321" i="3"/>
  <c r="AE321" i="3"/>
  <c r="AB321" i="3"/>
  <c r="AA321" i="3"/>
  <c r="Y321" i="3"/>
  <c r="AD321" i="3"/>
  <c r="AG321" i="3"/>
  <c r="X321" i="3"/>
  <c r="V321" i="3"/>
  <c r="AT269" i="3"/>
  <c r="GW133" i="3"/>
  <c r="GS64" i="3"/>
  <c r="JB259" i="3"/>
  <c r="JC280" i="3"/>
  <c r="GP233" i="3"/>
  <c r="HC309" i="3"/>
  <c r="GU298" i="3"/>
  <c r="LI308" i="3"/>
  <c r="JB101" i="3"/>
  <c r="AT331" i="3"/>
  <c r="JC135" i="3"/>
  <c r="EW227" i="3"/>
  <c r="AH26" i="3"/>
  <c r="AM26" i="3"/>
  <c r="AS26" i="3"/>
  <c r="AK26" i="3"/>
  <c r="AO26" i="3"/>
  <c r="AN26" i="3"/>
  <c r="AI26" i="3"/>
  <c r="AL26" i="3"/>
  <c r="AJ26" i="3"/>
  <c r="LL283" i="3"/>
  <c r="GT203" i="3"/>
  <c r="AK205" i="3"/>
  <c r="AO205" i="3"/>
  <c r="AN205" i="3"/>
  <c r="AL205" i="3"/>
  <c r="AS205" i="3"/>
  <c r="AM205" i="3"/>
  <c r="AH205" i="3"/>
  <c r="AJ205" i="3"/>
  <c r="AI205" i="3"/>
  <c r="JB278" i="3"/>
  <c r="AT278" i="3"/>
  <c r="KZ263" i="3"/>
  <c r="GT261" i="3"/>
  <c r="AJ260" i="3"/>
  <c r="AH260" i="3"/>
  <c r="AL260" i="3"/>
  <c r="AM260" i="3"/>
  <c r="AS260" i="3"/>
  <c r="AK260" i="3"/>
  <c r="AI260" i="3"/>
  <c r="AN260" i="3"/>
  <c r="AO260" i="3"/>
  <c r="JH311" i="3"/>
  <c r="JH183" i="3"/>
  <c r="HA286" i="3"/>
  <c r="EO269" i="3"/>
  <c r="LF197" i="3"/>
  <c r="LA211" i="3"/>
  <c r="LG112" i="3"/>
  <c r="AS330" i="3"/>
  <c r="AN330" i="3"/>
  <c r="AI330" i="3"/>
  <c r="AK330" i="3"/>
  <c r="AO330" i="3"/>
  <c r="AH330" i="3"/>
  <c r="AM330" i="3"/>
  <c r="AJ330" i="3"/>
  <c r="AL330" i="3"/>
  <c r="LJ241" i="3"/>
  <c r="JB266" i="3"/>
  <c r="HA321" i="3"/>
  <c r="AT251" i="3"/>
  <c r="JB301" i="3"/>
  <c r="JF278" i="3"/>
  <c r="EN284" i="3"/>
  <c r="GY273" i="3"/>
  <c r="GV176" i="3"/>
  <c r="BT247" i="3"/>
  <c r="BR247" i="3"/>
  <c r="BV247" i="3"/>
  <c r="BU247" i="3"/>
  <c r="CA247" i="3"/>
  <c r="BY247" i="3"/>
  <c r="BP247" i="3"/>
  <c r="BS247" i="3"/>
  <c r="BX247" i="3"/>
  <c r="BO247" i="3"/>
  <c r="BZ247" i="3"/>
  <c r="BQ247" i="3"/>
  <c r="BW247" i="3"/>
  <c r="HA277" i="3"/>
  <c r="CN175" i="3"/>
  <c r="JH260" i="3"/>
  <c r="GV325" i="3"/>
  <c r="JB295" i="3"/>
  <c r="HA248" i="3"/>
  <c r="LB290" i="3"/>
  <c r="GX303" i="3"/>
  <c r="CN111" i="3"/>
  <c r="EQ232" i="3"/>
  <c r="GY241" i="3"/>
  <c r="IU233" i="3"/>
  <c r="LD191" i="3"/>
  <c r="LA295" i="3"/>
  <c r="LE236" i="3"/>
  <c r="HB208" i="3"/>
  <c r="IY189" i="3"/>
  <c r="BI244" i="3"/>
  <c r="BH244" i="3"/>
  <c r="BN244" i="3"/>
  <c r="BF244" i="3"/>
  <c r="CJ244" i="3"/>
  <c r="BD244" i="3"/>
  <c r="BC244" i="3"/>
  <c r="AZ244" i="3"/>
  <c r="BG244" i="3"/>
  <c r="BB244" i="3"/>
  <c r="BL244" i="3"/>
  <c r="IT244" i="3"/>
  <c r="BE244" i="3"/>
  <c r="BM244" i="3"/>
  <c r="BA244" i="3"/>
  <c r="BK244" i="3"/>
  <c r="BJ244" i="3"/>
  <c r="IU131" i="3"/>
  <c r="LF172" i="3"/>
  <c r="IZ293" i="3"/>
  <c r="JG305" i="3"/>
  <c r="JF173" i="3"/>
  <c r="IY301" i="3"/>
  <c r="HA199" i="3"/>
  <c r="LJ234" i="3"/>
  <c r="CT157" i="3"/>
  <c r="LH141" i="3"/>
  <c r="JF276" i="3"/>
  <c r="EL86" i="3"/>
  <c r="IY327" i="3"/>
  <c r="EQ271" i="3"/>
  <c r="LJ129" i="3"/>
  <c r="EV260" i="3"/>
  <c r="EK327" i="3"/>
  <c r="IV210" i="3"/>
  <c r="GW28" i="3"/>
  <c r="IW251" i="3"/>
  <c r="AQ99" i="3"/>
  <c r="GO99" i="3"/>
  <c r="ET68" i="3"/>
  <c r="LI234" i="3"/>
  <c r="IZ259" i="3"/>
  <c r="JC66" i="3"/>
  <c r="LC275" i="3"/>
  <c r="EV273" i="3"/>
  <c r="HC286" i="3"/>
  <c r="EX198" i="3"/>
  <c r="JA233" i="3"/>
  <c r="GQ262" i="3"/>
  <c r="KZ244" i="3"/>
  <c r="LL295" i="3"/>
  <c r="CC269" i="3"/>
  <c r="CH269" i="3"/>
  <c r="CB269" i="3"/>
  <c r="CD269" i="3"/>
  <c r="CI269" i="3"/>
  <c r="CF269" i="3"/>
  <c r="CG269" i="3"/>
  <c r="CM269" i="3"/>
  <c r="AV269" i="3" s="1"/>
  <c r="CE269" i="3"/>
  <c r="GT180" i="3"/>
  <c r="EO207" i="3"/>
  <c r="HC217" i="3"/>
  <c r="BX177" i="3"/>
  <c r="BO177" i="3"/>
  <c r="BZ177" i="3"/>
  <c r="BV177" i="3"/>
  <c r="BY177" i="3"/>
  <c r="BQ177" i="3"/>
  <c r="BS177" i="3"/>
  <c r="CA177" i="3"/>
  <c r="BW177" i="3"/>
  <c r="BT177" i="3"/>
  <c r="BR177" i="3"/>
  <c r="BP177" i="3"/>
  <c r="BU177" i="3"/>
  <c r="HC315" i="3"/>
  <c r="LL309" i="3"/>
  <c r="ET319" i="3"/>
  <c r="LC264" i="3"/>
  <c r="EK48" i="3"/>
  <c r="LL224" i="3"/>
  <c r="CK212" i="3"/>
  <c r="CL212" i="3" s="1"/>
  <c r="KY212" i="3"/>
  <c r="EV241" i="3"/>
  <c r="CT315" i="3"/>
  <c r="JH331" i="3"/>
  <c r="JG233" i="3"/>
  <c r="IW96" i="3"/>
  <c r="J97" i="3"/>
  <c r="F97" i="3"/>
  <c r="N97" i="3"/>
  <c r="M97" i="3"/>
  <c r="AP97" i="3"/>
  <c r="P97" i="3"/>
  <c r="H97" i="3"/>
  <c r="S97" i="3"/>
  <c r="L97" i="3"/>
  <c r="T97" i="3"/>
  <c r="I97" i="3"/>
  <c r="G97" i="3"/>
  <c r="Q97" i="3"/>
  <c r="EJ97" i="3"/>
  <c r="O97" i="3"/>
  <c r="R97" i="3"/>
  <c r="K97" i="3"/>
  <c r="LA200" i="3"/>
  <c r="JB215" i="3"/>
  <c r="EQ56" i="3"/>
  <c r="LC259" i="3"/>
  <c r="EN274" i="3"/>
  <c r="LM325" i="3"/>
  <c r="AJ190" i="3"/>
  <c r="AO190" i="3"/>
  <c r="AM190" i="3"/>
  <c r="AK190" i="3"/>
  <c r="AI190" i="3"/>
  <c r="AL190" i="3"/>
  <c r="AS190" i="3"/>
  <c r="AN190" i="3"/>
  <c r="AH190" i="3"/>
  <c r="LG60" i="3"/>
  <c r="EM62" i="3"/>
  <c r="IX261" i="3"/>
  <c r="KZ301" i="3"/>
  <c r="EU315" i="3"/>
  <c r="JC250" i="3"/>
  <c r="EU285" i="3"/>
  <c r="IU121" i="3"/>
  <c r="CI191" i="3"/>
  <c r="CD191" i="3"/>
  <c r="CM191" i="3"/>
  <c r="AV191" i="3" s="1"/>
  <c r="CH191" i="3"/>
  <c r="CF191" i="3"/>
  <c r="CG191" i="3"/>
  <c r="CB191" i="3"/>
  <c r="CC191" i="3"/>
  <c r="CE191" i="3"/>
  <c r="BJ264" i="3"/>
  <c r="BH264" i="3"/>
  <c r="CJ264" i="3"/>
  <c r="BA264" i="3"/>
  <c r="BE264" i="3"/>
  <c r="BF264" i="3"/>
  <c r="BB264" i="3"/>
  <c r="BD264" i="3"/>
  <c r="BK264" i="3"/>
  <c r="BI264" i="3"/>
  <c r="BC264" i="3"/>
  <c r="AZ264" i="3"/>
  <c r="BM264" i="3"/>
  <c r="BL264" i="3"/>
  <c r="BN264" i="3"/>
  <c r="IT264" i="3"/>
  <c r="BG264" i="3"/>
  <c r="CT318" i="3"/>
  <c r="GQ306" i="3"/>
  <c r="EL286" i="3"/>
  <c r="M113" i="3"/>
  <c r="O113" i="3"/>
  <c r="P113" i="3"/>
  <c r="I113" i="3"/>
  <c r="G113" i="3"/>
  <c r="N113" i="3"/>
  <c r="R113" i="3"/>
  <c r="EJ113" i="3"/>
  <c r="H113" i="3"/>
  <c r="F113" i="3"/>
  <c r="J113" i="3"/>
  <c r="K113" i="3"/>
  <c r="S113" i="3"/>
  <c r="T113" i="3"/>
  <c r="L113" i="3"/>
  <c r="AP113" i="3"/>
  <c r="Q113" i="3"/>
  <c r="GR226" i="3"/>
  <c r="LC298" i="3"/>
  <c r="JH216" i="3"/>
  <c r="EQ247" i="3"/>
  <c r="CT201" i="3"/>
  <c r="EL243" i="3"/>
  <c r="CN310" i="3"/>
  <c r="LF55" i="3"/>
  <c r="IZ159" i="3"/>
  <c r="GY300" i="3"/>
  <c r="JG240" i="3"/>
  <c r="I266" i="3"/>
  <c r="J266" i="3"/>
  <c r="M266" i="3"/>
  <c r="G266" i="3"/>
  <c r="T266" i="3"/>
  <c r="F266" i="3"/>
  <c r="EJ266" i="3"/>
  <c r="N266" i="3"/>
  <c r="AP266" i="3"/>
  <c r="S266" i="3"/>
  <c r="P266" i="3"/>
  <c r="Q266" i="3"/>
  <c r="H266" i="3"/>
  <c r="L266" i="3"/>
  <c r="K266" i="3"/>
  <c r="R266" i="3"/>
  <c r="O266" i="3"/>
  <c r="AT227" i="3"/>
  <c r="CB296" i="3"/>
  <c r="CG296" i="3"/>
  <c r="CH296" i="3"/>
  <c r="CF296" i="3"/>
  <c r="CI296" i="3"/>
  <c r="CC296" i="3"/>
  <c r="CM296" i="3"/>
  <c r="CE296" i="3"/>
  <c r="CD296" i="3"/>
  <c r="GQ248" i="3"/>
  <c r="JA51" i="3"/>
  <c r="CD144" i="3"/>
  <c r="CI144" i="3"/>
  <c r="CH144" i="3"/>
  <c r="CF144" i="3"/>
  <c r="CM144" i="3"/>
  <c r="CC144" i="3"/>
  <c r="CG144" i="3"/>
  <c r="CE144" i="3"/>
  <c r="CB144" i="3"/>
  <c r="LH249" i="3"/>
  <c r="CT222" i="3"/>
  <c r="ER36" i="3"/>
  <c r="HA307" i="3"/>
  <c r="JD251" i="3"/>
  <c r="CK237" i="3"/>
  <c r="CL237" i="3" s="1"/>
  <c r="KY237" i="3"/>
  <c r="LH278" i="3"/>
  <c r="EQ258" i="3"/>
  <c r="CN214" i="3"/>
  <c r="JG320" i="3"/>
  <c r="GY129" i="3"/>
  <c r="JA245" i="3"/>
  <c r="ET329" i="3"/>
  <c r="JE271" i="3"/>
  <c r="GP318" i="3"/>
  <c r="EV188" i="3"/>
  <c r="LG145" i="3"/>
  <c r="BC305" i="3"/>
  <c r="BD305" i="3"/>
  <c r="BL305" i="3"/>
  <c r="BK305" i="3"/>
  <c r="AZ305" i="3"/>
  <c r="BN305" i="3"/>
  <c r="BM305" i="3"/>
  <c r="BF305" i="3"/>
  <c r="BE305" i="3"/>
  <c r="BB305" i="3"/>
  <c r="IT305" i="3"/>
  <c r="BI305" i="3"/>
  <c r="BJ305" i="3"/>
  <c r="BA305" i="3"/>
  <c r="BH305" i="3"/>
  <c r="BG305" i="3"/>
  <c r="CJ305" i="3"/>
  <c r="CH254" i="3"/>
  <c r="CB254" i="3"/>
  <c r="CM254" i="3"/>
  <c r="CG254" i="3"/>
  <c r="CD254" i="3"/>
  <c r="CI254" i="3"/>
  <c r="CC254" i="3"/>
  <c r="CF254" i="3"/>
  <c r="CE254" i="3"/>
  <c r="IY267" i="3"/>
  <c r="KY195" i="3"/>
  <c r="CK195" i="3"/>
  <c r="CL195" i="3" s="1"/>
  <c r="LC215" i="3"/>
  <c r="GR240" i="3"/>
  <c r="JC286" i="3"/>
  <c r="JC306" i="3"/>
  <c r="GV299" i="3"/>
  <c r="EW208" i="3"/>
  <c r="GT294" i="3"/>
  <c r="ER305" i="3"/>
  <c r="ET271" i="3"/>
  <c r="EN218" i="3"/>
  <c r="IV236" i="3"/>
  <c r="EK245" i="3"/>
  <c r="EU234" i="3"/>
  <c r="LL262" i="3"/>
  <c r="ES264" i="3"/>
  <c r="IY249" i="3"/>
  <c r="HC331" i="3"/>
  <c r="EO280" i="3"/>
  <c r="GY319" i="3"/>
  <c r="LA199" i="3"/>
  <c r="GW288" i="3"/>
  <c r="CN303" i="3"/>
  <c r="AS276" i="3"/>
  <c r="AI276" i="3"/>
  <c r="AK276" i="3"/>
  <c r="AM276" i="3"/>
  <c r="AJ276" i="3"/>
  <c r="AO276" i="3"/>
  <c r="AH276" i="3"/>
  <c r="AL276" i="3"/>
  <c r="AN276" i="3"/>
  <c r="LH244" i="3"/>
  <c r="KY290" i="3"/>
  <c r="CK290" i="3"/>
  <c r="BC258" i="3"/>
  <c r="BN258" i="3"/>
  <c r="BG258" i="3"/>
  <c r="BF258" i="3"/>
  <c r="AZ258" i="3"/>
  <c r="CJ258" i="3"/>
  <c r="BJ258" i="3"/>
  <c r="BE258" i="3"/>
  <c r="IT258" i="3"/>
  <c r="BB258" i="3"/>
  <c r="BM258" i="3"/>
  <c r="BH258" i="3"/>
  <c r="BK258" i="3"/>
  <c r="BL258" i="3"/>
  <c r="BD258" i="3"/>
  <c r="BI258" i="3"/>
  <c r="BA258" i="3"/>
  <c r="IW327" i="3"/>
  <c r="AT308" i="3"/>
  <c r="GT276" i="3"/>
  <c r="LH219" i="3"/>
  <c r="EV198" i="3"/>
  <c r="AD281" i="3"/>
  <c r="V281" i="3"/>
  <c r="AG281" i="3"/>
  <c r="X281" i="3"/>
  <c r="AC281" i="3"/>
  <c r="AA281" i="3"/>
  <c r="Z281" i="3"/>
  <c r="U281" i="3"/>
  <c r="AE281" i="3"/>
  <c r="Y281" i="3"/>
  <c r="AF281" i="3"/>
  <c r="AB281" i="3"/>
  <c r="W281" i="3"/>
  <c r="LG226" i="3"/>
  <c r="LB31" i="3"/>
  <c r="JB190" i="3"/>
  <c r="ES157" i="3"/>
  <c r="GU123" i="3"/>
  <c r="GR274" i="3"/>
  <c r="GP311" i="3"/>
  <c r="LD240" i="3"/>
  <c r="BC172" i="3"/>
  <c r="BD172" i="3"/>
  <c r="BN172" i="3"/>
  <c r="BB172" i="3"/>
  <c r="BJ172" i="3"/>
  <c r="AZ172" i="3"/>
  <c r="IT172" i="3"/>
  <c r="BA172" i="3"/>
  <c r="BM172" i="3"/>
  <c r="BK172" i="3"/>
  <c r="BE172" i="3"/>
  <c r="BG172" i="3"/>
  <c r="BF172" i="3"/>
  <c r="BI172" i="3"/>
  <c r="BL172" i="3"/>
  <c r="CJ172" i="3"/>
  <c r="BH172" i="3"/>
  <c r="JG295" i="3"/>
  <c r="GT146" i="3"/>
  <c r="GS224" i="3"/>
  <c r="IW293" i="3"/>
  <c r="GP281" i="3"/>
  <c r="EW251" i="3"/>
  <c r="JE187" i="3"/>
  <c r="EL330" i="3"/>
  <c r="EX264" i="3"/>
  <c r="LM303" i="3"/>
  <c r="JE235" i="3"/>
  <c r="KZ264" i="3"/>
  <c r="IU170" i="3"/>
  <c r="GO282" i="3"/>
  <c r="AQ282" i="3"/>
  <c r="GP182" i="3"/>
  <c r="EQ251" i="3"/>
  <c r="LC100" i="3"/>
  <c r="IV225" i="3"/>
  <c r="GY239" i="3"/>
  <c r="EU193" i="3"/>
  <c r="HB330" i="3"/>
  <c r="KZ278" i="3"/>
  <c r="EV324" i="3"/>
  <c r="ET230" i="3"/>
  <c r="JE249" i="3"/>
  <c r="KZ303" i="3"/>
  <c r="IX324" i="3"/>
  <c r="CT133" i="3"/>
  <c r="GT233" i="3"/>
  <c r="LH212" i="3"/>
  <c r="GR276" i="3"/>
  <c r="GZ196" i="3"/>
  <c r="AT185" i="3"/>
  <c r="AU185" i="3" s="1"/>
  <c r="IV109" i="3"/>
  <c r="AT40" i="3"/>
  <c r="LM276" i="3"/>
  <c r="GU128" i="3"/>
  <c r="IZ208" i="3"/>
  <c r="JF277" i="3"/>
  <c r="AM271" i="3"/>
  <c r="AS271" i="3"/>
  <c r="AI271" i="3"/>
  <c r="AJ271" i="3"/>
  <c r="AN271" i="3"/>
  <c r="AL271" i="3"/>
  <c r="AH271" i="3"/>
  <c r="AO271" i="3"/>
  <c r="AK271" i="3"/>
  <c r="HA317" i="3"/>
  <c r="JH324" i="3"/>
  <c r="GY275" i="3"/>
  <c r="EM154" i="3"/>
  <c r="GQ313" i="3"/>
  <c r="EX313" i="3"/>
  <c r="JE315" i="3"/>
  <c r="LK255" i="3"/>
  <c r="GV296" i="3"/>
  <c r="GU197" i="3"/>
  <c r="GU254" i="3"/>
  <c r="EQ302" i="3"/>
  <c r="LI246" i="3"/>
  <c r="JA277" i="3"/>
  <c r="IZ278" i="3"/>
  <c r="JH210" i="3"/>
  <c r="GS188" i="3"/>
  <c r="GQ296" i="3"/>
  <c r="JF324" i="3"/>
  <c r="IU245" i="3"/>
  <c r="EX203" i="3"/>
  <c r="LJ266" i="3"/>
  <c r="GS280" i="3"/>
  <c r="EN85" i="3"/>
  <c r="GV286" i="3"/>
  <c r="JD199" i="3"/>
  <c r="HC243" i="3"/>
  <c r="GZ220" i="3"/>
  <c r="AQ248" i="3"/>
  <c r="GO248" i="3"/>
  <c r="AM178" i="3"/>
  <c r="AS178" i="3"/>
  <c r="AI178" i="3"/>
  <c r="AK178" i="3"/>
  <c r="AJ178" i="3"/>
  <c r="AN178" i="3"/>
  <c r="AL178" i="3"/>
  <c r="AO178" i="3"/>
  <c r="AH178" i="3"/>
  <c r="IW271" i="3"/>
  <c r="IZ124" i="3"/>
  <c r="IZ245" i="3"/>
  <c r="AT290" i="3"/>
  <c r="LE264" i="3"/>
  <c r="GW261" i="3"/>
  <c r="KZ269" i="3"/>
  <c r="GP26" i="3"/>
  <c r="EM177" i="3"/>
  <c r="LC320" i="3"/>
  <c r="GU94" i="3"/>
  <c r="GU155" i="3"/>
  <c r="ES228" i="3"/>
  <c r="LA296" i="3"/>
  <c r="KZ256" i="3"/>
  <c r="LA328" i="3"/>
  <c r="JA263" i="3"/>
  <c r="EL295" i="3"/>
  <c r="EP313" i="3"/>
  <c r="AE277" i="3"/>
  <c r="AB277" i="3"/>
  <c r="AF277" i="3"/>
  <c r="Y277" i="3"/>
  <c r="AG277" i="3"/>
  <c r="AD277" i="3"/>
  <c r="W277" i="3"/>
  <c r="V277" i="3"/>
  <c r="AC277" i="3"/>
  <c r="Z277" i="3"/>
  <c r="U277" i="3"/>
  <c r="AA277" i="3"/>
  <c r="X277" i="3"/>
  <c r="JE258" i="3"/>
  <c r="AS173" i="3"/>
  <c r="AK173" i="3"/>
  <c r="AO173" i="3"/>
  <c r="AL173" i="3"/>
  <c r="AJ173" i="3"/>
  <c r="AH173" i="3"/>
  <c r="AM173" i="3"/>
  <c r="AI173" i="3"/>
  <c r="AN173" i="3"/>
  <c r="GW296" i="3"/>
  <c r="EM171" i="3"/>
  <c r="AI63" i="3"/>
  <c r="AN63" i="3"/>
  <c r="AM63" i="3"/>
  <c r="AL63" i="3"/>
  <c r="AK63" i="3"/>
  <c r="AH63" i="3"/>
  <c r="AJ63" i="3"/>
  <c r="AO63" i="3"/>
  <c r="AS63" i="3"/>
  <c r="JB38" i="3"/>
  <c r="LG217" i="3"/>
  <c r="LL293" i="3"/>
  <c r="ES28" i="3"/>
  <c r="EM46" i="3"/>
  <c r="LE253" i="3"/>
  <c r="JC233" i="3"/>
  <c r="JC207" i="3"/>
  <c r="ET243" i="3"/>
  <c r="LI209" i="3"/>
  <c r="ET194" i="3"/>
  <c r="EK200" i="3"/>
  <c r="IU223" i="3"/>
  <c r="GV60" i="3"/>
  <c r="EV295" i="3"/>
  <c r="EK199" i="3"/>
  <c r="LG98" i="3"/>
  <c r="F287" i="3"/>
  <c r="H287" i="3"/>
  <c r="G287" i="3"/>
  <c r="EJ287" i="3"/>
  <c r="O287" i="3"/>
  <c r="K287" i="3"/>
  <c r="R287" i="3"/>
  <c r="N287" i="3"/>
  <c r="T287" i="3"/>
  <c r="M287" i="3"/>
  <c r="Q287" i="3"/>
  <c r="I287" i="3"/>
  <c r="S287" i="3"/>
  <c r="L287" i="3"/>
  <c r="AP287" i="3"/>
  <c r="P287" i="3"/>
  <c r="J287" i="3"/>
  <c r="BK101" i="3"/>
  <c r="BE101" i="3"/>
  <c r="BF101" i="3"/>
  <c r="BH101" i="3"/>
  <c r="BM101" i="3"/>
  <c r="BG101" i="3"/>
  <c r="BD101" i="3"/>
  <c r="BB101" i="3"/>
  <c r="BN101" i="3"/>
  <c r="CJ101" i="3"/>
  <c r="BI101" i="3"/>
  <c r="BL101" i="3"/>
  <c r="BA101" i="3"/>
  <c r="AZ101" i="3"/>
  <c r="BJ101" i="3"/>
  <c r="IT101" i="3"/>
  <c r="BC101" i="3"/>
  <c r="EL180" i="3"/>
  <c r="GW208" i="3"/>
  <c r="HC321" i="3"/>
  <c r="EL170" i="3"/>
  <c r="EQ326" i="3"/>
  <c r="GV158" i="3"/>
  <c r="ES182" i="3"/>
  <c r="EX240" i="3"/>
  <c r="LF67" i="3"/>
  <c r="AJ230" i="3"/>
  <c r="AL230" i="3"/>
  <c r="AS230" i="3"/>
  <c r="AN230" i="3"/>
  <c r="AK230" i="3"/>
  <c r="AM230" i="3"/>
  <c r="AH230" i="3"/>
  <c r="AI230" i="3"/>
  <c r="AO230" i="3"/>
  <c r="L143" i="3"/>
  <c r="EJ143" i="3"/>
  <c r="AP143" i="3"/>
  <c r="T143" i="3"/>
  <c r="K143" i="3"/>
  <c r="J143" i="3"/>
  <c r="H143" i="3"/>
  <c r="S143" i="3"/>
  <c r="N143" i="3"/>
  <c r="G143" i="3"/>
  <c r="Q143" i="3"/>
  <c r="R143" i="3"/>
  <c r="O143" i="3"/>
  <c r="M143" i="3"/>
  <c r="I143" i="3"/>
  <c r="F143" i="3"/>
  <c r="P143" i="3"/>
  <c r="LC293" i="3"/>
  <c r="EO305" i="3"/>
  <c r="LH186" i="3"/>
  <c r="EL32" i="3"/>
  <c r="EP247" i="3"/>
  <c r="LI260" i="3"/>
  <c r="GQ49" i="3"/>
  <c r="LL288" i="3"/>
  <c r="GV199" i="3"/>
  <c r="EQ197" i="3"/>
  <c r="IW316" i="3"/>
  <c r="HB210" i="3"/>
  <c r="JB111" i="3"/>
  <c r="GW265" i="3"/>
  <c r="IZ90" i="3"/>
  <c r="LE214" i="3"/>
  <c r="BQ176" i="3"/>
  <c r="BR176" i="3"/>
  <c r="CA176" i="3"/>
  <c r="BX176" i="3"/>
  <c r="BT176" i="3"/>
  <c r="BP176" i="3"/>
  <c r="BO176" i="3"/>
  <c r="BZ176" i="3"/>
  <c r="BY176" i="3"/>
  <c r="BS176" i="3"/>
  <c r="BV176" i="3"/>
  <c r="BW176" i="3"/>
  <c r="BU176" i="3"/>
  <c r="LG46" i="3"/>
  <c r="GP237" i="3"/>
  <c r="AB242" i="3"/>
  <c r="AG242" i="3"/>
  <c r="Z242" i="3"/>
  <c r="AE242" i="3"/>
  <c r="Y242" i="3"/>
  <c r="AA242" i="3"/>
  <c r="AD242" i="3"/>
  <c r="W242" i="3"/>
  <c r="AF242" i="3"/>
  <c r="X242" i="3"/>
  <c r="V242" i="3"/>
  <c r="AC242" i="3"/>
  <c r="U242" i="3"/>
  <c r="CN27" i="3"/>
  <c r="EL149" i="3"/>
  <c r="EQ180" i="3"/>
  <c r="CF251" i="3"/>
  <c r="CH251" i="3"/>
  <c r="CD251" i="3"/>
  <c r="CB251" i="3"/>
  <c r="CG251" i="3"/>
  <c r="CC251" i="3"/>
  <c r="CE251" i="3"/>
  <c r="CI251" i="3"/>
  <c r="CM251" i="3"/>
  <c r="HA208" i="3"/>
  <c r="EQ228" i="3"/>
  <c r="LG324" i="3"/>
  <c r="GZ214" i="3"/>
  <c r="KY310" i="3"/>
  <c r="CK310" i="3"/>
  <c r="IX308" i="3"/>
  <c r="LF257" i="3"/>
  <c r="ES59" i="3"/>
  <c r="JF280" i="3"/>
  <c r="CT257" i="3"/>
  <c r="EK187" i="3"/>
  <c r="LH242" i="3"/>
  <c r="LL184" i="3"/>
  <c r="JE214" i="3"/>
  <c r="BI251" i="3"/>
  <c r="BD251" i="3"/>
  <c r="IT251" i="3"/>
  <c r="BE251" i="3"/>
  <c r="CJ251" i="3"/>
  <c r="BA251" i="3"/>
  <c r="AZ251" i="3"/>
  <c r="BM251" i="3"/>
  <c r="BB251" i="3"/>
  <c r="BL251" i="3"/>
  <c r="BF251" i="3"/>
  <c r="BN251" i="3"/>
  <c r="BH251" i="3"/>
  <c r="BG251" i="3"/>
  <c r="BK251" i="3"/>
  <c r="BJ251" i="3"/>
  <c r="BC251" i="3"/>
  <c r="EL146" i="3"/>
  <c r="EV304" i="3"/>
  <c r="GV226" i="3"/>
  <c r="GY232" i="3"/>
  <c r="IW277" i="3"/>
  <c r="IV313" i="3"/>
  <c r="LG298" i="3"/>
  <c r="EV230" i="3"/>
  <c r="EO228" i="3"/>
  <c r="EQ199" i="3"/>
  <c r="IU139" i="3"/>
  <c r="EQ301" i="3"/>
  <c r="GZ236" i="3"/>
  <c r="JC155" i="3"/>
  <c r="LJ206" i="3"/>
  <c r="LB315" i="3"/>
  <c r="LK237" i="3"/>
  <c r="IY213" i="3"/>
  <c r="JE207" i="3"/>
  <c r="IV238" i="3"/>
  <c r="GZ184" i="3"/>
  <c r="IZ121" i="3"/>
  <c r="CN171" i="3"/>
  <c r="CN177" i="3"/>
  <c r="GS264" i="3"/>
  <c r="BV268" i="3"/>
  <c r="BQ268" i="3"/>
  <c r="BX268" i="3"/>
  <c r="BP268" i="3"/>
  <c r="BT268" i="3"/>
  <c r="BU268" i="3"/>
  <c r="BZ268" i="3"/>
  <c r="CA268" i="3"/>
  <c r="BR268" i="3"/>
  <c r="BY268" i="3"/>
  <c r="BS268" i="3"/>
  <c r="BO268" i="3"/>
  <c r="BW268" i="3"/>
  <c r="KZ240" i="3"/>
  <c r="GS27" i="3"/>
  <c r="JG272" i="3"/>
  <c r="LI323" i="3"/>
  <c r="LB238" i="3"/>
  <c r="LC260" i="3"/>
  <c r="LG197" i="3"/>
  <c r="ES224" i="3"/>
  <c r="GY209" i="3"/>
  <c r="JG235" i="3"/>
  <c r="LM209" i="3"/>
  <c r="JB196" i="3"/>
  <c r="AZ117" i="3"/>
  <c r="BM117" i="3"/>
  <c r="BE117" i="3"/>
  <c r="BG117" i="3"/>
  <c r="BK117" i="3"/>
  <c r="CJ117" i="3"/>
  <c r="BH117" i="3"/>
  <c r="BI117" i="3"/>
  <c r="BF117" i="3"/>
  <c r="BJ117" i="3"/>
  <c r="IT117" i="3"/>
  <c r="BA117" i="3"/>
  <c r="BL117" i="3"/>
  <c r="BB117" i="3"/>
  <c r="BC117" i="3"/>
  <c r="BD117" i="3"/>
  <c r="BN117" i="3"/>
  <c r="EU191" i="3"/>
  <c r="EK122" i="3"/>
  <c r="GW198" i="3"/>
  <c r="EL250" i="3"/>
  <c r="GX215" i="3"/>
  <c r="EQ95" i="3"/>
  <c r="EP295" i="3"/>
  <c r="CN308" i="3"/>
  <c r="GQ227" i="3"/>
  <c r="IZ87" i="3"/>
  <c r="GV328" i="3"/>
  <c r="JH264" i="3"/>
  <c r="GS310" i="3"/>
  <c r="LD269" i="3"/>
  <c r="KZ196" i="3"/>
  <c r="AT302" i="3"/>
  <c r="GY242" i="3"/>
  <c r="AT101" i="3"/>
  <c r="AU101" i="3" s="1"/>
  <c r="GS291" i="3"/>
  <c r="GT168" i="3"/>
  <c r="EK320" i="3"/>
  <c r="JB43" i="3"/>
  <c r="CN330" i="3"/>
  <c r="ES52" i="3"/>
  <c r="LH266" i="3"/>
  <c r="GS319" i="3"/>
  <c r="AN263" i="3"/>
  <c r="AK263" i="3"/>
  <c r="AI263" i="3"/>
  <c r="AS263" i="3"/>
  <c r="AJ263" i="3"/>
  <c r="AM263" i="3"/>
  <c r="AO263" i="3"/>
  <c r="AL263" i="3"/>
  <c r="AH263" i="3"/>
  <c r="JA49" i="3"/>
  <c r="ET290" i="3"/>
  <c r="EQ70" i="3"/>
  <c r="BA95" i="3"/>
  <c r="BJ95" i="3"/>
  <c r="BF95" i="3"/>
  <c r="BN95" i="3"/>
  <c r="BD95" i="3"/>
  <c r="IT95" i="3"/>
  <c r="BM95" i="3"/>
  <c r="BB95" i="3"/>
  <c r="BE95" i="3"/>
  <c r="BI95" i="3"/>
  <c r="CJ95" i="3"/>
  <c r="AZ95" i="3"/>
  <c r="BG95" i="3"/>
  <c r="BC95" i="3"/>
  <c r="BL95" i="3"/>
  <c r="BK95" i="3"/>
  <c r="BH95" i="3"/>
  <c r="EW204" i="3"/>
  <c r="JH200" i="3"/>
  <c r="IV141" i="3"/>
  <c r="EK123" i="3"/>
  <c r="GT154" i="3"/>
  <c r="GR199" i="3"/>
  <c r="LL248" i="3"/>
  <c r="LE182" i="3"/>
  <c r="EM176" i="3"/>
  <c r="LC90" i="3"/>
  <c r="GU267" i="3"/>
  <c r="IY167" i="3"/>
  <c r="CB239" i="3"/>
  <c r="CG239" i="3"/>
  <c r="CE239" i="3"/>
  <c r="CD239" i="3"/>
  <c r="CH239" i="3"/>
  <c r="CI239" i="3"/>
  <c r="CM239" i="3"/>
  <c r="CC239" i="3"/>
  <c r="CF239" i="3"/>
  <c r="LL190" i="3"/>
  <c r="JG259" i="3"/>
  <c r="HB225" i="3"/>
  <c r="IW281" i="3"/>
  <c r="HA181" i="3"/>
  <c r="GP324" i="3"/>
  <c r="AI251" i="3"/>
  <c r="AH251" i="3"/>
  <c r="AJ251" i="3"/>
  <c r="AN251" i="3"/>
  <c r="AL251" i="3"/>
  <c r="AM251" i="3"/>
  <c r="AS251" i="3"/>
  <c r="AO251" i="3"/>
  <c r="AK251" i="3"/>
  <c r="JF311" i="3"/>
  <c r="JE217" i="3"/>
  <c r="HC185" i="3"/>
  <c r="GO313" i="3"/>
  <c r="AQ313" i="3"/>
  <c r="EO253" i="3"/>
  <c r="ES313" i="3"/>
  <c r="JF191" i="3"/>
  <c r="LA282" i="3"/>
  <c r="LA92" i="3"/>
  <c r="EW317" i="3"/>
  <c r="LI220" i="3"/>
  <c r="JA215" i="3"/>
  <c r="EV224" i="3"/>
  <c r="EL296" i="3"/>
  <c r="GV300" i="3"/>
  <c r="CN226" i="3"/>
  <c r="HA245" i="3"/>
  <c r="JB213" i="3"/>
  <c r="EM155" i="3"/>
  <c r="JA32" i="3"/>
  <c r="LD308" i="3"/>
  <c r="LB246" i="3"/>
  <c r="JE251" i="3"/>
  <c r="HC230" i="3"/>
  <c r="EV219" i="3"/>
  <c r="GY172" i="3"/>
  <c r="KZ275" i="3"/>
  <c r="LJ243" i="3"/>
  <c r="JD301" i="3"/>
  <c r="JG300" i="3"/>
  <c r="EV250" i="3"/>
  <c r="GX196" i="3"/>
  <c r="EN269" i="3"/>
  <c r="EX290" i="3"/>
  <c r="LD186" i="3"/>
  <c r="AO224" i="3"/>
  <c r="AM224" i="3"/>
  <c r="AN224" i="3"/>
  <c r="AJ224" i="3"/>
  <c r="AI224" i="3"/>
  <c r="AL224" i="3"/>
  <c r="AH224" i="3"/>
  <c r="AK224" i="3"/>
  <c r="AS224" i="3"/>
  <c r="AI111" i="3"/>
  <c r="AS111" i="3"/>
  <c r="AO111" i="3"/>
  <c r="AM111" i="3"/>
  <c r="AJ111" i="3"/>
  <c r="AN111" i="3"/>
  <c r="AL111" i="3"/>
  <c r="AK111" i="3"/>
  <c r="AH111" i="3"/>
  <c r="EN296" i="3"/>
  <c r="CN50" i="3"/>
  <c r="LE277" i="3"/>
  <c r="LH221" i="3"/>
  <c r="IX193" i="3"/>
  <c r="CB157" i="3"/>
  <c r="CF157" i="3"/>
  <c r="CG157" i="3"/>
  <c r="CH157" i="3"/>
  <c r="CE157" i="3"/>
  <c r="CI157" i="3"/>
  <c r="CD157" i="3"/>
  <c r="CM157" i="3"/>
  <c r="CC157" i="3"/>
  <c r="LL241" i="3"/>
  <c r="GV281" i="3"/>
  <c r="LI252" i="3"/>
  <c r="LF229" i="3"/>
  <c r="CK266" i="3"/>
  <c r="CL266" i="3" s="1"/>
  <c r="KY266" i="3"/>
  <c r="ER117" i="3"/>
  <c r="GT228" i="3"/>
  <c r="LJ220" i="3"/>
  <c r="GU255" i="3"/>
  <c r="EL252" i="3"/>
  <c r="GQ256" i="3"/>
  <c r="LD207" i="3"/>
  <c r="EX192" i="3"/>
  <c r="EK312" i="3"/>
  <c r="EK173" i="3"/>
  <c r="LI75" i="3"/>
  <c r="ER76" i="3"/>
  <c r="GV189" i="3"/>
  <c r="EL279" i="3"/>
  <c r="JA189" i="3"/>
  <c r="LM238" i="3"/>
  <c r="LH52" i="3"/>
  <c r="CB280" i="3"/>
  <c r="CD280" i="3"/>
  <c r="CF280" i="3"/>
  <c r="CI280" i="3"/>
  <c r="CH280" i="3"/>
  <c r="CC280" i="3"/>
  <c r="CM280" i="3"/>
  <c r="AV280" i="3" s="1"/>
  <c r="CG280" i="3"/>
  <c r="CE280" i="3"/>
  <c r="LB173" i="3"/>
  <c r="GS228" i="3"/>
  <c r="AQ254" i="3"/>
  <c r="AR254" i="3" s="1"/>
  <c r="GO254" i="3"/>
  <c r="GY222" i="3"/>
  <c r="LL320" i="3"/>
  <c r="EP303" i="3"/>
  <c r="AO226" i="3"/>
  <c r="AM226" i="3"/>
  <c r="AI226" i="3"/>
  <c r="AK226" i="3"/>
  <c r="AN226" i="3"/>
  <c r="AS226" i="3"/>
  <c r="AJ226" i="3"/>
  <c r="AH226" i="3"/>
  <c r="AL226" i="3"/>
  <c r="IX221" i="3"/>
  <c r="EO186" i="3"/>
  <c r="LF122" i="3"/>
  <c r="ES266" i="3"/>
  <c r="GX67" i="3"/>
  <c r="LB116" i="3"/>
  <c r="JF189" i="3"/>
  <c r="GY243" i="3"/>
  <c r="EQ286" i="3"/>
  <c r="LD307" i="3"/>
  <c r="LL193" i="3"/>
  <c r="BE301" i="3"/>
  <c r="BF301" i="3"/>
  <c r="CJ301" i="3"/>
  <c r="IT301" i="3"/>
  <c r="BI301" i="3"/>
  <c r="BB301" i="3"/>
  <c r="BM301" i="3"/>
  <c r="BA301" i="3"/>
  <c r="BD301" i="3"/>
  <c r="BN301" i="3"/>
  <c r="AZ301" i="3"/>
  <c r="BG301" i="3"/>
  <c r="BL301" i="3"/>
  <c r="BK301" i="3"/>
  <c r="BH301" i="3"/>
  <c r="BJ301" i="3"/>
  <c r="BC301" i="3"/>
  <c r="IV184" i="3"/>
  <c r="Z257" i="3"/>
  <c r="AF257" i="3"/>
  <c r="AC257" i="3"/>
  <c r="Y257" i="3"/>
  <c r="U257" i="3"/>
  <c r="X257" i="3"/>
  <c r="W257" i="3"/>
  <c r="AG257" i="3"/>
  <c r="AD257" i="3"/>
  <c r="V257" i="3"/>
  <c r="AA257" i="3"/>
  <c r="AE257" i="3"/>
  <c r="AB257" i="3"/>
  <c r="GW254" i="3"/>
  <c r="EO311" i="3"/>
  <c r="LH42" i="3"/>
  <c r="GP202" i="3"/>
  <c r="EV237" i="3"/>
  <c r="AB115" i="3"/>
  <c r="Y115" i="3"/>
  <c r="AD115" i="3"/>
  <c r="AG115" i="3"/>
  <c r="X115" i="3"/>
  <c r="AC115" i="3"/>
  <c r="Z115" i="3"/>
  <c r="V115" i="3"/>
  <c r="W115" i="3"/>
  <c r="AE115" i="3"/>
  <c r="U115" i="3"/>
  <c r="AF115" i="3"/>
  <c r="AA115" i="3"/>
  <c r="EL227" i="3"/>
  <c r="LC291" i="3"/>
  <c r="IX288" i="3"/>
  <c r="GU188" i="3"/>
  <c r="LB82" i="3"/>
  <c r="JE162" i="3"/>
  <c r="EO153" i="3"/>
  <c r="CM275" i="3"/>
  <c r="CI275" i="3"/>
  <c r="CC275" i="3"/>
  <c r="CB275" i="3"/>
  <c r="CF275" i="3"/>
  <c r="CG275" i="3"/>
  <c r="CD275" i="3"/>
  <c r="CH275" i="3"/>
  <c r="CE275" i="3"/>
  <c r="JG167" i="3"/>
  <c r="LH307" i="3"/>
  <c r="LC75" i="3"/>
  <c r="GO262" i="3"/>
  <c r="AQ262" i="3"/>
  <c r="AR262" i="3" s="1"/>
  <c r="GQ272" i="3"/>
  <c r="KY52" i="3"/>
  <c r="CK52" i="3"/>
  <c r="GR267" i="3"/>
  <c r="GW38" i="3"/>
  <c r="GP184" i="3"/>
  <c r="GT274" i="3"/>
  <c r="LG77" i="3"/>
  <c r="EX204" i="3"/>
  <c r="EW173" i="3"/>
  <c r="JD69" i="3"/>
  <c r="EO149" i="3"/>
  <c r="IY26" i="3"/>
  <c r="GQ131" i="3"/>
  <c r="IY302" i="3"/>
  <c r="HC225" i="3"/>
  <c r="GR320" i="3"/>
  <c r="EL220" i="3"/>
  <c r="CB260" i="3"/>
  <c r="CG260" i="3"/>
  <c r="CH260" i="3"/>
  <c r="CF260" i="3"/>
  <c r="CI260" i="3"/>
  <c r="CD260" i="3"/>
  <c r="CM260" i="3"/>
  <c r="CE260" i="3"/>
  <c r="CC260" i="3"/>
  <c r="GR110" i="3"/>
  <c r="GT308" i="3"/>
  <c r="LA317" i="3"/>
  <c r="GW184" i="3"/>
  <c r="CD309" i="3"/>
  <c r="CH309" i="3"/>
  <c r="CM309" i="3"/>
  <c r="CG309" i="3"/>
  <c r="CC309" i="3"/>
  <c r="CI309" i="3"/>
  <c r="CF309" i="3"/>
  <c r="CB309" i="3"/>
  <c r="CE309" i="3"/>
  <c r="IU243" i="3"/>
  <c r="LE288" i="3"/>
  <c r="GV45" i="3"/>
  <c r="ET289" i="3"/>
  <c r="GT259" i="3"/>
  <c r="W25" i="3"/>
  <c r="IY211" i="3"/>
  <c r="AF105" i="3"/>
  <c r="X105" i="3"/>
  <c r="U105" i="3"/>
  <c r="W105" i="3"/>
  <c r="Z105" i="3"/>
  <c r="V105" i="3"/>
  <c r="Y105" i="3"/>
  <c r="AD105" i="3"/>
  <c r="AG105" i="3"/>
  <c r="AE105" i="3"/>
  <c r="AC105" i="3"/>
  <c r="AA105" i="3"/>
  <c r="AB105" i="3"/>
  <c r="LI87" i="3"/>
  <c r="ER196" i="3"/>
  <c r="ES223" i="3"/>
  <c r="LI312" i="3"/>
  <c r="GU190" i="3"/>
  <c r="LG203" i="3"/>
  <c r="BI267" i="3"/>
  <c r="CJ267" i="3"/>
  <c r="BC267" i="3"/>
  <c r="IT267" i="3"/>
  <c r="BH267" i="3"/>
  <c r="BF267" i="3"/>
  <c r="AZ267" i="3"/>
  <c r="BE267" i="3"/>
  <c r="BM267" i="3"/>
  <c r="BL267" i="3"/>
  <c r="BN267" i="3"/>
  <c r="BD267" i="3"/>
  <c r="BG267" i="3"/>
  <c r="BJ267" i="3"/>
  <c r="BA267" i="3"/>
  <c r="BK267" i="3"/>
  <c r="BB267" i="3"/>
  <c r="GT213" i="3"/>
  <c r="BM226" i="3"/>
  <c r="BG226" i="3"/>
  <c r="BI226" i="3"/>
  <c r="IT226" i="3"/>
  <c r="BJ226" i="3"/>
  <c r="BD226" i="3"/>
  <c r="BE226" i="3"/>
  <c r="BN226" i="3"/>
  <c r="CJ226" i="3"/>
  <c r="AZ226" i="3"/>
  <c r="BK226" i="3"/>
  <c r="BH226" i="3"/>
  <c r="BB226" i="3"/>
  <c r="BA226" i="3"/>
  <c r="BL226" i="3"/>
  <c r="BC226" i="3"/>
  <c r="BF226" i="3"/>
  <c r="JG288" i="3"/>
  <c r="CN200" i="3"/>
  <c r="JB267" i="3"/>
  <c r="EV200" i="3"/>
  <c r="GR189" i="3"/>
  <c r="IZ139" i="3"/>
  <c r="LG257" i="3"/>
  <c r="LH319" i="3"/>
  <c r="AD195" i="3"/>
  <c r="X195" i="3"/>
  <c r="AG195" i="3"/>
  <c r="AA195" i="3"/>
  <c r="AB195" i="3"/>
  <c r="Y195" i="3"/>
  <c r="W195" i="3"/>
  <c r="AE195" i="3"/>
  <c r="AC195" i="3"/>
  <c r="U195" i="3"/>
  <c r="AF195" i="3"/>
  <c r="Z195" i="3"/>
  <c r="V195" i="3"/>
  <c r="N288" i="3"/>
  <c r="I288" i="3"/>
  <c r="EJ288" i="3"/>
  <c r="AP288" i="3"/>
  <c r="O288" i="3"/>
  <c r="S288" i="3"/>
  <c r="M288" i="3"/>
  <c r="F288" i="3"/>
  <c r="G288" i="3"/>
  <c r="Q288" i="3"/>
  <c r="K288" i="3"/>
  <c r="J288" i="3"/>
  <c r="R288" i="3"/>
  <c r="P288" i="3"/>
  <c r="H288" i="3"/>
  <c r="L288" i="3"/>
  <c r="T288" i="3"/>
  <c r="IU235" i="3"/>
  <c r="LI301" i="3"/>
  <c r="GP316" i="3"/>
  <c r="AB60" i="3"/>
  <c r="X60" i="3"/>
  <c r="AA60" i="3"/>
  <c r="V60" i="3"/>
  <c r="AE60" i="3"/>
  <c r="AD60" i="3"/>
  <c r="U60" i="3"/>
  <c r="Y60" i="3"/>
  <c r="AC60" i="3"/>
  <c r="AF60" i="3"/>
  <c r="AG60" i="3"/>
  <c r="Z60" i="3"/>
  <c r="W60" i="3"/>
  <c r="AH199" i="3"/>
  <c r="AS199" i="3"/>
  <c r="AM199" i="3"/>
  <c r="AL199" i="3"/>
  <c r="AN199" i="3"/>
  <c r="AI199" i="3"/>
  <c r="AK199" i="3"/>
  <c r="AO199" i="3"/>
  <c r="AJ199" i="3"/>
  <c r="LH206" i="3"/>
  <c r="EU189" i="3"/>
  <c r="EL302" i="3"/>
  <c r="AC188" i="3"/>
  <c r="AE188" i="3"/>
  <c r="AG188" i="3"/>
  <c r="AA188" i="3"/>
  <c r="AB188" i="3"/>
  <c r="X188" i="3"/>
  <c r="U188" i="3"/>
  <c r="AF188" i="3"/>
  <c r="Y188" i="3"/>
  <c r="W188" i="3"/>
  <c r="AD188" i="3"/>
  <c r="V188" i="3"/>
  <c r="Z188" i="3"/>
  <c r="GR313" i="3"/>
  <c r="EM256" i="3"/>
  <c r="BT222" i="3"/>
  <c r="BR222" i="3"/>
  <c r="BP222" i="3"/>
  <c r="BU222" i="3"/>
  <c r="BV222" i="3"/>
  <c r="BS222" i="3"/>
  <c r="BQ222" i="3"/>
  <c r="BX222" i="3"/>
  <c r="BY222" i="3"/>
  <c r="BW222" i="3"/>
  <c r="CA222" i="3"/>
  <c r="BZ222" i="3"/>
  <c r="BO222" i="3"/>
  <c r="EL191" i="3"/>
  <c r="CC221" i="3"/>
  <c r="CB221" i="3"/>
  <c r="CE221" i="3"/>
  <c r="CM221" i="3"/>
  <c r="AV221" i="3" s="1"/>
  <c r="CF221" i="3"/>
  <c r="CI221" i="3"/>
  <c r="CG221" i="3"/>
  <c r="CD221" i="3"/>
  <c r="CH221" i="3"/>
  <c r="LG206" i="3"/>
  <c r="LI105" i="3"/>
  <c r="ER249" i="3"/>
  <c r="JE325" i="3"/>
  <c r="GW295" i="3"/>
  <c r="IW318" i="3"/>
  <c r="EV210" i="3"/>
  <c r="EK237" i="3"/>
  <c r="LA203" i="3"/>
  <c r="LK195" i="3"/>
  <c r="GX221" i="3"/>
  <c r="LF209" i="3"/>
  <c r="LG314" i="3"/>
  <c r="EW280" i="3"/>
  <c r="LL195" i="3"/>
  <c r="JH284" i="3"/>
  <c r="CF237" i="3"/>
  <c r="CI237" i="3"/>
  <c r="CB237" i="3"/>
  <c r="CE237" i="3"/>
  <c r="CG237" i="3"/>
  <c r="CC237" i="3"/>
  <c r="CD237" i="3"/>
  <c r="CM237" i="3"/>
  <c r="CH237" i="3"/>
  <c r="EN153" i="3"/>
  <c r="KZ272" i="3"/>
  <c r="CE321" i="3"/>
  <c r="CB321" i="3"/>
  <c r="CM321" i="3"/>
  <c r="CI321" i="3"/>
  <c r="CG321" i="3"/>
  <c r="CH321" i="3"/>
  <c r="CC321" i="3"/>
  <c r="CD321" i="3"/>
  <c r="CF321" i="3"/>
  <c r="LM283" i="3"/>
  <c r="LK254" i="3"/>
  <c r="IV119" i="3"/>
  <c r="LB204" i="3"/>
  <c r="HC245" i="3"/>
  <c r="IY121" i="3"/>
  <c r="JA326" i="3"/>
  <c r="IV280" i="3"/>
  <c r="IY259" i="3"/>
  <c r="EW164" i="3"/>
  <c r="GX277" i="3"/>
  <c r="JG283" i="3"/>
  <c r="IY323" i="3"/>
  <c r="JG199" i="3"/>
  <c r="GQ264" i="3"/>
  <c r="LG301" i="3"/>
  <c r="CH323" i="3"/>
  <c r="CC323" i="3"/>
  <c r="CD323" i="3"/>
  <c r="CF323" i="3"/>
  <c r="CM323" i="3"/>
  <c r="CG323" i="3"/>
  <c r="CI323" i="3"/>
  <c r="CE323" i="3"/>
  <c r="CB323" i="3"/>
  <c r="AN231" i="3"/>
  <c r="AH231" i="3"/>
  <c r="AL231" i="3"/>
  <c r="AO231" i="3"/>
  <c r="AI231" i="3"/>
  <c r="AS231" i="3"/>
  <c r="AK231" i="3"/>
  <c r="AJ231" i="3"/>
  <c r="AM231" i="3"/>
  <c r="AJ277" i="3"/>
  <c r="AM277" i="3"/>
  <c r="AO277" i="3"/>
  <c r="AS277" i="3"/>
  <c r="AK277" i="3"/>
  <c r="AI277" i="3"/>
  <c r="AN277" i="3"/>
  <c r="AL277" i="3"/>
  <c r="AH277" i="3"/>
  <c r="ES319" i="3"/>
  <c r="GT229" i="3"/>
  <c r="EL241" i="3"/>
  <c r="IY253" i="3"/>
  <c r="GP269" i="3"/>
  <c r="LB57" i="3"/>
  <c r="JE173" i="3"/>
  <c r="LH291" i="3"/>
  <c r="GO312" i="3"/>
  <c r="AQ312" i="3"/>
  <c r="V190" i="3"/>
  <c r="X190" i="3"/>
  <c r="AC190" i="3"/>
  <c r="AD190" i="3"/>
  <c r="U190" i="3"/>
  <c r="W190" i="3"/>
  <c r="Y190" i="3"/>
  <c r="AB190" i="3"/>
  <c r="AG190" i="3"/>
  <c r="AA190" i="3"/>
  <c r="Z190" i="3"/>
  <c r="AF190" i="3"/>
  <c r="AE190" i="3"/>
  <c r="IV248" i="3"/>
  <c r="BT297" i="3"/>
  <c r="BY297" i="3"/>
  <c r="BV297" i="3"/>
  <c r="BZ297" i="3"/>
  <c r="BU297" i="3"/>
  <c r="CA297" i="3"/>
  <c r="BW297" i="3"/>
  <c r="BS297" i="3"/>
  <c r="BQ297" i="3"/>
  <c r="BP297" i="3"/>
  <c r="BO297" i="3"/>
  <c r="BX297" i="3"/>
  <c r="BR297" i="3"/>
  <c r="CK321" i="3"/>
  <c r="CL321" i="3" s="1"/>
  <c r="KY321" i="3"/>
  <c r="EL280" i="3"/>
  <c r="CA281" i="3"/>
  <c r="BX281" i="3"/>
  <c r="BQ281" i="3"/>
  <c r="BU281" i="3"/>
  <c r="BO281" i="3"/>
  <c r="BZ281" i="3"/>
  <c r="BR281" i="3"/>
  <c r="BW281" i="3"/>
  <c r="BS281" i="3"/>
  <c r="BY281" i="3"/>
  <c r="BV281" i="3"/>
  <c r="BT281" i="3"/>
  <c r="BP281" i="3"/>
  <c r="HC216" i="3"/>
  <c r="CN231" i="3"/>
  <c r="EV173" i="3"/>
  <c r="HA328" i="3"/>
  <c r="JC239" i="3"/>
  <c r="GW317" i="3"/>
  <c r="KY297" i="3"/>
  <c r="CK297" i="3"/>
  <c r="JE277" i="3"/>
  <c r="GP180" i="3"/>
  <c r="JC238" i="3"/>
  <c r="JD45" i="3"/>
  <c r="BL292" i="3"/>
  <c r="AZ292" i="3"/>
  <c r="BK292" i="3"/>
  <c r="BH292" i="3"/>
  <c r="BG292" i="3"/>
  <c r="CJ292" i="3"/>
  <c r="BF292" i="3"/>
  <c r="BD292" i="3"/>
  <c r="BI292" i="3"/>
  <c r="BB292" i="3"/>
  <c r="BA292" i="3"/>
  <c r="IT292" i="3"/>
  <c r="BJ292" i="3"/>
  <c r="BC292" i="3"/>
  <c r="BN292" i="3"/>
  <c r="BE292" i="3"/>
  <c r="BM292" i="3"/>
  <c r="GY93" i="3"/>
  <c r="IU275" i="3"/>
  <c r="GQ56" i="3"/>
  <c r="CD52" i="3"/>
  <c r="CC52" i="3"/>
  <c r="CE52" i="3"/>
  <c r="CM52" i="3"/>
  <c r="CG52" i="3"/>
  <c r="CF52" i="3"/>
  <c r="CI52" i="3"/>
  <c r="CB52" i="3"/>
  <c r="CH52" i="3"/>
  <c r="LL294" i="3"/>
  <c r="IY237" i="3"/>
  <c r="LA233" i="3"/>
  <c r="AC215" i="3"/>
  <c r="AF215" i="3"/>
  <c r="AA215" i="3"/>
  <c r="AD215" i="3"/>
  <c r="V215" i="3"/>
  <c r="Z215" i="3"/>
  <c r="W215" i="3"/>
  <c r="AB215" i="3"/>
  <c r="U215" i="3"/>
  <c r="X215" i="3"/>
  <c r="AE215" i="3"/>
  <c r="Y215" i="3"/>
  <c r="AG215" i="3"/>
  <c r="LI230" i="3"/>
  <c r="AQ215" i="3"/>
  <c r="GO215" i="3"/>
  <c r="LJ284" i="3"/>
  <c r="BA205" i="3"/>
  <c r="BK205" i="3"/>
  <c r="BN205" i="3"/>
  <c r="BL205" i="3"/>
  <c r="BH205" i="3"/>
  <c r="BF205" i="3"/>
  <c r="BB205" i="3"/>
  <c r="BM205" i="3"/>
  <c r="BG205" i="3"/>
  <c r="BJ205" i="3"/>
  <c r="CJ205" i="3"/>
  <c r="AZ205" i="3"/>
  <c r="BE205" i="3"/>
  <c r="BD205" i="3"/>
  <c r="BI205" i="3"/>
  <c r="BC205" i="3"/>
  <c r="IT205" i="3"/>
  <c r="JD249" i="3"/>
  <c r="GX250" i="3"/>
  <c r="CF154" i="3"/>
  <c r="CG154" i="3"/>
  <c r="CI154" i="3"/>
  <c r="CH154" i="3"/>
  <c r="CB154" i="3"/>
  <c r="CE154" i="3"/>
  <c r="CM154" i="3"/>
  <c r="CC154" i="3"/>
  <c r="CD154" i="3"/>
  <c r="LA229" i="3"/>
  <c r="JB233" i="3"/>
  <c r="JA235" i="3"/>
  <c r="HA319" i="3"/>
  <c r="LB219" i="3"/>
  <c r="GU285" i="3"/>
  <c r="IU331" i="3"/>
  <c r="GP303" i="3"/>
  <c r="LE302" i="3"/>
  <c r="CN316" i="3"/>
  <c r="EL224" i="3"/>
  <c r="EL317" i="3"/>
  <c r="GP210" i="3"/>
  <c r="LM272" i="3"/>
  <c r="GV304" i="3"/>
  <c r="JG269" i="3"/>
  <c r="IZ202" i="3"/>
  <c r="GW319" i="3"/>
  <c r="JE180" i="3"/>
  <c r="BD213" i="3"/>
  <c r="IT213" i="3"/>
  <c r="BJ213" i="3"/>
  <c r="AZ213" i="3"/>
  <c r="BF213" i="3"/>
  <c r="BG213" i="3"/>
  <c r="BN213" i="3"/>
  <c r="BH213" i="3"/>
  <c r="BM213" i="3"/>
  <c r="BB213" i="3"/>
  <c r="BK213" i="3"/>
  <c r="BA213" i="3"/>
  <c r="CJ213" i="3"/>
  <c r="BE213" i="3"/>
  <c r="BL213" i="3"/>
  <c r="BI213" i="3"/>
  <c r="BC213" i="3"/>
  <c r="EP255" i="3"/>
  <c r="LK183" i="3"/>
  <c r="LD38" i="3"/>
  <c r="KZ289" i="3"/>
  <c r="LH329" i="3"/>
  <c r="GW285" i="3"/>
  <c r="GY249" i="3"/>
  <c r="EN276" i="3"/>
  <c r="GU186" i="3"/>
  <c r="LH281" i="3"/>
  <c r="LG294" i="3"/>
  <c r="GW151" i="3"/>
  <c r="LD43" i="3"/>
  <c r="GT321" i="3"/>
  <c r="LH226" i="3"/>
  <c r="AQ315" i="3"/>
  <c r="AR315" i="3" s="1"/>
  <c r="GO315" i="3"/>
  <c r="AK220" i="3"/>
  <c r="AI220" i="3"/>
  <c r="AN220" i="3"/>
  <c r="AO220" i="3"/>
  <c r="AJ220" i="3"/>
  <c r="AM220" i="3"/>
  <c r="AS220" i="3"/>
  <c r="AL220" i="3"/>
  <c r="AH220" i="3"/>
  <c r="JA198" i="3"/>
  <c r="JA228" i="3"/>
  <c r="GQ36" i="3"/>
  <c r="LE265" i="3"/>
  <c r="JF236" i="3"/>
  <c r="JC282" i="3"/>
  <c r="IY278" i="3"/>
  <c r="LF296" i="3"/>
  <c r="IT208" i="3"/>
  <c r="BC208" i="3"/>
  <c r="BK208" i="3"/>
  <c r="BH208" i="3"/>
  <c r="BN208" i="3"/>
  <c r="BA208" i="3"/>
  <c r="BJ208" i="3"/>
  <c r="BM208" i="3"/>
  <c r="BF208" i="3"/>
  <c r="BG208" i="3"/>
  <c r="BE208" i="3"/>
  <c r="BB208" i="3"/>
  <c r="BL208" i="3"/>
  <c r="BI208" i="3"/>
  <c r="AZ208" i="3"/>
  <c r="BD208" i="3"/>
  <c r="CJ208" i="3"/>
  <c r="LD202" i="3"/>
  <c r="LH112" i="3"/>
  <c r="IY250" i="3"/>
  <c r="EK198" i="3"/>
  <c r="GR282" i="3"/>
  <c r="JD190" i="3"/>
  <c r="ES109" i="3"/>
  <c r="CT299" i="3"/>
  <c r="CT199" i="3"/>
  <c r="EK112" i="3"/>
  <c r="CK294" i="3"/>
  <c r="KY294" i="3"/>
  <c r="BG325" i="3"/>
  <c r="AZ325" i="3"/>
  <c r="BM325" i="3"/>
  <c r="BF325" i="3"/>
  <c r="BI325" i="3"/>
  <c r="BA325" i="3"/>
  <c r="BJ325" i="3"/>
  <c r="BE325" i="3"/>
  <c r="BK325" i="3"/>
  <c r="BB325" i="3"/>
  <c r="IT325" i="3"/>
  <c r="CJ325" i="3"/>
  <c r="BN325" i="3"/>
  <c r="BL325" i="3"/>
  <c r="BD325" i="3"/>
  <c r="BC325" i="3"/>
  <c r="BH325" i="3"/>
  <c r="IY225" i="3"/>
  <c r="LF331" i="3"/>
  <c r="JE231" i="3"/>
  <c r="GP330" i="3"/>
  <c r="GX202" i="3"/>
  <c r="GP255" i="3"/>
  <c r="GT237" i="3"/>
  <c r="AQ243" i="3"/>
  <c r="AR243" i="3" s="1"/>
  <c r="GO243" i="3"/>
  <c r="EX262" i="3"/>
  <c r="HA260" i="3"/>
  <c r="ES269" i="3"/>
  <c r="LF200" i="3"/>
  <c r="JE201" i="3"/>
  <c r="KZ225" i="3"/>
  <c r="LJ216" i="3"/>
  <c r="EO271" i="3"/>
  <c r="EL235" i="3"/>
  <c r="LD282" i="3"/>
  <c r="EO236" i="3"/>
  <c r="CF232" i="3"/>
  <c r="CD232" i="3"/>
  <c r="CB232" i="3"/>
  <c r="CG232" i="3"/>
  <c r="CM232" i="3"/>
  <c r="CI232" i="3"/>
  <c r="CE232" i="3"/>
  <c r="CH232" i="3"/>
  <c r="CC232" i="3"/>
  <c r="EV310" i="3"/>
  <c r="BG284" i="3"/>
  <c r="BD284" i="3"/>
  <c r="BL284" i="3"/>
  <c r="BE284" i="3"/>
  <c r="BN284" i="3"/>
  <c r="IT284" i="3"/>
  <c r="BC284" i="3"/>
  <c r="AZ284" i="3"/>
  <c r="BJ284" i="3"/>
  <c r="BH284" i="3"/>
  <c r="BI284" i="3"/>
  <c r="BF284" i="3"/>
  <c r="BK284" i="3"/>
  <c r="CJ284" i="3"/>
  <c r="BM284" i="3"/>
  <c r="BA284" i="3"/>
  <c r="BB284" i="3"/>
  <c r="LB250" i="3"/>
  <c r="EM237" i="3"/>
  <c r="HC203" i="3"/>
  <c r="HC211" i="3"/>
  <c r="AO242" i="3"/>
  <c r="AS242" i="3"/>
  <c r="AK242" i="3"/>
  <c r="AJ242" i="3"/>
  <c r="AN242" i="3"/>
  <c r="AH242" i="3"/>
  <c r="AI242" i="3"/>
  <c r="AM242" i="3"/>
  <c r="AL242" i="3"/>
  <c r="GP77" i="3"/>
  <c r="ER35" i="3"/>
  <c r="EU196" i="3"/>
  <c r="IX272" i="3"/>
  <c r="IW137" i="3"/>
  <c r="JC230" i="3"/>
  <c r="IV231" i="3"/>
  <c r="ET210" i="3"/>
  <c r="CK283" i="3"/>
  <c r="CL283" i="3" s="1"/>
  <c r="KY283" i="3"/>
  <c r="HB233" i="3"/>
  <c r="EQ97" i="3"/>
  <c r="EM308" i="3"/>
  <c r="HB269" i="3"/>
  <c r="LA187" i="3"/>
  <c r="EO209" i="3"/>
  <c r="JA162" i="3"/>
  <c r="LK320" i="3"/>
  <c r="IV172" i="3"/>
  <c r="LF239" i="3"/>
  <c r="JF185" i="3"/>
  <c r="GX205" i="3"/>
  <c r="IW192" i="3"/>
  <c r="JA250" i="3"/>
  <c r="HA193" i="3"/>
  <c r="ER175" i="3"/>
  <c r="LL243" i="3"/>
  <c r="GW220" i="3"/>
  <c r="LC212" i="3"/>
  <c r="IZ251" i="3"/>
  <c r="LJ185" i="3"/>
  <c r="LI236" i="3"/>
  <c r="EK94" i="3"/>
  <c r="JD273" i="3"/>
  <c r="P177" i="3"/>
  <c r="N177" i="3"/>
  <c r="L177" i="3"/>
  <c r="Q177" i="3"/>
  <c r="T177" i="3"/>
  <c r="G177" i="3"/>
  <c r="K177" i="3"/>
  <c r="F177" i="3"/>
  <c r="J177" i="3"/>
  <c r="EJ177" i="3"/>
  <c r="M177" i="3"/>
  <c r="I177" i="3"/>
  <c r="H177" i="3"/>
  <c r="S177" i="3"/>
  <c r="AP177" i="3"/>
  <c r="R177" i="3"/>
  <c r="O177" i="3"/>
  <c r="AF85" i="3"/>
  <c r="AD85" i="3"/>
  <c r="Y85" i="3"/>
  <c r="AA85" i="3"/>
  <c r="W85" i="3"/>
  <c r="AG85" i="3"/>
  <c r="V85" i="3"/>
  <c r="X85" i="3"/>
  <c r="U85" i="3"/>
  <c r="AB85" i="3"/>
  <c r="Z85" i="3"/>
  <c r="AE85" i="3"/>
  <c r="AC85" i="3"/>
  <c r="IV254" i="3"/>
  <c r="CD273" i="3"/>
  <c r="CE273" i="3"/>
  <c r="CF273" i="3"/>
  <c r="CH273" i="3"/>
  <c r="CI273" i="3"/>
  <c r="CB273" i="3"/>
  <c r="CM273" i="3"/>
  <c r="CG273" i="3"/>
  <c r="CC273" i="3"/>
  <c r="JG190" i="3"/>
  <c r="GX254" i="3"/>
  <c r="CN221" i="3"/>
  <c r="EW329" i="3"/>
  <c r="LI306" i="3"/>
  <c r="EK182" i="3"/>
  <c r="CK248" i="3"/>
  <c r="KY248" i="3"/>
  <c r="ES310" i="3"/>
  <c r="LC271" i="3"/>
  <c r="LF327" i="3"/>
  <c r="JG258" i="3"/>
  <c r="JA170" i="3"/>
  <c r="JF175" i="3"/>
  <c r="ES234" i="3"/>
  <c r="EL260" i="3"/>
  <c r="EU284" i="3"/>
  <c r="JC195" i="3"/>
  <c r="LI191" i="3"/>
  <c r="GS215" i="3"/>
  <c r="HC278" i="3"/>
  <c r="JG273" i="3"/>
  <c r="GW195" i="3"/>
  <c r="LL253" i="3"/>
  <c r="GO216" i="3"/>
  <c r="AQ216" i="3"/>
  <c r="AR216" i="3" s="1"/>
  <c r="JB162" i="3"/>
  <c r="EO294" i="3"/>
  <c r="J197" i="3"/>
  <c r="O197" i="3"/>
  <c r="R197" i="3"/>
  <c r="M197" i="3"/>
  <c r="K197" i="3"/>
  <c r="EJ197" i="3"/>
  <c r="T197" i="3"/>
  <c r="P197" i="3"/>
  <c r="Q197" i="3"/>
  <c r="AP197" i="3"/>
  <c r="I197" i="3"/>
  <c r="G197" i="3"/>
  <c r="N197" i="3"/>
  <c r="L197" i="3"/>
  <c r="F197" i="3"/>
  <c r="H197" i="3"/>
  <c r="S197" i="3"/>
  <c r="JH283" i="3"/>
  <c r="EV278" i="3"/>
  <c r="LE290" i="3"/>
  <c r="LI313" i="3"/>
  <c r="ES283" i="3"/>
  <c r="AQ119" i="3"/>
  <c r="AR119" i="3" s="1"/>
  <c r="GO119" i="3"/>
  <c r="GS208" i="3"/>
  <c r="JC248" i="3"/>
  <c r="GQ252" i="3"/>
  <c r="GT225" i="3"/>
  <c r="EW259" i="3"/>
  <c r="LF183" i="3"/>
  <c r="EU120" i="3"/>
  <c r="AL211" i="3"/>
  <c r="AH211" i="3"/>
  <c r="AN211" i="3"/>
  <c r="AM211" i="3"/>
  <c r="AK211" i="3"/>
  <c r="AS211" i="3"/>
  <c r="AO211" i="3"/>
  <c r="AJ211" i="3"/>
  <c r="AI211" i="3"/>
  <c r="IX72" i="3"/>
  <c r="LH154" i="3"/>
  <c r="JG214" i="3"/>
  <c r="IW223" i="3"/>
  <c r="IW282" i="3"/>
  <c r="LE221" i="3"/>
  <c r="GS271" i="3"/>
  <c r="EP48" i="3"/>
  <c r="LL215" i="3"/>
  <c r="EL56" i="3"/>
  <c r="IW331" i="3"/>
  <c r="KY276" i="3"/>
  <c r="CK276" i="3"/>
  <c r="CL276" i="3" s="1"/>
  <c r="LD205" i="3"/>
  <c r="GU240" i="3"/>
  <c r="JH197" i="3"/>
  <c r="GQ327" i="3"/>
  <c r="GO296" i="3"/>
  <c r="AQ296" i="3"/>
  <c r="BR302" i="3"/>
  <c r="BT302" i="3"/>
  <c r="BW302" i="3"/>
  <c r="BS302" i="3"/>
  <c r="BZ302" i="3"/>
  <c r="BX302" i="3"/>
  <c r="BY302" i="3"/>
  <c r="BV302" i="3"/>
  <c r="BO302" i="3"/>
  <c r="BQ302" i="3"/>
  <c r="BU302" i="3"/>
  <c r="BP302" i="3"/>
  <c r="CA302" i="3"/>
  <c r="EX228" i="3"/>
  <c r="JD313" i="3"/>
  <c r="LC316" i="3"/>
  <c r="LF191" i="3"/>
  <c r="IZ148" i="3"/>
  <c r="ER328" i="3"/>
  <c r="IU33" i="3"/>
  <c r="EP97" i="3"/>
  <c r="GR207" i="3"/>
  <c r="LH184" i="3"/>
  <c r="GZ287" i="3"/>
  <c r="LI288" i="3"/>
  <c r="BW198" i="3"/>
  <c r="BQ198" i="3"/>
  <c r="BR198" i="3"/>
  <c r="BZ198" i="3"/>
  <c r="BU198" i="3"/>
  <c r="CA198" i="3"/>
  <c r="BO198" i="3"/>
  <c r="BT198" i="3"/>
  <c r="BV198" i="3"/>
  <c r="BS198" i="3"/>
  <c r="BX198" i="3"/>
  <c r="BP198" i="3"/>
  <c r="BY198" i="3"/>
  <c r="EQ277" i="3"/>
  <c r="LM197" i="3"/>
  <c r="EW246" i="3"/>
  <c r="LL254" i="3"/>
  <c r="CN107" i="3"/>
  <c r="CC278" i="3"/>
  <c r="CG278" i="3"/>
  <c r="CH278" i="3"/>
  <c r="CM278" i="3"/>
  <c r="CF278" i="3"/>
  <c r="CD278" i="3"/>
  <c r="CI278" i="3"/>
  <c r="CE278" i="3"/>
  <c r="CB278" i="3"/>
  <c r="LF151" i="3"/>
  <c r="GY271" i="3"/>
  <c r="BT300" i="3"/>
  <c r="BZ300" i="3"/>
  <c r="BU300" i="3"/>
  <c r="BW300" i="3"/>
  <c r="BV300" i="3"/>
  <c r="BR300" i="3"/>
  <c r="CA300" i="3"/>
  <c r="BQ300" i="3"/>
  <c r="BX300" i="3"/>
  <c r="BY300" i="3"/>
  <c r="BO300" i="3"/>
  <c r="BS300" i="3"/>
  <c r="BP300" i="3"/>
  <c r="JB205" i="3"/>
  <c r="GU331" i="3"/>
  <c r="LD196" i="3"/>
  <c r="EX209" i="3"/>
  <c r="ET176" i="3"/>
  <c r="EL198" i="3"/>
  <c r="JD318" i="3"/>
  <c r="GZ194" i="3"/>
  <c r="CN108" i="3"/>
  <c r="GU239" i="3"/>
  <c r="JE204" i="3"/>
  <c r="GW331" i="3"/>
  <c r="BW188" i="3"/>
  <c r="BT188" i="3"/>
  <c r="BQ188" i="3"/>
  <c r="BZ188" i="3"/>
  <c r="BV188" i="3"/>
  <c r="BP188" i="3"/>
  <c r="BR188" i="3"/>
  <c r="BO188" i="3"/>
  <c r="BU188" i="3"/>
  <c r="BS188" i="3"/>
  <c r="BX188" i="3"/>
  <c r="CA188" i="3"/>
  <c r="BY188" i="3"/>
  <c r="EW304" i="3"/>
  <c r="LG29" i="3"/>
  <c r="LB134" i="3"/>
  <c r="GQ292" i="3"/>
  <c r="EP194" i="3"/>
  <c r="JH314" i="3"/>
  <c r="CD291" i="3"/>
  <c r="CF291" i="3"/>
  <c r="CE291" i="3"/>
  <c r="CG291" i="3"/>
  <c r="CH291" i="3"/>
  <c r="CI291" i="3"/>
  <c r="CB291" i="3"/>
  <c r="CC291" i="3"/>
  <c r="CM291" i="3"/>
  <c r="GQ214" i="3"/>
  <c r="LD152" i="3"/>
  <c r="GW149" i="3"/>
  <c r="GT201" i="3"/>
  <c r="HB266" i="3"/>
  <c r="GU321" i="3"/>
  <c r="GO298" i="3"/>
  <c r="AQ298" i="3"/>
  <c r="GZ329" i="3"/>
  <c r="GQ105" i="3"/>
  <c r="EQ306" i="3"/>
  <c r="EN322" i="3"/>
  <c r="GY147" i="3"/>
  <c r="IX267" i="3"/>
  <c r="JA60" i="3"/>
  <c r="AA329" i="3"/>
  <c r="Y329" i="3"/>
  <c r="AD329" i="3"/>
  <c r="AB329" i="3"/>
  <c r="AC329" i="3"/>
  <c r="AE329" i="3"/>
  <c r="X329" i="3"/>
  <c r="AG329" i="3"/>
  <c r="Z329" i="3"/>
  <c r="U329" i="3"/>
  <c r="AF329" i="3"/>
  <c r="V329" i="3"/>
  <c r="W329" i="3"/>
  <c r="JF202" i="3"/>
  <c r="KZ228" i="3"/>
  <c r="EN244" i="3"/>
  <c r="JE184" i="3"/>
  <c r="LF212" i="3"/>
  <c r="CT241" i="3"/>
  <c r="IV173" i="3"/>
  <c r="IX300" i="3"/>
  <c r="EV201" i="3"/>
  <c r="EM182" i="3"/>
  <c r="CN248" i="3"/>
  <c r="GQ243" i="3"/>
  <c r="AB25" i="3"/>
  <c r="GR283" i="3"/>
  <c r="AS236" i="3"/>
  <c r="AK236" i="3"/>
  <c r="AI236" i="3"/>
  <c r="AM236" i="3"/>
  <c r="AL236" i="3"/>
  <c r="AO236" i="3"/>
  <c r="AJ236" i="3"/>
  <c r="AN236" i="3"/>
  <c r="AH236" i="3"/>
  <c r="LM326" i="3"/>
  <c r="LD180" i="3"/>
  <c r="EX293" i="3"/>
  <c r="GO239" i="3"/>
  <c r="AQ239" i="3"/>
  <c r="ER262" i="3"/>
  <c r="EQ91" i="3"/>
  <c r="JA217" i="3"/>
  <c r="GW245" i="3"/>
  <c r="JD244" i="3"/>
  <c r="ES259" i="3"/>
  <c r="CT284" i="3"/>
  <c r="LG304" i="3"/>
  <c r="IZ328" i="3"/>
  <c r="LD85" i="3"/>
  <c r="EN65" i="3"/>
  <c r="GY108" i="3"/>
  <c r="IV34" i="3"/>
  <c r="HA211" i="3"/>
  <c r="IX247" i="3"/>
  <c r="EU312" i="3"/>
  <c r="IY139" i="3"/>
  <c r="LB209" i="3"/>
  <c r="IW32" i="3"/>
  <c r="EO57" i="3"/>
  <c r="CT238" i="3"/>
  <c r="JF240" i="3"/>
  <c r="JG224" i="3"/>
  <c r="GO293" i="3"/>
  <c r="AQ293" i="3"/>
  <c r="ER217" i="3"/>
  <c r="JA39" i="3"/>
  <c r="EO182" i="3"/>
  <c r="EN207" i="3"/>
  <c r="EV280" i="3"/>
  <c r="EX279" i="3"/>
  <c r="GU316" i="3"/>
  <c r="LM255" i="3"/>
  <c r="HB271" i="3"/>
  <c r="N269" i="3"/>
  <c r="R269" i="3"/>
  <c r="J269" i="3"/>
  <c r="K269" i="3"/>
  <c r="EJ269" i="3"/>
  <c r="T269" i="3"/>
  <c r="AP269" i="3"/>
  <c r="M269" i="3"/>
  <c r="L269" i="3"/>
  <c r="Q269" i="3"/>
  <c r="S269" i="3"/>
  <c r="I269" i="3"/>
  <c r="H269" i="3"/>
  <c r="F269" i="3"/>
  <c r="O269" i="3"/>
  <c r="P269" i="3"/>
  <c r="G269" i="3"/>
  <c r="GW228" i="3"/>
  <c r="JE276" i="3"/>
  <c r="LB241" i="3"/>
  <c r="LM217" i="3"/>
  <c r="LA293" i="3"/>
  <c r="LH296" i="3"/>
  <c r="JH289" i="3"/>
  <c r="EO329" i="3"/>
  <c r="CF306" i="3"/>
  <c r="CE306" i="3"/>
  <c r="CM306" i="3"/>
  <c r="AV306" i="3" s="1"/>
  <c r="CC306" i="3"/>
  <c r="CH306" i="3"/>
  <c r="CG306" i="3"/>
  <c r="CI306" i="3"/>
  <c r="CB306" i="3"/>
  <c r="CD306" i="3"/>
  <c r="GY205" i="3"/>
  <c r="IZ306" i="3"/>
  <c r="GP69" i="3"/>
  <c r="IW181" i="3"/>
  <c r="GW103" i="3"/>
  <c r="LA267" i="3"/>
  <c r="KZ195" i="3"/>
  <c r="AQ222" i="3"/>
  <c r="AR222" i="3" s="1"/>
  <c r="GO222" i="3"/>
  <c r="AT243" i="3"/>
  <c r="LI208" i="3"/>
  <c r="GP178" i="3"/>
  <c r="GU308" i="3"/>
  <c r="EK270" i="3"/>
  <c r="LH111" i="3"/>
  <c r="ES189" i="3"/>
  <c r="GZ232" i="3"/>
  <c r="CN237" i="3"/>
  <c r="JB321" i="3"/>
  <c r="IW244" i="3"/>
  <c r="IU267" i="3"/>
  <c r="LG259" i="3"/>
  <c r="GR183" i="3"/>
  <c r="JD312" i="3"/>
  <c r="KZ270" i="3"/>
  <c r="GU282" i="3"/>
  <c r="EW244" i="3"/>
  <c r="EK284" i="3"/>
  <c r="GW280" i="3"/>
  <c r="EU199" i="3"/>
  <c r="KY274" i="3"/>
  <c r="CK274" i="3"/>
  <c r="JF176" i="3"/>
  <c r="LE206" i="3"/>
  <c r="GT210" i="3"/>
  <c r="IZ240" i="3"/>
  <c r="LL236" i="3"/>
  <c r="U53" i="3"/>
  <c r="AA53" i="3"/>
  <c r="AE53" i="3"/>
  <c r="AG53" i="3"/>
  <c r="W53" i="3"/>
  <c r="X53" i="3"/>
  <c r="AC53" i="3"/>
  <c r="Y53" i="3"/>
  <c r="Z53" i="3"/>
  <c r="V53" i="3"/>
  <c r="AB53" i="3"/>
  <c r="AF53" i="3"/>
  <c r="AD53" i="3"/>
  <c r="EV292" i="3"/>
  <c r="IX303" i="3"/>
  <c r="W107" i="3"/>
  <c r="V107" i="3"/>
  <c r="AC107" i="3"/>
  <c r="AD107" i="3"/>
  <c r="AG107" i="3"/>
  <c r="Y107" i="3"/>
  <c r="U107" i="3"/>
  <c r="AE107" i="3"/>
  <c r="AB107" i="3"/>
  <c r="X107" i="3"/>
  <c r="Z107" i="3"/>
  <c r="AA107" i="3"/>
  <c r="AF107" i="3"/>
  <c r="GP263" i="3"/>
  <c r="GX313" i="3"/>
  <c r="LM263" i="3"/>
  <c r="LF312" i="3"/>
  <c r="ET85" i="3"/>
  <c r="ES30" i="3"/>
  <c r="LG187" i="3"/>
  <c r="GS287" i="3"/>
  <c r="KZ34" i="3"/>
  <c r="BL166" i="3"/>
  <c r="BB166" i="3"/>
  <c r="BE166" i="3"/>
  <c r="BG166" i="3"/>
  <c r="IT166" i="3"/>
  <c r="BM166" i="3"/>
  <c r="BH166" i="3"/>
  <c r="BF166" i="3"/>
  <c r="BA166" i="3"/>
  <c r="BN166" i="3"/>
  <c r="BK166" i="3"/>
  <c r="BI166" i="3"/>
  <c r="BJ166" i="3"/>
  <c r="BC166" i="3"/>
  <c r="CJ166" i="3"/>
  <c r="BD166" i="3"/>
  <c r="AZ166" i="3"/>
  <c r="LK272" i="3"/>
  <c r="IY119" i="3"/>
  <c r="JF275" i="3"/>
  <c r="GP225" i="3"/>
  <c r="JB306" i="3"/>
  <c r="CT330" i="3"/>
  <c r="IV330" i="3"/>
  <c r="GS308" i="3"/>
  <c r="EU173" i="3"/>
  <c r="EU256" i="3"/>
  <c r="GY131" i="3"/>
  <c r="GW107" i="3"/>
  <c r="CN234" i="3"/>
  <c r="AD307" i="3"/>
  <c r="AA307" i="3"/>
  <c r="AC307" i="3"/>
  <c r="Z307" i="3"/>
  <c r="AE307" i="3"/>
  <c r="AG307" i="3"/>
  <c r="X307" i="3"/>
  <c r="W307" i="3"/>
  <c r="V307" i="3"/>
  <c r="Y307" i="3"/>
  <c r="AB307" i="3"/>
  <c r="AF307" i="3"/>
  <c r="U307" i="3"/>
  <c r="LK188" i="3"/>
  <c r="LI251" i="3"/>
  <c r="LL208" i="3"/>
  <c r="EV190" i="3"/>
  <c r="JF300" i="3"/>
  <c r="ET135" i="3"/>
  <c r="EP322" i="3"/>
  <c r="LL202" i="3"/>
  <c r="BK326" i="3"/>
  <c r="BB326" i="3"/>
  <c r="IT326" i="3"/>
  <c r="CJ326" i="3"/>
  <c r="BC326" i="3"/>
  <c r="BF326" i="3"/>
  <c r="BN326" i="3"/>
  <c r="BH326" i="3"/>
  <c r="BM326" i="3"/>
  <c r="BJ326" i="3"/>
  <c r="BA326" i="3"/>
  <c r="AZ326" i="3"/>
  <c r="BL326" i="3"/>
  <c r="BD326" i="3"/>
  <c r="BI326" i="3"/>
  <c r="BG326" i="3"/>
  <c r="BE326" i="3"/>
  <c r="LC238" i="3"/>
  <c r="AT172" i="3"/>
  <c r="HA288" i="3"/>
  <c r="ER322" i="3"/>
  <c r="P210" i="3"/>
  <c r="G210" i="3"/>
  <c r="EJ210" i="3"/>
  <c r="Q210" i="3"/>
  <c r="O210" i="3"/>
  <c r="I210" i="3"/>
  <c r="L210" i="3"/>
  <c r="T210" i="3"/>
  <c r="AP210" i="3"/>
  <c r="K210" i="3"/>
  <c r="J210" i="3"/>
  <c r="N210" i="3"/>
  <c r="H210" i="3"/>
  <c r="R210" i="3"/>
  <c r="M210" i="3"/>
  <c r="F210" i="3"/>
  <c r="S210" i="3"/>
  <c r="KZ253" i="3"/>
  <c r="ET69" i="3"/>
  <c r="JG193" i="3"/>
  <c r="GY176" i="3"/>
  <c r="HA323" i="3"/>
  <c r="HA302" i="3"/>
  <c r="LE186" i="3"/>
  <c r="GZ326" i="3"/>
  <c r="AO301" i="3"/>
  <c r="AN301" i="3"/>
  <c r="AJ301" i="3"/>
  <c r="AK301" i="3"/>
  <c r="AL301" i="3"/>
  <c r="AH301" i="3"/>
  <c r="AS301" i="3"/>
  <c r="AI301" i="3"/>
  <c r="AM301" i="3"/>
  <c r="LF230" i="3"/>
  <c r="GX87" i="3"/>
  <c r="JD271" i="3"/>
  <c r="AS328" i="3"/>
  <c r="AK328" i="3"/>
  <c r="AM328" i="3"/>
  <c r="AN328" i="3"/>
  <c r="AI328" i="3"/>
  <c r="AJ328" i="3"/>
  <c r="AO328" i="3"/>
  <c r="AL328" i="3"/>
  <c r="AH328" i="3"/>
  <c r="EP251" i="3"/>
  <c r="GR219" i="3"/>
  <c r="KY324" i="3"/>
  <c r="CK324" i="3"/>
  <c r="EQ33" i="3"/>
  <c r="BC294" i="3"/>
  <c r="BA294" i="3"/>
  <c r="CJ294" i="3"/>
  <c r="BI294" i="3"/>
  <c r="BF294" i="3"/>
  <c r="BJ294" i="3"/>
  <c r="BE294" i="3"/>
  <c r="AZ294" i="3"/>
  <c r="BL294" i="3"/>
  <c r="BB294" i="3"/>
  <c r="BG294" i="3"/>
  <c r="BD294" i="3"/>
  <c r="IT294" i="3"/>
  <c r="BK294" i="3"/>
  <c r="BN294" i="3"/>
  <c r="BH294" i="3"/>
  <c r="BM294" i="3"/>
  <c r="IV322" i="3"/>
  <c r="HB203" i="3"/>
  <c r="GW311" i="3"/>
  <c r="LI127" i="3"/>
  <c r="AH252" i="3"/>
  <c r="AS252" i="3"/>
  <c r="AK252" i="3"/>
  <c r="AO252" i="3"/>
  <c r="AJ252" i="3"/>
  <c r="AL252" i="3"/>
  <c r="AN252" i="3"/>
  <c r="AM252" i="3"/>
  <c r="AI252" i="3"/>
  <c r="IX141" i="3"/>
  <c r="IU183" i="3"/>
  <c r="EN176" i="3"/>
  <c r="JD300" i="3"/>
  <c r="CG220" i="3"/>
  <c r="CB220" i="3"/>
  <c r="CF220" i="3"/>
  <c r="CH220" i="3"/>
  <c r="CE220" i="3"/>
  <c r="CD220" i="3"/>
  <c r="CI220" i="3"/>
  <c r="CC220" i="3"/>
  <c r="CM220" i="3"/>
  <c r="HA196" i="3"/>
  <c r="GV249" i="3"/>
  <c r="LG209" i="3"/>
  <c r="LE239" i="3"/>
  <c r="GR231" i="3"/>
  <c r="EM276" i="3"/>
  <c r="GT250" i="3"/>
  <c r="EK323" i="3"/>
  <c r="JG324" i="3"/>
  <c r="JE273" i="3"/>
  <c r="AT219" i="3"/>
  <c r="GZ298" i="3"/>
  <c r="GV265" i="3"/>
  <c r="LI237" i="3"/>
  <c r="GX218" i="3"/>
  <c r="IV315" i="3"/>
  <c r="IU191" i="3"/>
  <c r="LD238" i="3"/>
  <c r="EU229" i="3"/>
  <c r="EM260" i="3"/>
  <c r="BO315" i="3"/>
  <c r="BX315" i="3"/>
  <c r="BU315" i="3"/>
  <c r="BV315" i="3"/>
  <c r="CA315" i="3"/>
  <c r="BS315" i="3"/>
  <c r="BY315" i="3"/>
  <c r="BP315" i="3"/>
  <c r="BZ315" i="3"/>
  <c r="BQ315" i="3"/>
  <c r="BW315" i="3"/>
  <c r="BR315" i="3"/>
  <c r="BT315" i="3"/>
  <c r="GZ295" i="3"/>
  <c r="JB300" i="3"/>
  <c r="LH222" i="3"/>
  <c r="LF140" i="3"/>
  <c r="GS315" i="3"/>
  <c r="CN287" i="3"/>
  <c r="CN79" i="3"/>
  <c r="I245" i="3"/>
  <c r="M245" i="3"/>
  <c r="S245" i="3"/>
  <c r="L245" i="3"/>
  <c r="EJ245" i="3"/>
  <c r="T245" i="3"/>
  <c r="R245" i="3"/>
  <c r="P245" i="3"/>
  <c r="N245" i="3"/>
  <c r="G245" i="3"/>
  <c r="AP245" i="3"/>
  <c r="H245" i="3"/>
  <c r="J245" i="3"/>
  <c r="F245" i="3"/>
  <c r="O245" i="3"/>
  <c r="Q245" i="3"/>
  <c r="K245" i="3"/>
  <c r="GR295" i="3"/>
  <c r="EP121" i="3"/>
  <c r="IZ250" i="3"/>
  <c r="HA253" i="3"/>
  <c r="GU302" i="3"/>
  <c r="LJ132" i="3"/>
  <c r="EN300" i="3"/>
  <c r="AD197" i="3"/>
  <c r="AB197" i="3"/>
  <c r="AG197" i="3"/>
  <c r="W197" i="3"/>
  <c r="X197" i="3"/>
  <c r="V197" i="3"/>
  <c r="AE197" i="3"/>
  <c r="AF197" i="3"/>
  <c r="U197" i="3"/>
  <c r="Z197" i="3"/>
  <c r="Y197" i="3"/>
  <c r="AA197" i="3"/>
  <c r="AC197" i="3"/>
  <c r="HB323" i="3"/>
  <c r="GU41" i="3"/>
  <c r="KZ134" i="3"/>
  <c r="JF250" i="3"/>
  <c r="EQ299" i="3"/>
  <c r="EU249" i="3"/>
  <c r="AT209" i="3"/>
  <c r="LD293" i="3"/>
  <c r="LB306" i="3"/>
  <c r="GS234" i="3"/>
  <c r="JD264" i="3"/>
  <c r="GT246" i="3"/>
  <c r="JH211" i="3"/>
  <c r="LF291" i="3"/>
  <c r="CI256" i="3"/>
  <c r="CB256" i="3"/>
  <c r="CF256" i="3"/>
  <c r="CE256" i="3"/>
  <c r="CH256" i="3"/>
  <c r="CM256" i="3"/>
  <c r="CG256" i="3"/>
  <c r="CD256" i="3"/>
  <c r="CC256" i="3"/>
  <c r="HC249" i="3"/>
  <c r="BD290" i="3"/>
  <c r="BC290" i="3"/>
  <c r="BN290" i="3"/>
  <c r="IT290" i="3"/>
  <c r="BM290" i="3"/>
  <c r="BH290" i="3"/>
  <c r="BI290" i="3"/>
  <c r="BE290" i="3"/>
  <c r="BF290" i="3"/>
  <c r="BJ290" i="3"/>
  <c r="AZ290" i="3"/>
  <c r="CJ290" i="3"/>
  <c r="BL290" i="3"/>
  <c r="BK290" i="3"/>
  <c r="BB290" i="3"/>
  <c r="BA290" i="3"/>
  <c r="BG290" i="3"/>
  <c r="LJ253" i="3"/>
  <c r="BY213" i="3"/>
  <c r="BZ213" i="3"/>
  <c r="BQ213" i="3"/>
  <c r="BW213" i="3"/>
  <c r="BR213" i="3"/>
  <c r="BP213" i="3"/>
  <c r="BO213" i="3"/>
  <c r="BS213" i="3"/>
  <c r="BV213" i="3"/>
  <c r="BU213" i="3"/>
  <c r="CA213" i="3"/>
  <c r="BX213" i="3"/>
  <c r="BT213" i="3"/>
  <c r="EU219" i="3"/>
  <c r="GW250" i="3"/>
  <c r="JC173" i="3"/>
  <c r="GT264" i="3"/>
  <c r="IZ116" i="3"/>
  <c r="GX322" i="3"/>
  <c r="GS212" i="3"/>
  <c r="ET229" i="3"/>
  <c r="EP44" i="3"/>
  <c r="KZ312" i="3"/>
  <c r="LD233" i="3"/>
  <c r="IW263" i="3"/>
  <c r="JG211" i="3"/>
  <c r="EV223" i="3"/>
  <c r="LK242" i="3"/>
  <c r="EL320" i="3"/>
  <c r="GY305" i="3"/>
  <c r="EP324" i="3"/>
  <c r="IY317" i="3"/>
  <c r="CT310" i="3"/>
  <c r="GZ255" i="3"/>
  <c r="EX245" i="3"/>
  <c r="LD224" i="3"/>
  <c r="BQ252" i="3"/>
  <c r="BW252" i="3"/>
  <c r="BU252" i="3"/>
  <c r="BO252" i="3"/>
  <c r="BX252" i="3"/>
  <c r="BZ252" i="3"/>
  <c r="BR252" i="3"/>
  <c r="BP252" i="3"/>
  <c r="CA252" i="3"/>
  <c r="BS252" i="3"/>
  <c r="BT252" i="3"/>
  <c r="BV252" i="3"/>
  <c r="BY252" i="3"/>
  <c r="LM201" i="3"/>
  <c r="ES106" i="3"/>
  <c r="CJ67" i="3"/>
  <c r="BA67" i="3"/>
  <c r="BL67" i="3"/>
  <c r="BF67" i="3"/>
  <c r="IT67" i="3"/>
  <c r="BH67" i="3"/>
  <c r="BI67" i="3"/>
  <c r="BM67" i="3"/>
  <c r="BN67" i="3"/>
  <c r="BD67" i="3"/>
  <c r="BB67" i="3"/>
  <c r="BC67" i="3"/>
  <c r="BJ67" i="3"/>
  <c r="BE67" i="3"/>
  <c r="AZ67" i="3"/>
  <c r="BG67" i="3"/>
  <c r="BK67" i="3"/>
  <c r="ES290" i="3"/>
  <c r="CT232" i="3"/>
  <c r="GP261" i="3"/>
  <c r="LA250" i="3"/>
  <c r="EU175" i="3"/>
  <c r="JA188" i="3"/>
  <c r="JD250" i="3"/>
  <c r="CK197" i="3"/>
  <c r="KY197" i="3"/>
  <c r="LH309" i="3"/>
  <c r="EL218" i="3"/>
  <c r="GV202" i="3"/>
  <c r="AK202" i="3"/>
  <c r="AH202" i="3"/>
  <c r="AS202" i="3"/>
  <c r="AL202" i="3"/>
  <c r="AJ202" i="3"/>
  <c r="AM202" i="3"/>
  <c r="AO202" i="3"/>
  <c r="AN202" i="3"/>
  <c r="AI202" i="3"/>
  <c r="JE323" i="3"/>
  <c r="JA259" i="3"/>
  <c r="EO85" i="3"/>
  <c r="LA210" i="3"/>
  <c r="GV232" i="3"/>
  <c r="LD119" i="3"/>
  <c r="ER66" i="3"/>
  <c r="EL283" i="3"/>
  <c r="EO239" i="3"/>
  <c r="GY153" i="3"/>
  <c r="JA141" i="3"/>
  <c r="GU219" i="3"/>
  <c r="V227" i="3"/>
  <c r="AD227" i="3"/>
  <c r="U227" i="3"/>
  <c r="AB227" i="3"/>
  <c r="Z227" i="3"/>
  <c r="AC227" i="3"/>
  <c r="X227" i="3"/>
  <c r="AA227" i="3"/>
  <c r="Y227" i="3"/>
  <c r="AF227" i="3"/>
  <c r="AE227" i="3"/>
  <c r="W227" i="3"/>
  <c r="AG227" i="3"/>
  <c r="LF163" i="3"/>
  <c r="LH165" i="3"/>
  <c r="EL120" i="3"/>
  <c r="LC179" i="3"/>
  <c r="JA71" i="3"/>
  <c r="GP138" i="3"/>
  <c r="LL187" i="3"/>
  <c r="IY325" i="3"/>
  <c r="GY313" i="3"/>
  <c r="GY200" i="3"/>
  <c r="LF153" i="3"/>
  <c r="JA272" i="3"/>
  <c r="GS129" i="3"/>
  <c r="JF326" i="3"/>
  <c r="EN142" i="3"/>
  <c r="GP28" i="3"/>
  <c r="HB284" i="3"/>
  <c r="JA331" i="3"/>
  <c r="GU258" i="3"/>
  <c r="JC249" i="3"/>
  <c r="J240" i="3"/>
  <c r="S240" i="3"/>
  <c r="AP240" i="3"/>
  <c r="I240" i="3"/>
  <c r="K240" i="3"/>
  <c r="R240" i="3"/>
  <c r="M240" i="3"/>
  <c r="L240" i="3"/>
  <c r="N240" i="3"/>
  <c r="P240" i="3"/>
  <c r="O240" i="3"/>
  <c r="H240" i="3"/>
  <c r="F240" i="3"/>
  <c r="T240" i="3"/>
  <c r="EJ240" i="3"/>
  <c r="Q240" i="3"/>
  <c r="G240" i="3"/>
  <c r="IX181" i="3"/>
  <c r="GQ330" i="3"/>
  <c r="GR175" i="3"/>
  <c r="EQ237" i="3"/>
  <c r="GX191" i="3"/>
  <c r="AS273" i="3"/>
  <c r="AJ273" i="3"/>
  <c r="AM273" i="3"/>
  <c r="AL273" i="3"/>
  <c r="AI273" i="3"/>
  <c r="AO273" i="3"/>
  <c r="AN273" i="3"/>
  <c r="AH273" i="3"/>
  <c r="AK273" i="3"/>
  <c r="EM264" i="3"/>
  <c r="IU67" i="3"/>
  <c r="JB293" i="3"/>
  <c r="JF166" i="3"/>
  <c r="LC209" i="3"/>
  <c r="LK302" i="3"/>
  <c r="IZ161" i="3"/>
  <c r="JF239" i="3"/>
  <c r="JH165" i="3"/>
  <c r="EN226" i="3"/>
  <c r="GT131" i="3"/>
  <c r="IX177" i="3"/>
  <c r="N263" i="3"/>
  <c r="F263" i="3"/>
  <c r="O263" i="3"/>
  <c r="J263" i="3"/>
  <c r="H263" i="3"/>
  <c r="P263" i="3"/>
  <c r="K263" i="3"/>
  <c r="M263" i="3"/>
  <c r="R263" i="3"/>
  <c r="L263" i="3"/>
  <c r="EJ263" i="3"/>
  <c r="I263" i="3"/>
  <c r="AP263" i="3"/>
  <c r="G263" i="3"/>
  <c r="Q263" i="3"/>
  <c r="T263" i="3"/>
  <c r="S263" i="3"/>
  <c r="EL99" i="3"/>
  <c r="LH247" i="3"/>
  <c r="JC190" i="3"/>
  <c r="GX275" i="3"/>
  <c r="EN228" i="3"/>
  <c r="HB177" i="3"/>
  <c r="LK294" i="3"/>
  <c r="EQ163" i="3"/>
  <c r="IX197" i="3"/>
  <c r="GW209" i="3"/>
  <c r="IZ29" i="3"/>
  <c r="GT216" i="3"/>
  <c r="IY263" i="3"/>
  <c r="HB238" i="3"/>
  <c r="EK103" i="3"/>
  <c r="JD215" i="3"/>
  <c r="LB286" i="3"/>
  <c r="ET276" i="3"/>
  <c r="EV186" i="3"/>
  <c r="ER260" i="3"/>
  <c r="GX325" i="3"/>
  <c r="EN71" i="3"/>
  <c r="EK268" i="3"/>
  <c r="KY191" i="3"/>
  <c r="CK191" i="3"/>
  <c r="CL191" i="3" s="1"/>
  <c r="IZ113" i="3"/>
  <c r="CT213" i="3"/>
  <c r="EQ209" i="3"/>
  <c r="GQ284" i="3"/>
  <c r="CT184" i="3"/>
  <c r="EO198" i="3"/>
  <c r="JD233" i="3"/>
  <c r="GZ328" i="3"/>
  <c r="GY278" i="3"/>
  <c r="IZ97" i="3"/>
  <c r="LC244" i="3"/>
  <c r="LL330" i="3"/>
  <c r="EQ123" i="3"/>
  <c r="ER59" i="3"/>
  <c r="JA220" i="3"/>
  <c r="BT316" i="3"/>
  <c r="BQ316" i="3"/>
  <c r="BO316" i="3"/>
  <c r="BZ316" i="3"/>
  <c r="BW316" i="3"/>
  <c r="BU316" i="3"/>
  <c r="BP316" i="3"/>
  <c r="BX316" i="3"/>
  <c r="BS316" i="3"/>
  <c r="BR316" i="3"/>
  <c r="CA316" i="3"/>
  <c r="BV316" i="3"/>
  <c r="BY316" i="3"/>
  <c r="IU27" i="3"/>
  <c r="EW321" i="3"/>
  <c r="LJ327" i="3"/>
  <c r="GT83" i="3"/>
  <c r="JA210" i="3"/>
  <c r="G296" i="3"/>
  <c r="F296" i="3"/>
  <c r="L296" i="3"/>
  <c r="O296" i="3"/>
  <c r="P296" i="3"/>
  <c r="S296" i="3"/>
  <c r="EJ296" i="3"/>
  <c r="K296" i="3"/>
  <c r="I296" i="3"/>
  <c r="T296" i="3"/>
  <c r="N296" i="3"/>
  <c r="Q296" i="3"/>
  <c r="J296" i="3"/>
  <c r="M296" i="3"/>
  <c r="H296" i="3"/>
  <c r="AP296" i="3"/>
  <c r="R296" i="3"/>
  <c r="EP229" i="3"/>
  <c r="LI83" i="3"/>
  <c r="LM267" i="3"/>
  <c r="LD113" i="3"/>
  <c r="HA327" i="3"/>
  <c r="IZ321" i="3"/>
  <c r="EV296" i="3"/>
  <c r="CD266" i="3"/>
  <c r="CC266" i="3"/>
  <c r="CI266" i="3"/>
  <c r="CH266" i="3"/>
  <c r="CE266" i="3"/>
  <c r="CB266" i="3"/>
  <c r="CM266" i="3"/>
  <c r="AV266" i="3" s="1"/>
  <c r="CF266" i="3"/>
  <c r="CG266" i="3"/>
  <c r="GU241" i="3"/>
  <c r="HB325" i="3"/>
  <c r="KZ203" i="3"/>
  <c r="LI305" i="3"/>
  <c r="LD248" i="3"/>
  <c r="JH321" i="3"/>
  <c r="IZ85" i="3"/>
  <c r="EM327" i="3"/>
  <c r="JC174" i="3"/>
  <c r="HB221" i="3"/>
  <c r="GP298" i="3"/>
  <c r="IY274" i="3"/>
  <c r="LF160" i="3"/>
  <c r="EQ221" i="3"/>
  <c r="JB212" i="3"/>
  <c r="IW311" i="3"/>
  <c r="EN253" i="3"/>
  <c r="CN290" i="3"/>
  <c r="AC315" i="3"/>
  <c r="Z315" i="3"/>
  <c r="X315" i="3"/>
  <c r="AD315" i="3"/>
  <c r="AB315" i="3"/>
  <c r="W315" i="3"/>
  <c r="U315" i="3"/>
  <c r="AG315" i="3"/>
  <c r="AA315" i="3"/>
  <c r="AF315" i="3"/>
  <c r="Y315" i="3"/>
  <c r="V315" i="3"/>
  <c r="AE315" i="3"/>
  <c r="EV214" i="3"/>
  <c r="EW302" i="3"/>
  <c r="JA241" i="3"/>
  <c r="EP307" i="3"/>
  <c r="EK276" i="3"/>
  <c r="ET309" i="3"/>
  <c r="EP230" i="3"/>
  <c r="JB237" i="3"/>
  <c r="EQ233" i="3"/>
  <c r="EK180" i="3"/>
  <c r="EQ314" i="3"/>
  <c r="GR227" i="3"/>
  <c r="LI302" i="3"/>
  <c r="ER171" i="3"/>
  <c r="LD325" i="3"/>
  <c r="IY241" i="3"/>
  <c r="EV264" i="3"/>
  <c r="LD172" i="3"/>
  <c r="BL275" i="3"/>
  <c r="BI275" i="3"/>
  <c r="BF275" i="3"/>
  <c r="BK275" i="3"/>
  <c r="BD275" i="3"/>
  <c r="BC275" i="3"/>
  <c r="AZ275" i="3"/>
  <c r="BA275" i="3"/>
  <c r="BG275" i="3"/>
  <c r="BM275" i="3"/>
  <c r="BH275" i="3"/>
  <c r="BE275" i="3"/>
  <c r="BB275" i="3"/>
  <c r="IT275" i="3"/>
  <c r="BN275" i="3"/>
  <c r="BJ275" i="3"/>
  <c r="CJ275" i="3"/>
  <c r="AQ77" i="3"/>
  <c r="GO77" i="3"/>
  <c r="JB109" i="3"/>
  <c r="IZ236" i="3"/>
  <c r="EL91" i="3"/>
  <c r="LL220" i="3"/>
  <c r="ER105" i="3"/>
  <c r="JD232" i="3"/>
  <c r="LJ292" i="3"/>
  <c r="LI49" i="3"/>
  <c r="CG214" i="3"/>
  <c r="CF214" i="3"/>
  <c r="CB214" i="3"/>
  <c r="CC214" i="3"/>
  <c r="CH214" i="3"/>
  <c r="CI214" i="3"/>
  <c r="CM214" i="3"/>
  <c r="CD214" i="3"/>
  <c r="CE214" i="3"/>
  <c r="JF181" i="3"/>
  <c r="BM274" i="3"/>
  <c r="BF274" i="3"/>
  <c r="BN274" i="3"/>
  <c r="BK274" i="3"/>
  <c r="CJ274" i="3"/>
  <c r="BD274" i="3"/>
  <c r="BA274" i="3"/>
  <c r="BI274" i="3"/>
  <c r="BB274" i="3"/>
  <c r="BE274" i="3"/>
  <c r="AZ274" i="3"/>
  <c r="IT274" i="3"/>
  <c r="BH274" i="3"/>
  <c r="BJ274" i="3"/>
  <c r="BG274" i="3"/>
  <c r="BC274" i="3"/>
  <c r="BL274" i="3"/>
  <c r="LJ330" i="3"/>
  <c r="LB316" i="3"/>
  <c r="EM307" i="3"/>
  <c r="EN45" i="3"/>
  <c r="CN283" i="3"/>
  <c r="EO31" i="3"/>
  <c r="CI326" i="3"/>
  <c r="CC326" i="3"/>
  <c r="CB326" i="3"/>
  <c r="CG326" i="3"/>
  <c r="CM326" i="3"/>
  <c r="AV326" i="3" s="1"/>
  <c r="CD326" i="3"/>
  <c r="CF326" i="3"/>
  <c r="CH326" i="3"/>
  <c r="CE326" i="3"/>
  <c r="JG225" i="3"/>
  <c r="LK295" i="3"/>
  <c r="CT286" i="3"/>
  <c r="GS177" i="3"/>
  <c r="GY210" i="3"/>
  <c r="CJ210" i="3"/>
  <c r="BI210" i="3"/>
  <c r="IT210" i="3"/>
  <c r="BF210" i="3"/>
  <c r="BC210" i="3"/>
  <c r="BD210" i="3"/>
  <c r="BG210" i="3"/>
  <c r="BK210" i="3"/>
  <c r="BM210" i="3"/>
  <c r="BL210" i="3"/>
  <c r="BN210" i="3"/>
  <c r="BJ210" i="3"/>
  <c r="BH210" i="3"/>
  <c r="AZ210" i="3"/>
  <c r="BB210" i="3"/>
  <c r="BE210" i="3"/>
  <c r="BA210" i="3"/>
  <c r="CT221" i="3"/>
  <c r="IU247" i="3"/>
  <c r="EW240" i="3"/>
  <c r="KZ154" i="3"/>
  <c r="Y175" i="3"/>
  <c r="U175" i="3"/>
  <c r="W175" i="3"/>
  <c r="AA175" i="3"/>
  <c r="V175" i="3"/>
  <c r="AD175" i="3"/>
  <c r="Z175" i="3"/>
  <c r="AF175" i="3"/>
  <c r="X175" i="3"/>
  <c r="AG175" i="3"/>
  <c r="AB175" i="3"/>
  <c r="AE175" i="3"/>
  <c r="AC175" i="3"/>
  <c r="GO180" i="3"/>
  <c r="AQ180" i="3"/>
  <c r="GR212" i="3"/>
  <c r="AA261" i="3"/>
  <c r="W261" i="3"/>
  <c r="AF261" i="3"/>
  <c r="AD261" i="3"/>
  <c r="X261" i="3"/>
  <c r="Z261" i="3"/>
  <c r="V261" i="3"/>
  <c r="AB261" i="3"/>
  <c r="Y261" i="3"/>
  <c r="U261" i="3"/>
  <c r="AC261" i="3"/>
  <c r="AG261" i="3"/>
  <c r="AE261" i="3"/>
  <c r="IV228" i="3"/>
  <c r="GS189" i="3"/>
  <c r="ET231" i="3"/>
  <c r="EQ321" i="3"/>
  <c r="AT173" i="3"/>
  <c r="N297" i="3"/>
  <c r="G297" i="3"/>
  <c r="I297" i="3"/>
  <c r="K297" i="3"/>
  <c r="L297" i="3"/>
  <c r="M297" i="3"/>
  <c r="O297" i="3"/>
  <c r="S297" i="3"/>
  <c r="P297" i="3"/>
  <c r="R297" i="3"/>
  <c r="AP297" i="3"/>
  <c r="EJ297" i="3"/>
  <c r="J297" i="3"/>
  <c r="T297" i="3"/>
  <c r="H297" i="3"/>
  <c r="Q297" i="3"/>
  <c r="F297" i="3"/>
  <c r="GW307" i="3"/>
  <c r="CF328" i="3"/>
  <c r="CM328" i="3"/>
  <c r="CH328" i="3"/>
  <c r="CE328" i="3"/>
  <c r="CI328" i="3"/>
  <c r="CC328" i="3"/>
  <c r="CG328" i="3"/>
  <c r="CB328" i="3"/>
  <c r="CD328" i="3"/>
  <c r="LB55" i="3"/>
  <c r="IT198" i="3"/>
  <c r="BD198" i="3"/>
  <c r="BF198" i="3"/>
  <c r="BL198" i="3"/>
  <c r="BE198" i="3"/>
  <c r="BI198" i="3"/>
  <c r="BJ198" i="3"/>
  <c r="AZ198" i="3"/>
  <c r="BM198" i="3"/>
  <c r="BK198" i="3"/>
  <c r="BH198" i="3"/>
  <c r="BG198" i="3"/>
  <c r="BB198" i="3"/>
  <c r="CJ198" i="3"/>
  <c r="BC198" i="3"/>
  <c r="BA198" i="3"/>
  <c r="BN198" i="3"/>
  <c r="GS256" i="3"/>
  <c r="GS328" i="3"/>
  <c r="GS330" i="3"/>
  <c r="HC235" i="3"/>
  <c r="GU277" i="3"/>
  <c r="LC213" i="3"/>
  <c r="JE257" i="3"/>
  <c r="JD305" i="3"/>
  <c r="GQ265" i="3"/>
  <c r="GP192" i="3"/>
  <c r="JE282" i="3"/>
  <c r="IU177" i="3"/>
  <c r="JB116" i="3"/>
  <c r="JF226" i="3"/>
  <c r="IX205" i="3"/>
  <c r="GY66" i="3"/>
  <c r="JE311" i="3"/>
  <c r="JE136" i="3"/>
  <c r="EQ229" i="3"/>
  <c r="LD217" i="3"/>
  <c r="GW321" i="3"/>
  <c r="LM245" i="3"/>
  <c r="GS260" i="3"/>
  <c r="LH233" i="3"/>
  <c r="BZ288" i="3"/>
  <c r="BS288" i="3"/>
  <c r="BX288" i="3"/>
  <c r="BU288" i="3"/>
  <c r="BT288" i="3"/>
  <c r="BO288" i="3"/>
  <c r="BQ288" i="3"/>
  <c r="BV288" i="3"/>
  <c r="BW288" i="3"/>
  <c r="CA288" i="3"/>
  <c r="BP288" i="3"/>
  <c r="BR288" i="3"/>
  <c r="BY288" i="3"/>
  <c r="IY308" i="3"/>
  <c r="IW258" i="3"/>
  <c r="CN239" i="3"/>
  <c r="JE267" i="3"/>
  <c r="AT81" i="3"/>
  <c r="L218" i="3"/>
  <c r="S218" i="3"/>
  <c r="K218" i="3"/>
  <c r="Q218" i="3"/>
  <c r="J218" i="3"/>
  <c r="M218" i="3"/>
  <c r="EJ218" i="3"/>
  <c r="AP218" i="3"/>
  <c r="N218" i="3"/>
  <c r="F218" i="3"/>
  <c r="R218" i="3"/>
  <c r="G218" i="3"/>
  <c r="H218" i="3"/>
  <c r="T218" i="3"/>
  <c r="I218" i="3"/>
  <c r="O218" i="3"/>
  <c r="P218" i="3"/>
  <c r="BI308" i="3"/>
  <c r="BC308" i="3"/>
  <c r="AZ308" i="3"/>
  <c r="IT308" i="3"/>
  <c r="BJ308" i="3"/>
  <c r="BF308" i="3"/>
  <c r="BE308" i="3"/>
  <c r="BK308" i="3"/>
  <c r="BG308" i="3"/>
  <c r="BB308" i="3"/>
  <c r="BN308" i="3"/>
  <c r="BM308" i="3"/>
  <c r="BA308" i="3"/>
  <c r="CJ308" i="3"/>
  <c r="BL308" i="3"/>
  <c r="BH308" i="3"/>
  <c r="BD308" i="3"/>
  <c r="BT237" i="3"/>
  <c r="BP237" i="3"/>
  <c r="BO237" i="3"/>
  <c r="BW237" i="3"/>
  <c r="BQ237" i="3"/>
  <c r="BR237" i="3"/>
  <c r="BS237" i="3"/>
  <c r="BX237" i="3"/>
  <c r="BY237" i="3"/>
  <c r="CA237" i="3"/>
  <c r="BZ237" i="3"/>
  <c r="BU237" i="3"/>
  <c r="BV237" i="3"/>
  <c r="GZ132" i="3"/>
  <c r="AM170" i="3"/>
  <c r="AN170" i="3"/>
  <c r="AL170" i="3"/>
  <c r="AK170" i="3"/>
  <c r="AJ170" i="3"/>
  <c r="AO170" i="3"/>
  <c r="AH170" i="3"/>
  <c r="AS170" i="3"/>
  <c r="AI170" i="3"/>
  <c r="IU164" i="3"/>
  <c r="EP202" i="3"/>
  <c r="ER302" i="3"/>
  <c r="LA302" i="3"/>
  <c r="LK261" i="3"/>
  <c r="LL317" i="3"/>
  <c r="LG104" i="3"/>
  <c r="JC290" i="3"/>
  <c r="JE272" i="3"/>
  <c r="O144" i="3"/>
  <c r="Q144" i="3"/>
  <c r="S144" i="3"/>
  <c r="AP144" i="3"/>
  <c r="R144" i="3"/>
  <c r="H144" i="3"/>
  <c r="F144" i="3"/>
  <c r="L144" i="3"/>
  <c r="N144" i="3"/>
  <c r="I144" i="3"/>
  <c r="T144" i="3"/>
  <c r="G144" i="3"/>
  <c r="P144" i="3"/>
  <c r="J144" i="3"/>
  <c r="K144" i="3"/>
  <c r="M144" i="3"/>
  <c r="EJ144" i="3"/>
  <c r="EL291" i="3"/>
  <c r="GV193" i="3"/>
  <c r="CN238" i="3"/>
  <c r="ER133" i="3"/>
  <c r="EM239" i="3"/>
  <c r="IU179" i="3"/>
  <c r="GQ216" i="3"/>
  <c r="EW210" i="3"/>
  <c r="JD208" i="3"/>
  <c r="IX172" i="3"/>
  <c r="JA202" i="3"/>
  <c r="LB216" i="3"/>
  <c r="IU244" i="3"/>
  <c r="AL319" i="3"/>
  <c r="AH319" i="3"/>
  <c r="AJ319" i="3"/>
  <c r="AS319" i="3"/>
  <c r="AM319" i="3"/>
  <c r="AN319" i="3"/>
  <c r="AO319" i="3"/>
  <c r="AI319" i="3"/>
  <c r="AK319" i="3"/>
  <c r="EO261" i="3"/>
  <c r="EQ242" i="3"/>
  <c r="IZ298" i="3"/>
  <c r="LL238" i="3"/>
  <c r="GY34" i="3"/>
  <c r="GX176" i="3"/>
  <c r="LE222" i="3"/>
  <c r="CN224" i="3"/>
  <c r="GW185" i="3"/>
  <c r="AO237" i="3"/>
  <c r="AI237" i="3"/>
  <c r="AH237" i="3"/>
  <c r="AM237" i="3"/>
  <c r="AK237" i="3"/>
  <c r="AS237" i="3"/>
  <c r="AL237" i="3"/>
  <c r="AJ237" i="3"/>
  <c r="AN237" i="3"/>
  <c r="CK306" i="3"/>
  <c r="CL306" i="3" s="1"/>
  <c r="KY306" i="3"/>
  <c r="LD249" i="3"/>
  <c r="HC227" i="3"/>
  <c r="GR211" i="3"/>
  <c r="LE258" i="3"/>
  <c r="EW215" i="3"/>
  <c r="AJ308" i="3"/>
  <c r="AI308" i="3"/>
  <c r="AK308" i="3"/>
  <c r="AS308" i="3"/>
  <c r="AH308" i="3"/>
  <c r="AL308" i="3"/>
  <c r="AO308" i="3"/>
  <c r="AN308" i="3"/>
  <c r="AM308" i="3"/>
  <c r="IW221" i="3"/>
  <c r="LA194" i="3"/>
  <c r="LG247" i="3"/>
  <c r="EL270" i="3"/>
  <c r="LE249" i="3"/>
  <c r="JB153" i="3"/>
  <c r="EK305" i="3"/>
  <c r="HA292" i="3"/>
  <c r="EP208" i="3"/>
  <c r="BS44" i="3"/>
  <c r="BX44" i="3"/>
  <c r="BO44" i="3"/>
  <c r="BY44" i="3"/>
  <c r="BV44" i="3"/>
  <c r="BP44" i="3"/>
  <c r="BR44" i="3"/>
  <c r="BZ44" i="3"/>
  <c r="BW44" i="3"/>
  <c r="BT44" i="3"/>
  <c r="BU44" i="3"/>
  <c r="BQ44" i="3"/>
  <c r="CA44" i="3"/>
  <c r="ET267" i="3"/>
  <c r="HB299" i="3"/>
  <c r="LD280" i="3"/>
  <c r="IV274" i="3"/>
  <c r="IZ183" i="3"/>
  <c r="AH174" i="3"/>
  <c r="AL174" i="3"/>
  <c r="AI174" i="3"/>
  <c r="AO174" i="3"/>
  <c r="AM174" i="3"/>
  <c r="AS174" i="3"/>
  <c r="AK174" i="3"/>
  <c r="AN174" i="3"/>
  <c r="AJ174" i="3"/>
  <c r="GP275" i="3"/>
  <c r="EU268" i="3"/>
  <c r="LG278" i="3"/>
  <c r="GY235" i="3"/>
  <c r="IX209" i="3"/>
  <c r="ER238" i="3"/>
  <c r="LE103" i="3"/>
  <c r="GT273" i="3"/>
  <c r="LF205" i="3"/>
  <c r="JB59" i="3"/>
  <c r="EP301" i="3"/>
  <c r="EP260" i="3"/>
  <c r="LF288" i="3"/>
  <c r="CB268" i="3"/>
  <c r="CE268" i="3"/>
  <c r="CF268" i="3"/>
  <c r="CI268" i="3"/>
  <c r="CG268" i="3"/>
  <c r="CH268" i="3"/>
  <c r="CD268" i="3"/>
  <c r="CM268" i="3"/>
  <c r="CC268" i="3"/>
  <c r="LF115" i="3"/>
  <c r="GU299" i="3"/>
  <c r="GR246" i="3"/>
  <c r="LK190" i="3"/>
  <c r="LB294" i="3"/>
  <c r="GR230" i="3"/>
  <c r="GO236" i="3"/>
  <c r="AQ236" i="3"/>
  <c r="AR236" i="3" s="1"/>
  <c r="ES68" i="3"/>
  <c r="BA123" i="3"/>
  <c r="BM123" i="3"/>
  <c r="BC123" i="3"/>
  <c r="BG123" i="3"/>
  <c r="BL123" i="3"/>
  <c r="BH123" i="3"/>
  <c r="BE123" i="3"/>
  <c r="BN123" i="3"/>
  <c r="BB123" i="3"/>
  <c r="BF123" i="3"/>
  <c r="BD123" i="3"/>
  <c r="BJ123" i="3"/>
  <c r="BI123" i="3"/>
  <c r="BK123" i="3"/>
  <c r="CJ123" i="3"/>
  <c r="AZ123" i="3"/>
  <c r="IT123" i="3"/>
  <c r="LG59" i="3"/>
  <c r="HB328" i="3"/>
  <c r="BH216" i="3"/>
  <c r="BC216" i="3"/>
  <c r="BG216" i="3"/>
  <c r="BM216" i="3"/>
  <c r="BE216" i="3"/>
  <c r="BL216" i="3"/>
  <c r="BA216" i="3"/>
  <c r="BI216" i="3"/>
  <c r="BB216" i="3"/>
  <c r="BF216" i="3"/>
  <c r="BD216" i="3"/>
  <c r="AZ216" i="3"/>
  <c r="IT216" i="3"/>
  <c r="CJ216" i="3"/>
  <c r="BK216" i="3"/>
  <c r="BN216" i="3"/>
  <c r="BJ216" i="3"/>
  <c r="ER291" i="3"/>
  <c r="LH285" i="3"/>
  <c r="LD292" i="3"/>
  <c r="LI101" i="3"/>
  <c r="GR228" i="3"/>
  <c r="GV308" i="3"/>
  <c r="CT216" i="3"/>
  <c r="JF186" i="3"/>
  <c r="EP331" i="3"/>
  <c r="EV257" i="3"/>
  <c r="KZ255" i="3"/>
  <c r="LI331" i="3"/>
  <c r="ET223" i="3"/>
  <c r="LC273" i="3"/>
  <c r="GW270" i="3"/>
  <c r="EM34" i="3"/>
  <c r="JF188" i="3"/>
  <c r="EV236" i="3"/>
  <c r="ES241" i="3"/>
  <c r="EV195" i="3"/>
  <c r="IW99" i="3"/>
  <c r="BY322" i="3"/>
  <c r="BQ322" i="3"/>
  <c r="BR322" i="3"/>
  <c r="BO322" i="3"/>
  <c r="BV322" i="3"/>
  <c r="BW322" i="3"/>
  <c r="CA322" i="3"/>
  <c r="BX322" i="3"/>
  <c r="BS322" i="3"/>
  <c r="BU322" i="3"/>
  <c r="BZ322" i="3"/>
  <c r="BP322" i="3"/>
  <c r="BT322" i="3"/>
  <c r="EV242" i="3"/>
  <c r="CC289" i="3"/>
  <c r="CE289" i="3"/>
  <c r="CF289" i="3"/>
  <c r="CB289" i="3"/>
  <c r="CH289" i="3"/>
  <c r="CI289" i="3"/>
  <c r="CM289" i="3"/>
  <c r="AV289" i="3" s="1"/>
  <c r="CD289" i="3"/>
  <c r="CG289" i="3"/>
  <c r="EO231" i="3"/>
  <c r="JB164" i="3"/>
  <c r="LJ183" i="3"/>
  <c r="IY269" i="3"/>
  <c r="AT67" i="3"/>
  <c r="JH327" i="3"/>
  <c r="EO325" i="3"/>
  <c r="GV120" i="3"/>
  <c r="ER311" i="3"/>
  <c r="AQ314" i="3"/>
  <c r="GO314" i="3"/>
  <c r="GO318" i="3"/>
  <c r="AQ318" i="3"/>
  <c r="AR318" i="3" s="1"/>
  <c r="EL81" i="3"/>
  <c r="LF249" i="3"/>
  <c r="GX229" i="3"/>
  <c r="GY229" i="3"/>
  <c r="GY91" i="3"/>
  <c r="IW296" i="3"/>
  <c r="LL280" i="3"/>
  <c r="EW236" i="3"/>
  <c r="LI198" i="3"/>
  <c r="EX242" i="3"/>
  <c r="IY311" i="3"/>
  <c r="EN258" i="3"/>
  <c r="GT272" i="3"/>
  <c r="GW306" i="3"/>
  <c r="LI255" i="3"/>
  <c r="LC323" i="3"/>
  <c r="LE191" i="3"/>
  <c r="GS295" i="3"/>
  <c r="CF217" i="3"/>
  <c r="CH217" i="3"/>
  <c r="CG217" i="3"/>
  <c r="CE217" i="3"/>
  <c r="CC217" i="3"/>
  <c r="CM217" i="3"/>
  <c r="CB217" i="3"/>
  <c r="CI217" i="3"/>
  <c r="CD217" i="3"/>
  <c r="JG249" i="3"/>
  <c r="AN219" i="3"/>
  <c r="AS219" i="3"/>
  <c r="AL219" i="3"/>
  <c r="AO219" i="3"/>
  <c r="AK219" i="3"/>
  <c r="AH219" i="3"/>
  <c r="AJ219" i="3"/>
  <c r="AM219" i="3"/>
  <c r="AI219" i="3"/>
  <c r="LF322" i="3"/>
  <c r="IU222" i="3"/>
  <c r="EL233" i="3"/>
  <c r="AT283" i="3"/>
  <c r="GX314" i="3"/>
  <c r="EW258" i="3"/>
  <c r="BS201" i="3"/>
  <c r="CA201" i="3"/>
  <c r="BQ201" i="3"/>
  <c r="BW201" i="3"/>
  <c r="BT201" i="3"/>
  <c r="BV201" i="3"/>
  <c r="BO201" i="3"/>
  <c r="BZ201" i="3"/>
  <c r="BY201" i="3"/>
  <c r="BR201" i="3"/>
  <c r="BP201" i="3"/>
  <c r="BX201" i="3"/>
  <c r="BU201" i="3"/>
  <c r="IY157" i="3"/>
  <c r="JC298" i="3"/>
  <c r="LD285" i="3"/>
  <c r="LA89" i="3"/>
  <c r="GP70" i="3"/>
  <c r="AQ330" i="3"/>
  <c r="AR330" i="3" s="1"/>
  <c r="GO330" i="3"/>
  <c r="EQ279" i="3"/>
  <c r="ER170" i="3"/>
  <c r="AZ229" i="3"/>
  <c r="BB229" i="3"/>
  <c r="BC229" i="3"/>
  <c r="BK229" i="3"/>
  <c r="BD229" i="3"/>
  <c r="CJ229" i="3"/>
  <c r="BE229" i="3"/>
  <c r="BH229" i="3"/>
  <c r="BM229" i="3"/>
  <c r="BN229" i="3"/>
  <c r="BG229" i="3"/>
  <c r="BA229" i="3"/>
  <c r="BJ229" i="3"/>
  <c r="IT229" i="3"/>
  <c r="BI229" i="3"/>
  <c r="BF229" i="3"/>
  <c r="BL229" i="3"/>
  <c r="CN320" i="3"/>
  <c r="ER140" i="3"/>
  <c r="GP295" i="3"/>
  <c r="LK316" i="3"/>
  <c r="LH302" i="3"/>
  <c r="GY173" i="3"/>
  <c r="GX82" i="3"/>
  <c r="CK232" i="3"/>
  <c r="KY232" i="3"/>
  <c r="GZ305" i="3"/>
  <c r="AB30" i="3"/>
  <c r="AG30" i="3"/>
  <c r="Y30" i="3"/>
  <c r="X30" i="3"/>
  <c r="V30" i="3"/>
  <c r="AA30" i="3"/>
  <c r="AD30" i="3"/>
  <c r="AF30" i="3"/>
  <c r="AE30" i="3"/>
  <c r="AC30" i="3"/>
  <c r="U30" i="3"/>
  <c r="Z30" i="3"/>
  <c r="W30" i="3"/>
  <c r="IW257" i="3"/>
  <c r="LG63" i="3"/>
  <c r="IV272" i="3"/>
  <c r="JB275" i="3"/>
  <c r="IV156" i="3"/>
  <c r="GS311" i="3"/>
  <c r="EN156" i="3"/>
  <c r="CT282" i="3"/>
  <c r="ER319" i="3"/>
  <c r="AD250" i="3"/>
  <c r="V250" i="3"/>
  <c r="Y250" i="3"/>
  <c r="AA250" i="3"/>
  <c r="W250" i="3"/>
  <c r="AB250" i="3"/>
  <c r="X250" i="3"/>
  <c r="Z250" i="3"/>
  <c r="AF250" i="3"/>
  <c r="AC250" i="3"/>
  <c r="U250" i="3"/>
  <c r="AG250" i="3"/>
  <c r="AE250" i="3"/>
  <c r="EJ158" i="3"/>
  <c r="I158" i="3"/>
  <c r="O158" i="3"/>
  <c r="R158" i="3"/>
  <c r="S158" i="3"/>
  <c r="N158" i="3"/>
  <c r="Q158" i="3"/>
  <c r="K158" i="3"/>
  <c r="H158" i="3"/>
  <c r="G158" i="3"/>
  <c r="T158" i="3"/>
  <c r="L158" i="3"/>
  <c r="J158" i="3"/>
  <c r="P158" i="3"/>
  <c r="F158" i="3"/>
  <c r="AP158" i="3"/>
  <c r="M158" i="3"/>
  <c r="AT306" i="3"/>
  <c r="AU306" i="3" s="1"/>
  <c r="LI149" i="3"/>
  <c r="EQ87" i="3"/>
  <c r="HA191" i="3"/>
  <c r="ET139" i="3"/>
  <c r="LJ296" i="3"/>
  <c r="LH282" i="3"/>
  <c r="GX258" i="3"/>
  <c r="LL172" i="3"/>
  <c r="IY191" i="3"/>
  <c r="LA321" i="3"/>
  <c r="EV199" i="3"/>
  <c r="IY281" i="3"/>
  <c r="ET326" i="3"/>
  <c r="HC290" i="3"/>
  <c r="CN294" i="3"/>
  <c r="LG275" i="3"/>
  <c r="LI330" i="3"/>
  <c r="HC280" i="3"/>
  <c r="CT251" i="3"/>
  <c r="GO205" i="3"/>
  <c r="AQ205" i="3"/>
  <c r="IV298" i="3"/>
  <c r="JB179" i="3"/>
  <c r="IV219" i="3"/>
  <c r="EQ222" i="3"/>
  <c r="LD69" i="3"/>
  <c r="BO324" i="3"/>
  <c r="BQ324" i="3"/>
  <c r="BS324" i="3"/>
  <c r="BV324" i="3"/>
  <c r="BZ324" i="3"/>
  <c r="BT324" i="3"/>
  <c r="BU324" i="3"/>
  <c r="BY324" i="3"/>
  <c r="CA324" i="3"/>
  <c r="BR324" i="3"/>
  <c r="BW324" i="3"/>
  <c r="BP324" i="3"/>
  <c r="BX324" i="3"/>
  <c r="KZ227" i="3"/>
  <c r="CT192" i="3"/>
  <c r="EW260" i="3"/>
  <c r="F121" i="3"/>
  <c r="T121" i="3"/>
  <c r="G121" i="3"/>
  <c r="AP121" i="3"/>
  <c r="R121" i="3"/>
  <c r="M121" i="3"/>
  <c r="EJ121" i="3"/>
  <c r="H121" i="3"/>
  <c r="L121" i="3"/>
  <c r="P121" i="3"/>
  <c r="I121" i="3"/>
  <c r="K121" i="3"/>
  <c r="N121" i="3"/>
  <c r="J121" i="3"/>
  <c r="O121" i="3"/>
  <c r="Q121" i="3"/>
  <c r="S121" i="3"/>
  <c r="GP86" i="3"/>
  <c r="ET299" i="3"/>
  <c r="LF286" i="3"/>
  <c r="EN235" i="3"/>
  <c r="LG191" i="3"/>
  <c r="GR277" i="3"/>
  <c r="EK257" i="3"/>
  <c r="LG159" i="3"/>
  <c r="EW174" i="3"/>
  <c r="JG302" i="3"/>
  <c r="EN194" i="3"/>
  <c r="EM236" i="3"/>
  <c r="BQ249" i="3"/>
  <c r="BT249" i="3"/>
  <c r="BU249" i="3"/>
  <c r="BW249" i="3"/>
  <c r="BO249" i="3"/>
  <c r="BR249" i="3"/>
  <c r="CA249" i="3"/>
  <c r="BV249" i="3"/>
  <c r="BS249" i="3"/>
  <c r="BZ249" i="3"/>
  <c r="BY249" i="3"/>
  <c r="BX249" i="3"/>
  <c r="BP249" i="3"/>
  <c r="LD230" i="3"/>
  <c r="KY253" i="3"/>
  <c r="CK253" i="3"/>
  <c r="CL253" i="3" s="1"/>
  <c r="JF204" i="3"/>
  <c r="LL300" i="3"/>
  <c r="GY159" i="3"/>
  <c r="CT300" i="3"/>
  <c r="L253" i="3"/>
  <c r="S253" i="3"/>
  <c r="Q253" i="3"/>
  <c r="N253" i="3"/>
  <c r="EJ253" i="3"/>
  <c r="T253" i="3"/>
  <c r="K253" i="3"/>
  <c r="G253" i="3"/>
  <c r="AP253" i="3"/>
  <c r="H253" i="3"/>
  <c r="M253" i="3"/>
  <c r="O253" i="3"/>
  <c r="J253" i="3"/>
  <c r="P253" i="3"/>
  <c r="I253" i="3"/>
  <c r="R253" i="3"/>
  <c r="F253" i="3"/>
  <c r="IZ247" i="3"/>
  <c r="EW297" i="3"/>
  <c r="GX307" i="3"/>
  <c r="JF230" i="3"/>
  <c r="ER230" i="3"/>
  <c r="IW246" i="3"/>
  <c r="GX91" i="3"/>
  <c r="JG293" i="3"/>
  <c r="IU208" i="3"/>
  <c r="LG178" i="3"/>
  <c r="LI217" i="3"/>
  <c r="GR268" i="3"/>
  <c r="IU259" i="3"/>
  <c r="JH235" i="3"/>
  <c r="KZ206" i="3"/>
  <c r="AN198" i="3"/>
  <c r="AM198" i="3"/>
  <c r="AS198" i="3"/>
  <c r="AH198" i="3"/>
  <c r="AI198" i="3"/>
  <c r="AL198" i="3"/>
  <c r="AK198" i="3"/>
  <c r="AO198" i="3"/>
  <c r="AJ198" i="3"/>
  <c r="X125" i="3"/>
  <c r="U125" i="3"/>
  <c r="AE125" i="3"/>
  <c r="AG125" i="3"/>
  <c r="V125" i="3"/>
  <c r="AA125" i="3"/>
  <c r="AB125" i="3"/>
  <c r="Z125" i="3"/>
  <c r="Y125" i="3"/>
  <c r="W125" i="3"/>
  <c r="AF125" i="3"/>
  <c r="AC125" i="3"/>
  <c r="AD125" i="3"/>
  <c r="IY188" i="3"/>
  <c r="EK285" i="3"/>
  <c r="LB207" i="3"/>
  <c r="EW201" i="3"/>
  <c r="JE291" i="3"/>
  <c r="LG318" i="3"/>
  <c r="LE299" i="3"/>
  <c r="BU278" i="3"/>
  <c r="BX278" i="3"/>
  <c r="BT278" i="3"/>
  <c r="BP278" i="3"/>
  <c r="BW278" i="3"/>
  <c r="BY278" i="3"/>
  <c r="BS278" i="3"/>
  <c r="BO278" i="3"/>
  <c r="BZ278" i="3"/>
  <c r="CA278" i="3"/>
  <c r="BV278" i="3"/>
  <c r="BR278" i="3"/>
  <c r="BQ278" i="3"/>
  <c r="GW301" i="3"/>
  <c r="GY234" i="3"/>
  <c r="GW30" i="3"/>
  <c r="Y203" i="3"/>
  <c r="AF203" i="3"/>
  <c r="AC203" i="3"/>
  <c r="AE203" i="3"/>
  <c r="V203" i="3"/>
  <c r="U203" i="3"/>
  <c r="AG203" i="3"/>
  <c r="AA203" i="3"/>
  <c r="Z203" i="3"/>
  <c r="W203" i="3"/>
  <c r="AD203" i="3"/>
  <c r="AB203" i="3"/>
  <c r="X203" i="3"/>
  <c r="GX197" i="3"/>
  <c r="U251" i="3"/>
  <c r="AF251" i="3"/>
  <c r="AB251" i="3"/>
  <c r="Z251" i="3"/>
  <c r="AG251" i="3"/>
  <c r="X251" i="3"/>
  <c r="W251" i="3"/>
  <c r="AA251" i="3"/>
  <c r="AD251" i="3"/>
  <c r="Y251" i="3"/>
  <c r="AE251" i="3"/>
  <c r="V251" i="3"/>
  <c r="AC251" i="3"/>
  <c r="R154" i="3"/>
  <c r="O154" i="3"/>
  <c r="G154" i="3"/>
  <c r="F154" i="3"/>
  <c r="N154" i="3"/>
  <c r="T154" i="3"/>
  <c r="I154" i="3"/>
  <c r="H154" i="3"/>
  <c r="K154" i="3"/>
  <c r="EJ154" i="3"/>
  <c r="L154" i="3"/>
  <c r="M154" i="3"/>
  <c r="AP154" i="3"/>
  <c r="S154" i="3"/>
  <c r="J154" i="3"/>
  <c r="Q154" i="3"/>
  <c r="P154" i="3"/>
  <c r="GS162" i="3"/>
  <c r="ET248" i="3"/>
  <c r="HB303" i="3"/>
  <c r="GR294" i="3"/>
  <c r="AT297" i="3"/>
  <c r="HA230" i="3"/>
  <c r="CB204" i="3"/>
  <c r="CD204" i="3"/>
  <c r="CM204" i="3"/>
  <c r="CE204" i="3"/>
  <c r="CH204" i="3"/>
  <c r="CI204" i="3"/>
  <c r="CC204" i="3"/>
  <c r="CG204" i="3"/>
  <c r="CF204" i="3"/>
  <c r="CG102" i="3"/>
  <c r="CB102" i="3"/>
  <c r="CH102" i="3"/>
  <c r="CC102" i="3"/>
  <c r="CD102" i="3"/>
  <c r="CI102" i="3"/>
  <c r="CM102" i="3"/>
  <c r="CE102" i="3"/>
  <c r="CF102" i="3"/>
  <c r="LF243" i="3"/>
  <c r="JF183" i="3"/>
  <c r="BN159" i="3"/>
  <c r="BG159" i="3"/>
  <c r="BD159" i="3"/>
  <c r="BE159" i="3"/>
  <c r="AZ159" i="3"/>
  <c r="BI159" i="3"/>
  <c r="BH159" i="3"/>
  <c r="BA159" i="3"/>
  <c r="BK159" i="3"/>
  <c r="IT159" i="3"/>
  <c r="BB159" i="3"/>
  <c r="BL159" i="3"/>
  <c r="BC159" i="3"/>
  <c r="CJ159" i="3"/>
  <c r="BM159" i="3"/>
  <c r="BF159" i="3"/>
  <c r="BJ159" i="3"/>
  <c r="EO41" i="3"/>
  <c r="LC174" i="3"/>
  <c r="GZ197" i="3"/>
  <c r="GQ305" i="3"/>
  <c r="LB160" i="3"/>
  <c r="GS222" i="3"/>
  <c r="EP84" i="3"/>
  <c r="BE162" i="3"/>
  <c r="BL162" i="3"/>
  <c r="BD162" i="3"/>
  <c r="BJ162" i="3"/>
  <c r="BN162" i="3"/>
  <c r="BH162" i="3"/>
  <c r="CJ162" i="3"/>
  <c r="AZ162" i="3"/>
  <c r="BG162" i="3"/>
  <c r="BA162" i="3"/>
  <c r="BK162" i="3"/>
  <c r="BI162" i="3"/>
  <c r="IT162" i="3"/>
  <c r="BF162" i="3"/>
  <c r="BB162" i="3"/>
  <c r="BM162" i="3"/>
  <c r="BC162" i="3"/>
  <c r="HA291" i="3"/>
  <c r="EL212" i="3"/>
  <c r="LG230" i="3"/>
  <c r="EX213" i="3"/>
  <c r="IZ254" i="3"/>
  <c r="IW142" i="3"/>
  <c r="JA191" i="3"/>
  <c r="HB250" i="3"/>
  <c r="HA270" i="3"/>
  <c r="GU245" i="3"/>
  <c r="LB41" i="3"/>
  <c r="LA169" i="3"/>
  <c r="AZ58" i="3"/>
  <c r="BB58" i="3"/>
  <c r="BN58" i="3"/>
  <c r="BH58" i="3"/>
  <c r="BA58" i="3"/>
  <c r="BL58" i="3"/>
  <c r="BE58" i="3"/>
  <c r="BC58" i="3"/>
  <c r="BM58" i="3"/>
  <c r="BD58" i="3"/>
  <c r="IT58" i="3"/>
  <c r="BF58" i="3"/>
  <c r="BG58" i="3"/>
  <c r="BK58" i="3"/>
  <c r="CJ58" i="3"/>
  <c r="BJ58" i="3"/>
  <c r="BI58" i="3"/>
  <c r="IU194" i="3"/>
  <c r="GT231" i="3"/>
  <c r="IV241" i="3"/>
  <c r="CN250" i="3"/>
  <c r="LJ233" i="3"/>
  <c r="JB270" i="3"/>
  <c r="CN298" i="3"/>
  <c r="AT220" i="3"/>
  <c r="EW243" i="3"/>
  <c r="JG177" i="3"/>
  <c r="LC62" i="3"/>
  <c r="Y291" i="3"/>
  <c r="V291" i="3"/>
  <c r="AB291" i="3"/>
  <c r="AG291" i="3"/>
  <c r="AD291" i="3"/>
  <c r="Z291" i="3"/>
  <c r="AE291" i="3"/>
  <c r="U291" i="3"/>
  <c r="AA291" i="3"/>
  <c r="X291" i="3"/>
  <c r="AC291" i="3"/>
  <c r="AF291" i="3"/>
  <c r="W291" i="3"/>
  <c r="BV272" i="3"/>
  <c r="BQ272" i="3"/>
  <c r="BS272" i="3"/>
  <c r="BY272" i="3"/>
  <c r="BR272" i="3"/>
  <c r="BT272" i="3"/>
  <c r="BZ272" i="3"/>
  <c r="BX272" i="3"/>
  <c r="CA272" i="3"/>
  <c r="BP272" i="3"/>
  <c r="BU272" i="3"/>
  <c r="BO272" i="3"/>
  <c r="BW272" i="3"/>
  <c r="IU224" i="3"/>
  <c r="EV231" i="3"/>
  <c r="JH213" i="3"/>
  <c r="GY225" i="3"/>
  <c r="LJ262" i="3"/>
  <c r="LK229" i="3"/>
  <c r="JA252" i="3"/>
  <c r="GU215" i="3"/>
  <c r="LG267" i="3"/>
  <c r="LE137" i="3"/>
  <c r="GP264" i="3"/>
  <c r="GP213" i="3"/>
  <c r="LD241" i="3"/>
  <c r="LH100" i="3"/>
  <c r="LF220" i="3"/>
  <c r="GX209" i="3"/>
  <c r="IX187" i="3"/>
  <c r="AZ163" i="3"/>
  <c r="BJ163" i="3"/>
  <c r="CJ163" i="3"/>
  <c r="BN163" i="3"/>
  <c r="BF163" i="3"/>
  <c r="BA163" i="3"/>
  <c r="IT163" i="3"/>
  <c r="BE163" i="3"/>
  <c r="BC163" i="3"/>
  <c r="BI163" i="3"/>
  <c r="BK163" i="3"/>
  <c r="BG163" i="3"/>
  <c r="BD163" i="3"/>
  <c r="BB163" i="3"/>
  <c r="BL163" i="3"/>
  <c r="BM163" i="3"/>
  <c r="BH163" i="3"/>
  <c r="LB217" i="3"/>
  <c r="LJ261" i="3"/>
  <c r="IV266" i="3"/>
  <c r="EN180" i="3"/>
  <c r="JB94" i="3"/>
  <c r="LE197" i="3"/>
  <c r="EW209" i="3"/>
  <c r="GR64" i="3"/>
  <c r="LC27" i="3"/>
  <c r="EL257" i="3"/>
  <c r="KZ328" i="3"/>
  <c r="EM181" i="3"/>
  <c r="GP117" i="3"/>
  <c r="LL239" i="3"/>
  <c r="KZ124" i="3"/>
  <c r="EP116" i="3"/>
  <c r="LE194" i="3"/>
  <c r="JG238" i="3"/>
  <c r="LA49" i="3"/>
  <c r="KY225" i="3"/>
  <c r="CK225" i="3"/>
  <c r="CL225" i="3" s="1"/>
  <c r="EV266" i="3"/>
  <c r="EL152" i="3"/>
  <c r="JB325" i="3"/>
  <c r="KZ315" i="3"/>
  <c r="GY63" i="3"/>
  <c r="LE117" i="3"/>
  <c r="IV323" i="3"/>
  <c r="IX233" i="3"/>
  <c r="T208" i="3"/>
  <c r="M208" i="3"/>
  <c r="L208" i="3"/>
  <c r="J208" i="3"/>
  <c r="R208" i="3"/>
  <c r="AP208" i="3"/>
  <c r="N208" i="3"/>
  <c r="O208" i="3"/>
  <c r="S208" i="3"/>
  <c r="P208" i="3"/>
  <c r="G208" i="3"/>
  <c r="H208" i="3"/>
  <c r="Q208" i="3"/>
  <c r="K208" i="3"/>
  <c r="F208" i="3"/>
  <c r="I208" i="3"/>
  <c r="EJ208" i="3"/>
  <c r="ET293" i="3"/>
  <c r="GR190" i="3"/>
  <c r="LF25" i="3"/>
  <c r="AN154" i="3"/>
  <c r="AH154" i="3"/>
  <c r="AM154" i="3"/>
  <c r="AO154" i="3"/>
  <c r="AJ154" i="3"/>
  <c r="AK154" i="3"/>
  <c r="AI154" i="3"/>
  <c r="AS154" i="3"/>
  <c r="AL154" i="3"/>
  <c r="GZ152" i="3"/>
  <c r="LD237" i="3"/>
  <c r="EX235" i="3"/>
  <c r="EL76" i="3"/>
  <c r="GW55" i="3"/>
  <c r="H247" i="3"/>
  <c r="F247" i="3"/>
  <c r="R247" i="3"/>
  <c r="K247" i="3"/>
  <c r="J247" i="3"/>
  <c r="T247" i="3"/>
  <c r="O247" i="3"/>
  <c r="Q247" i="3"/>
  <c r="I247" i="3"/>
  <c r="P247" i="3"/>
  <c r="AP247" i="3"/>
  <c r="M247" i="3"/>
  <c r="L247" i="3"/>
  <c r="N247" i="3"/>
  <c r="S247" i="3"/>
  <c r="G247" i="3"/>
  <c r="EJ247" i="3"/>
  <c r="JF259" i="3"/>
  <c r="BO161" i="3"/>
  <c r="CA161" i="3"/>
  <c r="BW161" i="3"/>
  <c r="BZ161" i="3"/>
  <c r="BV161" i="3"/>
  <c r="BY161" i="3"/>
  <c r="BP161" i="3"/>
  <c r="BR161" i="3"/>
  <c r="BQ161" i="3"/>
  <c r="BS161" i="3"/>
  <c r="BU161" i="3"/>
  <c r="BT161" i="3"/>
  <c r="BX161" i="3"/>
  <c r="LK199" i="3"/>
  <c r="LJ196" i="3"/>
  <c r="KZ217" i="3"/>
  <c r="GQ303" i="3"/>
  <c r="GQ213" i="3"/>
  <c r="ER234" i="3"/>
  <c r="AT97" i="3"/>
  <c r="ER189" i="3"/>
  <c r="CN174" i="3"/>
  <c r="GS179" i="3"/>
  <c r="AB318" i="3"/>
  <c r="AA318" i="3"/>
  <c r="Y318" i="3"/>
  <c r="W318" i="3"/>
  <c r="U318" i="3"/>
  <c r="AF318" i="3"/>
  <c r="V318" i="3"/>
  <c r="AC318" i="3"/>
  <c r="AG318" i="3"/>
  <c r="Z318" i="3"/>
  <c r="AD318" i="3"/>
  <c r="X318" i="3"/>
  <c r="AE318" i="3"/>
  <c r="HA222" i="3"/>
  <c r="GR278" i="3"/>
  <c r="EP183" i="3"/>
  <c r="LE187" i="3"/>
  <c r="EL93" i="3"/>
  <c r="GO232" i="3"/>
  <c r="AQ232" i="3"/>
  <c r="LD125" i="3"/>
  <c r="EW255" i="3"/>
  <c r="LG124" i="3"/>
  <c r="ES213" i="3"/>
  <c r="LM282" i="3"/>
  <c r="IY195" i="3"/>
  <c r="GQ233" i="3"/>
  <c r="LD209" i="3"/>
  <c r="IW232" i="3"/>
  <c r="IY220" i="3"/>
  <c r="EM263" i="3"/>
  <c r="BU146" i="3"/>
  <c r="BV146" i="3"/>
  <c r="BP146" i="3"/>
  <c r="BS146" i="3"/>
  <c r="CA146" i="3"/>
  <c r="BQ146" i="3"/>
  <c r="BY146" i="3"/>
  <c r="BR146" i="3"/>
  <c r="BO146" i="3"/>
  <c r="BZ146" i="3"/>
  <c r="BT146" i="3"/>
  <c r="BW146" i="3"/>
  <c r="BX146" i="3"/>
  <c r="LE271" i="3"/>
  <c r="EW328" i="3"/>
  <c r="EX304" i="3"/>
  <c r="LK224" i="3"/>
  <c r="JE310" i="3"/>
  <c r="LI229" i="3"/>
  <c r="IX296" i="3"/>
  <c r="LH239" i="3"/>
  <c r="IY200" i="3"/>
  <c r="JE183" i="3"/>
  <c r="LD75" i="3"/>
  <c r="M220" i="3"/>
  <c r="J220" i="3"/>
  <c r="EJ220" i="3"/>
  <c r="G220" i="3"/>
  <c r="I220" i="3"/>
  <c r="H220" i="3"/>
  <c r="P220" i="3"/>
  <c r="R220" i="3"/>
  <c r="T220" i="3"/>
  <c r="F220" i="3"/>
  <c r="AP220" i="3"/>
  <c r="O220" i="3"/>
  <c r="N220" i="3"/>
  <c r="L220" i="3"/>
  <c r="Q220" i="3"/>
  <c r="K220" i="3"/>
  <c r="S220" i="3"/>
  <c r="GZ242" i="3"/>
  <c r="GO287" i="3"/>
  <c r="AQ287" i="3"/>
  <c r="JB311" i="3"/>
  <c r="EW271" i="3"/>
  <c r="IX274" i="3"/>
  <c r="EQ296" i="3"/>
  <c r="LK265" i="3"/>
  <c r="AN210" i="3"/>
  <c r="AH210" i="3"/>
  <c r="AK210" i="3"/>
  <c r="AI210" i="3"/>
  <c r="AJ210" i="3"/>
  <c r="AO210" i="3"/>
  <c r="AS210" i="3"/>
  <c r="AL210" i="3"/>
  <c r="AM210" i="3"/>
  <c r="JH214" i="3"/>
  <c r="LL210" i="3"/>
  <c r="AT122" i="3"/>
  <c r="HA215" i="3"/>
  <c r="ET151" i="3"/>
  <c r="LK182" i="3"/>
  <c r="EO48" i="3"/>
  <c r="IY115" i="3"/>
  <c r="AQ226" i="3"/>
  <c r="AR226" i="3" s="1"/>
  <c r="GO226" i="3"/>
  <c r="CM196" i="3"/>
  <c r="CI196" i="3"/>
  <c r="CH196" i="3"/>
  <c r="CB196" i="3"/>
  <c r="CD196" i="3"/>
  <c r="CC196" i="3"/>
  <c r="CF196" i="3"/>
  <c r="CE196" i="3"/>
  <c r="CG196" i="3"/>
  <c r="CE258" i="3"/>
  <c r="CC258" i="3"/>
  <c r="CI258" i="3"/>
  <c r="CM258" i="3"/>
  <c r="CF258" i="3"/>
  <c r="CB258" i="3"/>
  <c r="CG258" i="3"/>
  <c r="CD258" i="3"/>
  <c r="CH258" i="3"/>
  <c r="BJ200" i="3"/>
  <c r="BG200" i="3"/>
  <c r="BE200" i="3"/>
  <c r="BF200" i="3"/>
  <c r="BA200" i="3"/>
  <c r="BL200" i="3"/>
  <c r="BB200" i="3"/>
  <c r="BD200" i="3"/>
  <c r="BK200" i="3"/>
  <c r="IT200" i="3"/>
  <c r="BN200" i="3"/>
  <c r="BC200" i="3"/>
  <c r="BM200" i="3"/>
  <c r="BH200" i="3"/>
  <c r="AZ200" i="3"/>
  <c r="BI200" i="3"/>
  <c r="CJ200" i="3"/>
  <c r="GV68" i="3"/>
  <c r="EV243" i="3"/>
  <c r="JF269" i="3"/>
  <c r="ET158" i="3"/>
  <c r="LI187" i="3"/>
  <c r="EK53" i="3"/>
  <c r="LF81" i="3"/>
  <c r="LE84" i="3"/>
  <c r="EX300" i="3"/>
  <c r="AT35" i="3"/>
  <c r="LC240" i="3"/>
  <c r="IU201" i="3"/>
  <c r="EK256" i="3"/>
  <c r="HC195" i="3"/>
  <c r="GR177" i="3"/>
  <c r="EL206" i="3"/>
  <c r="EO148" i="3"/>
  <c r="LK276" i="3"/>
  <c r="GP322" i="3"/>
  <c r="AT211" i="3"/>
  <c r="AU211" i="3" s="1"/>
  <c r="LG225" i="3"/>
  <c r="EO257" i="3"/>
  <c r="JG179" i="3"/>
  <c r="LE118" i="3"/>
  <c r="LG165" i="3"/>
  <c r="KZ200" i="3"/>
  <c r="EO273" i="3"/>
  <c r="HB300" i="3"/>
  <c r="HB195" i="3"/>
  <c r="CT235" i="3"/>
  <c r="JA240" i="3"/>
  <c r="IZ309" i="3"/>
  <c r="GO109" i="3"/>
  <c r="AQ109" i="3"/>
  <c r="LE162" i="3"/>
  <c r="KZ194" i="3"/>
  <c r="GP79" i="3"/>
  <c r="IZ210" i="3"/>
  <c r="LJ223" i="3"/>
  <c r="BQ236" i="3"/>
  <c r="BP236" i="3"/>
  <c r="BS236" i="3"/>
  <c r="BX236" i="3"/>
  <c r="CA236" i="3"/>
  <c r="BU236" i="3"/>
  <c r="BW236" i="3"/>
  <c r="BZ236" i="3"/>
  <c r="BY236" i="3"/>
  <c r="BT236" i="3"/>
  <c r="BV236" i="3"/>
  <c r="BR236" i="3"/>
  <c r="BO236" i="3"/>
  <c r="GX177" i="3"/>
  <c r="GW166" i="3"/>
  <c r="LM213" i="3"/>
  <c r="GU304" i="3"/>
  <c r="HC241" i="3"/>
  <c r="BB148" i="3"/>
  <c r="BI148" i="3"/>
  <c r="BN148" i="3"/>
  <c r="BE148" i="3"/>
  <c r="BA148" i="3"/>
  <c r="BF148" i="3"/>
  <c r="BM148" i="3"/>
  <c r="BK148" i="3"/>
  <c r="CJ148" i="3"/>
  <c r="BL148" i="3"/>
  <c r="BC148" i="3"/>
  <c r="BG148" i="3"/>
  <c r="BD148" i="3"/>
  <c r="BH148" i="3"/>
  <c r="BJ148" i="3"/>
  <c r="IT148" i="3"/>
  <c r="AZ148" i="3"/>
  <c r="IV222" i="3"/>
  <c r="GS119" i="3"/>
  <c r="BC102" i="3"/>
  <c r="CJ102" i="3"/>
  <c r="BA102" i="3"/>
  <c r="BI102" i="3"/>
  <c r="BD102" i="3"/>
  <c r="IT102" i="3"/>
  <c r="BE102" i="3"/>
  <c r="BM102" i="3"/>
  <c r="BK102" i="3"/>
  <c r="BB102" i="3"/>
  <c r="BG102" i="3"/>
  <c r="BL102" i="3"/>
  <c r="AZ102" i="3"/>
  <c r="BJ102" i="3"/>
  <c r="BF102" i="3"/>
  <c r="BH102" i="3"/>
  <c r="BN102" i="3"/>
  <c r="ET175" i="3"/>
  <c r="JA204" i="3"/>
  <c r="EV299" i="3"/>
  <c r="N184" i="3"/>
  <c r="G184" i="3"/>
  <c r="L184" i="3"/>
  <c r="R184" i="3"/>
  <c r="AP184" i="3"/>
  <c r="P184" i="3"/>
  <c r="O184" i="3"/>
  <c r="S184" i="3"/>
  <c r="I184" i="3"/>
  <c r="F184" i="3"/>
  <c r="J184" i="3"/>
  <c r="M184" i="3"/>
  <c r="K184" i="3"/>
  <c r="T184" i="3"/>
  <c r="H184" i="3"/>
  <c r="EJ184" i="3"/>
  <c r="Q184" i="3"/>
  <c r="GZ265" i="3"/>
  <c r="LA182" i="3"/>
  <c r="HC302" i="3"/>
  <c r="LG31" i="3"/>
  <c r="EK64" i="3"/>
  <c r="LA231" i="3"/>
  <c r="EV259" i="3"/>
  <c r="EW264" i="3"/>
  <c r="AA212" i="3"/>
  <c r="AD212" i="3"/>
  <c r="V212" i="3"/>
  <c r="AG212" i="3"/>
  <c r="U212" i="3"/>
  <c r="AB212" i="3"/>
  <c r="AC212" i="3"/>
  <c r="X212" i="3"/>
  <c r="W212" i="3"/>
  <c r="AE212" i="3"/>
  <c r="Z212" i="3"/>
  <c r="Y212" i="3"/>
  <c r="AF212" i="3"/>
  <c r="EO155" i="3"/>
  <c r="IV31" i="3"/>
  <c r="LH209" i="3"/>
  <c r="LA28" i="3"/>
  <c r="IV304" i="3"/>
  <c r="GS93" i="3"/>
  <c r="ES198" i="3"/>
  <c r="EO205" i="3"/>
  <c r="LJ141" i="3"/>
  <c r="ET228" i="3"/>
  <c r="ET232" i="3"/>
  <c r="IW111" i="3"/>
  <c r="GS166" i="3"/>
  <c r="ES190" i="3"/>
  <c r="ER225" i="3"/>
  <c r="GX174" i="3"/>
  <c r="IZ82" i="3"/>
  <c r="LH289" i="3"/>
  <c r="EM310" i="3"/>
  <c r="ES232" i="3"/>
  <c r="ER164" i="3"/>
  <c r="BV224" i="3"/>
  <c r="BP224" i="3"/>
  <c r="BZ224" i="3"/>
  <c r="BX224" i="3"/>
  <c r="BU224" i="3"/>
  <c r="BT224" i="3"/>
  <c r="BR224" i="3"/>
  <c r="BQ224" i="3"/>
  <c r="BS224" i="3"/>
  <c r="BO224" i="3"/>
  <c r="CA224" i="3"/>
  <c r="BW224" i="3"/>
  <c r="BY224" i="3"/>
  <c r="LF175" i="3"/>
  <c r="GZ125" i="3"/>
  <c r="GP296" i="3"/>
  <c r="JH248" i="3"/>
  <c r="EN187" i="3"/>
  <c r="GU180" i="3"/>
  <c r="LL225" i="3"/>
  <c r="JA246" i="3"/>
  <c r="JD148" i="3"/>
  <c r="JG311" i="3"/>
  <c r="HA234" i="3"/>
  <c r="CK239" i="3"/>
  <c r="KY239" i="3"/>
  <c r="IX283" i="3"/>
  <c r="LB288" i="3"/>
  <c r="GO196" i="3"/>
  <c r="AQ196" i="3"/>
  <c r="LA193" i="3"/>
  <c r="IU71" i="3"/>
  <c r="GP151" i="3"/>
  <c r="JE236" i="3"/>
  <c r="GY182" i="3"/>
  <c r="ES287" i="3"/>
  <c r="AP98" i="3"/>
  <c r="T98" i="3"/>
  <c r="O98" i="3"/>
  <c r="F98" i="3"/>
  <c r="H98" i="3"/>
  <c r="I98" i="3"/>
  <c r="EJ98" i="3"/>
  <c r="M98" i="3"/>
  <c r="Q98" i="3"/>
  <c r="R98" i="3"/>
  <c r="K98" i="3"/>
  <c r="N98" i="3"/>
  <c r="S98" i="3"/>
  <c r="L98" i="3"/>
  <c r="J98" i="3"/>
  <c r="G98" i="3"/>
  <c r="P98" i="3"/>
  <c r="LC101" i="3"/>
  <c r="GR288" i="3"/>
  <c r="IW177" i="3"/>
  <c r="AQ212" i="3"/>
  <c r="GO212" i="3"/>
  <c r="LB252" i="3"/>
  <c r="IU190" i="3"/>
  <c r="IY53" i="3"/>
  <c r="AT38" i="3"/>
  <c r="IZ77" i="3"/>
  <c r="LL207" i="3"/>
  <c r="IY198" i="3"/>
  <c r="HA178" i="3"/>
  <c r="EM99" i="3"/>
  <c r="JC236" i="3"/>
  <c r="LD231" i="3"/>
  <c r="LG83" i="3"/>
  <c r="EK62" i="3"/>
  <c r="JC219" i="3"/>
  <c r="CB200" i="3"/>
  <c r="CD200" i="3"/>
  <c r="CH200" i="3"/>
  <c r="CI200" i="3"/>
  <c r="CE200" i="3"/>
  <c r="CC200" i="3"/>
  <c r="CG200" i="3"/>
  <c r="CM200" i="3"/>
  <c r="CF200" i="3"/>
  <c r="ER198" i="3"/>
  <c r="EW231" i="3"/>
  <c r="EN174" i="3"/>
  <c r="ER92" i="3"/>
  <c r="JA201" i="3"/>
  <c r="LD106" i="3"/>
  <c r="JG202" i="3"/>
  <c r="GX317" i="3"/>
  <c r="EP298" i="3"/>
  <c r="AI254" i="3"/>
  <c r="AL254" i="3"/>
  <c r="AJ254" i="3"/>
  <c r="AK254" i="3"/>
  <c r="AH254" i="3"/>
  <c r="AO254" i="3"/>
  <c r="AM254" i="3"/>
  <c r="AN254" i="3"/>
  <c r="AS254" i="3"/>
  <c r="GU237" i="3"/>
  <c r="GR215" i="3"/>
  <c r="EQ235" i="3"/>
  <c r="GY317" i="3"/>
  <c r="EO223" i="3"/>
  <c r="IW291" i="3"/>
  <c r="I178" i="3"/>
  <c r="Q178" i="3"/>
  <c r="P178" i="3"/>
  <c r="L178" i="3"/>
  <c r="EJ178" i="3"/>
  <c r="O178" i="3"/>
  <c r="J178" i="3"/>
  <c r="S178" i="3"/>
  <c r="F178" i="3"/>
  <c r="R178" i="3"/>
  <c r="M178" i="3"/>
  <c r="G178" i="3"/>
  <c r="K178" i="3"/>
  <c r="T178" i="3"/>
  <c r="AP178" i="3"/>
  <c r="N178" i="3"/>
  <c r="H178" i="3"/>
  <c r="HC193" i="3"/>
  <c r="HC272" i="3"/>
  <c r="KY307" i="3"/>
  <c r="CK307" i="3"/>
  <c r="CL307" i="3" s="1"/>
  <c r="EV294" i="3"/>
  <c r="LA162" i="3"/>
  <c r="ET233" i="3"/>
  <c r="HA254" i="3"/>
  <c r="LC272" i="3"/>
  <c r="IV263" i="3"/>
  <c r="JF287" i="3"/>
  <c r="LM219" i="3"/>
  <c r="Y244" i="3"/>
  <c r="U244" i="3"/>
  <c r="X244" i="3"/>
  <c r="AG244" i="3"/>
  <c r="AC244" i="3"/>
  <c r="AA244" i="3"/>
  <c r="AD244" i="3"/>
  <c r="W244" i="3"/>
  <c r="AB244" i="3"/>
  <c r="AF244" i="3"/>
  <c r="AE244" i="3"/>
  <c r="V244" i="3"/>
  <c r="Z244" i="3"/>
  <c r="JF180" i="3"/>
  <c r="JE241" i="3"/>
  <c r="JA52" i="3"/>
  <c r="ER194" i="3"/>
  <c r="GQ101" i="3"/>
  <c r="LA290" i="3"/>
  <c r="GW226" i="3"/>
  <c r="IW176" i="3"/>
  <c r="CN43" i="3"/>
  <c r="CB284" i="3"/>
  <c r="CM284" i="3"/>
  <c r="AV284" i="3" s="1"/>
  <c r="CH284" i="3"/>
  <c r="CI284" i="3"/>
  <c r="CG284" i="3"/>
  <c r="CC284" i="3"/>
  <c r="CE284" i="3"/>
  <c r="CD284" i="3"/>
  <c r="CF284" i="3"/>
  <c r="GZ228" i="3"/>
  <c r="LG266" i="3"/>
  <c r="GS254" i="3"/>
  <c r="IY144" i="3"/>
  <c r="GU209" i="3"/>
  <c r="EM206" i="3"/>
  <c r="JH257" i="3"/>
  <c r="GU266" i="3"/>
  <c r="LF226" i="3"/>
  <c r="IV166" i="3"/>
  <c r="IU274" i="3"/>
  <c r="ER202" i="3"/>
  <c r="LH241" i="3"/>
  <c r="IW42" i="3"/>
  <c r="H150" i="3"/>
  <c r="Q150" i="3"/>
  <c r="F150" i="3"/>
  <c r="K150" i="3"/>
  <c r="J150" i="3"/>
  <c r="N150" i="3"/>
  <c r="I150" i="3"/>
  <c r="R150" i="3"/>
  <c r="T150" i="3"/>
  <c r="G150" i="3"/>
  <c r="EJ150" i="3"/>
  <c r="AP150" i="3"/>
  <c r="M150" i="3"/>
  <c r="L150" i="3"/>
  <c r="O150" i="3"/>
  <c r="S150" i="3"/>
  <c r="P150" i="3"/>
  <c r="GV215" i="3"/>
  <c r="LD278" i="3"/>
  <c r="EM221" i="3"/>
  <c r="GQ192" i="3"/>
  <c r="EW200" i="3"/>
  <c r="IY171" i="3"/>
  <c r="H88" i="3"/>
  <c r="N88" i="3"/>
  <c r="AP88" i="3"/>
  <c r="G88" i="3"/>
  <c r="M88" i="3"/>
  <c r="J88" i="3"/>
  <c r="O88" i="3"/>
  <c r="K88" i="3"/>
  <c r="F88" i="3"/>
  <c r="L88" i="3"/>
  <c r="T88" i="3"/>
  <c r="S88" i="3"/>
  <c r="I88" i="3"/>
  <c r="P88" i="3"/>
  <c r="Q88" i="3"/>
  <c r="EJ88" i="3"/>
  <c r="R88" i="3"/>
  <c r="GY318" i="3"/>
  <c r="IX278" i="3"/>
  <c r="CN216" i="3"/>
  <c r="CT193" i="3"/>
  <c r="IZ221" i="3"/>
  <c r="LE28" i="3"/>
  <c r="AQ319" i="3"/>
  <c r="GO319" i="3"/>
  <c r="LF42" i="3"/>
  <c r="LK194" i="3"/>
  <c r="GQ315" i="3"/>
  <c r="LD175" i="3"/>
  <c r="IY265" i="3"/>
  <c r="EO278" i="3"/>
  <c r="EU239" i="3"/>
  <c r="GY152" i="3"/>
  <c r="LD200" i="3"/>
  <c r="JC263" i="3"/>
  <c r="GV238" i="3"/>
  <c r="HA280" i="3"/>
  <c r="EL297" i="3"/>
  <c r="GP121" i="3"/>
  <c r="LM215" i="3"/>
  <c r="AF239" i="3"/>
  <c r="Z239" i="3"/>
  <c r="AG239" i="3"/>
  <c r="V239" i="3"/>
  <c r="AE239" i="3"/>
  <c r="AA239" i="3"/>
  <c r="AC239" i="3"/>
  <c r="X239" i="3"/>
  <c r="Y239" i="3"/>
  <c r="AB239" i="3"/>
  <c r="W239" i="3"/>
  <c r="AD239" i="3"/>
  <c r="U239" i="3"/>
  <c r="EP228" i="3"/>
  <c r="LD247" i="3"/>
  <c r="JD204" i="3"/>
  <c r="JB66" i="3"/>
  <c r="IW294" i="3"/>
  <c r="IX95" i="3"/>
  <c r="AH40" i="3"/>
  <c r="AO40" i="3"/>
  <c r="AN40" i="3"/>
  <c r="AL40" i="3"/>
  <c r="AS40" i="3"/>
  <c r="AM40" i="3"/>
  <c r="AK40" i="3"/>
  <c r="AJ40" i="3"/>
  <c r="AI40" i="3"/>
  <c r="ET227" i="3"/>
  <c r="EO276" i="3"/>
  <c r="EX216" i="3"/>
  <c r="JB140" i="3"/>
  <c r="EM165" i="3"/>
  <c r="GY183" i="3"/>
  <c r="CN219" i="3"/>
  <c r="GV192" i="3"/>
  <c r="ES192" i="3"/>
  <c r="JA227" i="3"/>
  <c r="KY287" i="3"/>
  <c r="CK287" i="3"/>
  <c r="GU203" i="3"/>
  <c r="JD306" i="3"/>
  <c r="EX283" i="3"/>
  <c r="EU296" i="3"/>
  <c r="EM187" i="3"/>
  <c r="JH302" i="3"/>
  <c r="LC307" i="3"/>
  <c r="IV237" i="3"/>
  <c r="GR100" i="3"/>
  <c r="JA230" i="3"/>
  <c r="JC132" i="3"/>
  <c r="GW203" i="3"/>
  <c r="LD167" i="3"/>
  <c r="KZ108" i="3"/>
  <c r="EN214" i="3"/>
  <c r="KY252" i="3"/>
  <c r="CK252" i="3"/>
  <c r="CL252" i="3" s="1"/>
  <c r="GT253" i="3"/>
  <c r="GY199" i="3"/>
  <c r="IV244" i="3"/>
  <c r="LD193" i="3"/>
  <c r="KZ184" i="3"/>
  <c r="GQ183" i="3"/>
  <c r="GV79" i="3"/>
  <c r="Z87" i="3"/>
  <c r="AB87" i="3"/>
  <c r="AG87" i="3"/>
  <c r="AF87" i="3"/>
  <c r="AA87" i="3"/>
  <c r="AE87" i="3"/>
  <c r="V87" i="3"/>
  <c r="U87" i="3"/>
  <c r="AD87" i="3"/>
  <c r="AC87" i="3"/>
  <c r="Y87" i="3"/>
  <c r="W87" i="3"/>
  <c r="X87" i="3"/>
  <c r="LB318" i="3"/>
  <c r="GY215" i="3"/>
  <c r="AO39" i="3"/>
  <c r="AJ39" i="3"/>
  <c r="AS39" i="3"/>
  <c r="AK39" i="3"/>
  <c r="AM39" i="3"/>
  <c r="AL39" i="3"/>
  <c r="AI39" i="3"/>
  <c r="AN39" i="3"/>
  <c r="AH39" i="3"/>
  <c r="LF330" i="3"/>
  <c r="LG147" i="3"/>
  <c r="AM184" i="3"/>
  <c r="AI184" i="3"/>
  <c r="AS184" i="3"/>
  <c r="AK184" i="3"/>
  <c r="AJ184" i="3"/>
  <c r="AO184" i="3"/>
  <c r="AN184" i="3"/>
  <c r="AL184" i="3"/>
  <c r="AH184" i="3"/>
  <c r="JA117" i="3"/>
  <c r="LA157" i="3"/>
  <c r="CM234" i="3"/>
  <c r="AV234" i="3" s="1"/>
  <c r="CI234" i="3"/>
  <c r="CD234" i="3"/>
  <c r="CE234" i="3"/>
  <c r="CG234" i="3"/>
  <c r="CC234" i="3"/>
  <c r="CH234" i="3"/>
  <c r="CF234" i="3"/>
  <c r="CB234" i="3"/>
  <c r="JE213" i="3"/>
  <c r="Y168" i="3"/>
  <c r="Z168" i="3"/>
  <c r="U168" i="3"/>
  <c r="AE168" i="3"/>
  <c r="AF168" i="3"/>
  <c r="AG168" i="3"/>
  <c r="W168" i="3"/>
  <c r="AB168" i="3"/>
  <c r="X168" i="3"/>
  <c r="V168" i="3"/>
  <c r="AC168" i="3"/>
  <c r="AA168" i="3"/>
  <c r="AD168" i="3"/>
  <c r="LE27" i="3"/>
  <c r="LI289" i="3"/>
  <c r="AT195" i="3"/>
  <c r="GQ163" i="3"/>
  <c r="EW247" i="3"/>
  <c r="ER159" i="3"/>
  <c r="JH168" i="3"/>
  <c r="AT46" i="3"/>
  <c r="LD204" i="3"/>
  <c r="AM142" i="3"/>
  <c r="AK142" i="3"/>
  <c r="AL142" i="3"/>
  <c r="AJ142" i="3"/>
  <c r="AN142" i="3"/>
  <c r="AS142" i="3"/>
  <c r="AI142" i="3"/>
  <c r="AO142" i="3"/>
  <c r="AH142" i="3"/>
  <c r="IU298" i="3"/>
  <c r="CN98" i="3"/>
  <c r="HA256" i="3"/>
  <c r="ES160" i="3"/>
  <c r="AH125" i="3"/>
  <c r="AN125" i="3"/>
  <c r="AL125" i="3"/>
  <c r="AJ125" i="3"/>
  <c r="AK125" i="3"/>
  <c r="AO125" i="3"/>
  <c r="AS125" i="3"/>
  <c r="AM125" i="3"/>
  <c r="AI125" i="3"/>
  <c r="GQ91" i="3"/>
  <c r="EO62" i="3"/>
  <c r="ES205" i="3"/>
  <c r="ES227" i="3"/>
  <c r="GW269" i="3"/>
  <c r="GQ173" i="3"/>
  <c r="W230" i="3"/>
  <c r="Z230" i="3"/>
  <c r="AC230" i="3"/>
  <c r="Y230" i="3"/>
  <c r="AA230" i="3"/>
  <c r="AG230" i="3"/>
  <c r="U230" i="3"/>
  <c r="AD230" i="3"/>
  <c r="AB230" i="3"/>
  <c r="AF230" i="3"/>
  <c r="AE230" i="3"/>
  <c r="V230" i="3"/>
  <c r="X230" i="3"/>
  <c r="GS281" i="3"/>
  <c r="EO114" i="3"/>
  <c r="GW152" i="3"/>
  <c r="EN222" i="3"/>
  <c r="ES195" i="3"/>
  <c r="GX58" i="3"/>
  <c r="LD133" i="3"/>
  <c r="CN178" i="3"/>
  <c r="LB161" i="3"/>
  <c r="JB221" i="3"/>
  <c r="CI77" i="3"/>
  <c r="CE77" i="3"/>
  <c r="CD77" i="3"/>
  <c r="CC77" i="3"/>
  <c r="CH77" i="3"/>
  <c r="CF77" i="3"/>
  <c r="CG77" i="3"/>
  <c r="CB77" i="3"/>
  <c r="CM77" i="3"/>
  <c r="AV77" i="3" s="1"/>
  <c r="AT181" i="3"/>
  <c r="N175" i="3"/>
  <c r="EJ175" i="3"/>
  <c r="H175" i="3"/>
  <c r="P175" i="3"/>
  <c r="J175" i="3"/>
  <c r="O175" i="3"/>
  <c r="I175" i="3"/>
  <c r="F175" i="3"/>
  <c r="R175" i="3"/>
  <c r="K175" i="3"/>
  <c r="Q175" i="3"/>
  <c r="M175" i="3"/>
  <c r="G175" i="3"/>
  <c r="AP175" i="3"/>
  <c r="S175" i="3"/>
  <c r="T175" i="3"/>
  <c r="L175" i="3"/>
  <c r="ER214" i="3"/>
  <c r="GO198" i="3"/>
  <c r="AQ198" i="3"/>
  <c r="GR69" i="3"/>
  <c r="HB219" i="3"/>
  <c r="IZ253" i="3"/>
  <c r="LK227" i="3"/>
  <c r="LA46" i="3"/>
  <c r="IY125" i="3"/>
  <c r="GT76" i="3"/>
  <c r="GQ140" i="3"/>
  <c r="IV171" i="3"/>
  <c r="EP178" i="3"/>
  <c r="GU142" i="3"/>
  <c r="EK241" i="3"/>
  <c r="JA271" i="3"/>
  <c r="JD136" i="3"/>
  <c r="LC44" i="3"/>
  <c r="JD269" i="3"/>
  <c r="CT262" i="3"/>
  <c r="GR310" i="3"/>
  <c r="LD168" i="3"/>
  <c r="EU142" i="3"/>
  <c r="EN195" i="3"/>
  <c r="LE213" i="3"/>
  <c r="EU182" i="3"/>
  <c r="IY172" i="3"/>
  <c r="LM314" i="3"/>
  <c r="GQ326" i="3"/>
  <c r="ES273" i="3"/>
  <c r="LD143" i="3"/>
  <c r="CN242" i="3"/>
  <c r="LB54" i="3"/>
  <c r="EM180" i="3"/>
  <c r="LH125" i="3"/>
  <c r="JC265" i="3"/>
  <c r="JA96" i="3"/>
  <c r="GQ231" i="3"/>
  <c r="IW245" i="3"/>
  <c r="JC83" i="3"/>
  <c r="KZ185" i="3"/>
  <c r="GY110" i="3"/>
  <c r="JB39" i="3"/>
  <c r="GY156" i="3"/>
  <c r="LF50" i="3"/>
  <c r="LC321" i="3"/>
  <c r="LB300" i="3"/>
  <c r="BS184" i="3"/>
  <c r="CA184" i="3"/>
  <c r="BU184" i="3"/>
  <c r="BV184" i="3"/>
  <c r="BX184" i="3"/>
  <c r="BY184" i="3"/>
  <c r="BP184" i="3"/>
  <c r="BO184" i="3"/>
  <c r="BZ184" i="3"/>
  <c r="BQ184" i="3"/>
  <c r="BW184" i="3"/>
  <c r="BR184" i="3"/>
  <c r="BT184" i="3"/>
  <c r="JF211" i="3"/>
  <c r="LL269" i="3"/>
  <c r="LM224" i="3"/>
  <c r="LJ125" i="3"/>
  <c r="IW217" i="3"/>
  <c r="JD230" i="3"/>
  <c r="JE160" i="3"/>
  <c r="EQ208" i="3"/>
  <c r="GR169" i="3"/>
  <c r="CN279" i="3"/>
  <c r="AO25" i="3"/>
  <c r="AK238" i="3"/>
  <c r="AS238" i="3"/>
  <c r="AL238" i="3"/>
  <c r="AM238" i="3"/>
  <c r="AI238" i="3"/>
  <c r="AN238" i="3"/>
  <c r="AH238" i="3"/>
  <c r="AJ238" i="3"/>
  <c r="AO238" i="3"/>
  <c r="LH211" i="3"/>
  <c r="GQ234" i="3"/>
  <c r="GX55" i="3"/>
  <c r="LE116" i="3"/>
  <c r="LI175" i="3"/>
  <c r="ES249" i="3"/>
  <c r="EW300" i="3"/>
  <c r="GS204" i="3"/>
  <c r="GR235" i="3"/>
  <c r="EQ218" i="3"/>
  <c r="EQ186" i="3"/>
  <c r="GY292" i="3"/>
  <c r="EX193" i="3"/>
  <c r="LI130" i="3"/>
  <c r="JD235" i="3"/>
  <c r="EW301" i="3"/>
  <c r="LI273" i="3"/>
  <c r="AQ259" i="3"/>
  <c r="GO259" i="3"/>
  <c r="LH218" i="3"/>
  <c r="JC115" i="3"/>
  <c r="CN276" i="3"/>
  <c r="IZ296" i="3"/>
  <c r="EN240" i="3"/>
  <c r="JB239" i="3"/>
  <c r="IT230" i="3"/>
  <c r="BH230" i="3"/>
  <c r="BK230" i="3"/>
  <c r="CJ230" i="3"/>
  <c r="AZ230" i="3"/>
  <c r="BB230" i="3"/>
  <c r="BF230" i="3"/>
  <c r="BJ230" i="3"/>
  <c r="BC230" i="3"/>
  <c r="BN230" i="3"/>
  <c r="BA230" i="3"/>
  <c r="BG230" i="3"/>
  <c r="BI230" i="3"/>
  <c r="BM230" i="3"/>
  <c r="BL230" i="3"/>
  <c r="BE230" i="3"/>
  <c r="BD230" i="3"/>
  <c r="G213" i="3"/>
  <c r="M213" i="3"/>
  <c r="N213" i="3"/>
  <c r="T213" i="3"/>
  <c r="L213" i="3"/>
  <c r="P213" i="3"/>
  <c r="S213" i="3"/>
  <c r="O213" i="3"/>
  <c r="EJ213" i="3"/>
  <c r="R213" i="3"/>
  <c r="F213" i="3"/>
  <c r="J213" i="3"/>
  <c r="Q213" i="3"/>
  <c r="H213" i="3"/>
  <c r="I213" i="3"/>
  <c r="AP213" i="3"/>
  <c r="K213" i="3"/>
  <c r="EO169" i="3"/>
  <c r="LB138" i="3"/>
  <c r="IY205" i="3"/>
  <c r="AP302" i="3"/>
  <c r="R302" i="3"/>
  <c r="P302" i="3"/>
  <c r="T302" i="3"/>
  <c r="H302" i="3"/>
  <c r="O302" i="3"/>
  <c r="S302" i="3"/>
  <c r="M302" i="3"/>
  <c r="F302" i="3"/>
  <c r="L302" i="3"/>
  <c r="EJ302" i="3"/>
  <c r="Q302" i="3"/>
  <c r="J302" i="3"/>
  <c r="G302" i="3"/>
  <c r="K302" i="3"/>
  <c r="I302" i="3"/>
  <c r="N302" i="3"/>
  <c r="EN326" i="3"/>
  <c r="EP201" i="3"/>
  <c r="IV164" i="3"/>
  <c r="GY198" i="3"/>
  <c r="ET242" i="3"/>
  <c r="JC67" i="3"/>
  <c r="IU290" i="3"/>
  <c r="JF306" i="3"/>
  <c r="BC288" i="3"/>
  <c r="BI288" i="3"/>
  <c r="BF288" i="3"/>
  <c r="BB288" i="3"/>
  <c r="BN288" i="3"/>
  <c r="BL288" i="3"/>
  <c r="IT288" i="3"/>
  <c r="AZ288" i="3"/>
  <c r="BD288" i="3"/>
  <c r="BH288" i="3"/>
  <c r="BA288" i="3"/>
  <c r="BK288" i="3"/>
  <c r="BJ288" i="3"/>
  <c r="CJ288" i="3"/>
  <c r="BM288" i="3"/>
  <c r="BE288" i="3"/>
  <c r="BG288" i="3"/>
  <c r="AO133" i="3"/>
  <c r="AN133" i="3"/>
  <c r="AM133" i="3"/>
  <c r="AI133" i="3"/>
  <c r="AS133" i="3"/>
  <c r="AH133" i="3"/>
  <c r="AJ133" i="3"/>
  <c r="AK133" i="3"/>
  <c r="AL133" i="3"/>
  <c r="LA181" i="3"/>
  <c r="LD309" i="3"/>
  <c r="AQ184" i="3"/>
  <c r="GO184" i="3"/>
  <c r="LL267" i="3"/>
  <c r="GO125" i="3"/>
  <c r="AQ125" i="3"/>
  <c r="GY279" i="3"/>
  <c r="ES122" i="3"/>
  <c r="IW260" i="3"/>
  <c r="ES200" i="3"/>
  <c r="JE198" i="3"/>
  <c r="EK231" i="3"/>
  <c r="LH253" i="3"/>
  <c r="LD296" i="3"/>
  <c r="CN229" i="3"/>
  <c r="LA277" i="3"/>
  <c r="IV242" i="3"/>
  <c r="GQ30" i="3"/>
  <c r="CN201" i="3"/>
  <c r="LI180" i="3"/>
  <c r="GV228" i="3"/>
  <c r="GP142" i="3"/>
  <c r="GO284" i="3"/>
  <c r="AQ284" i="3"/>
  <c r="JF179" i="3"/>
  <c r="GY262" i="3"/>
  <c r="ET187" i="3"/>
  <c r="ES320" i="3"/>
  <c r="ER136" i="3"/>
  <c r="EM122" i="3"/>
  <c r="JD77" i="3"/>
  <c r="HC257" i="3"/>
  <c r="GW194" i="3"/>
  <c r="EV197" i="3"/>
  <c r="IY231" i="3"/>
  <c r="LM228" i="3"/>
  <c r="IU32" i="3"/>
  <c r="EL215" i="3"/>
  <c r="LE209" i="3"/>
  <c r="LB195" i="3"/>
  <c r="GX161" i="3"/>
  <c r="LG214" i="3"/>
  <c r="GS275" i="3"/>
  <c r="ES291" i="3"/>
  <c r="LI80" i="3"/>
  <c r="GT227" i="3"/>
  <c r="U220" i="3"/>
  <c r="AF220" i="3"/>
  <c r="Z220" i="3"/>
  <c r="AC220" i="3"/>
  <c r="V220" i="3"/>
  <c r="X220" i="3"/>
  <c r="AG220" i="3"/>
  <c r="Y220" i="3"/>
  <c r="AA220" i="3"/>
  <c r="AE220" i="3"/>
  <c r="AB220" i="3"/>
  <c r="AD220" i="3"/>
  <c r="W220" i="3"/>
  <c r="GW264" i="3"/>
  <c r="LG231" i="3"/>
  <c r="LG295" i="3"/>
  <c r="LB215" i="3"/>
  <c r="GZ134" i="3"/>
  <c r="LM250" i="3"/>
  <c r="LJ191" i="3"/>
  <c r="GQ168" i="3"/>
  <c r="BG285" i="3"/>
  <c r="BC285" i="3"/>
  <c r="BE285" i="3"/>
  <c r="BL285" i="3"/>
  <c r="BA285" i="3"/>
  <c r="BF285" i="3"/>
  <c r="BI285" i="3"/>
  <c r="BD285" i="3"/>
  <c r="BM285" i="3"/>
  <c r="BK285" i="3"/>
  <c r="BB285" i="3"/>
  <c r="IT285" i="3"/>
  <c r="AZ285" i="3"/>
  <c r="BN285" i="3"/>
  <c r="BH285" i="3"/>
  <c r="CJ285" i="3"/>
  <c r="BJ285" i="3"/>
  <c r="EV192" i="3"/>
  <c r="CF230" i="3"/>
  <c r="CD230" i="3"/>
  <c r="CE230" i="3"/>
  <c r="CH230" i="3"/>
  <c r="CB230" i="3"/>
  <c r="CG230" i="3"/>
  <c r="CC230" i="3"/>
  <c r="CI230" i="3"/>
  <c r="CM230" i="3"/>
  <c r="AV230" i="3" s="1"/>
  <c r="LD223" i="3"/>
  <c r="GW251" i="3"/>
  <c r="EL211" i="3"/>
  <c r="IW156" i="3"/>
  <c r="LE301" i="3"/>
  <c r="HB279" i="3"/>
  <c r="GT117" i="3"/>
  <c r="HC289" i="3"/>
  <c r="LE210" i="3"/>
  <c r="EW278" i="3"/>
  <c r="LD315" i="3"/>
  <c r="U40" i="3"/>
  <c r="AC40" i="3"/>
  <c r="AG40" i="3"/>
  <c r="X40" i="3"/>
  <c r="AD40" i="3"/>
  <c r="W40" i="3"/>
  <c r="AF40" i="3"/>
  <c r="AE40" i="3"/>
  <c r="AA40" i="3"/>
  <c r="Z40" i="3"/>
  <c r="V40" i="3"/>
  <c r="Y40" i="3"/>
  <c r="AB40" i="3"/>
  <c r="LD254" i="3"/>
  <c r="JD288" i="3"/>
  <c r="EL319" i="3"/>
  <c r="LJ201" i="3"/>
  <c r="JC214" i="3"/>
  <c r="LE78" i="3"/>
  <c r="JG308" i="3"/>
  <c r="CT211" i="3"/>
  <c r="JD55" i="3"/>
  <c r="EX184" i="3"/>
  <c r="EQ250" i="3"/>
  <c r="CG241" i="3"/>
  <c r="CH241" i="3"/>
  <c r="CE241" i="3"/>
  <c r="CD241" i="3"/>
  <c r="CB241" i="3"/>
  <c r="CM241" i="3"/>
  <c r="CC241" i="3"/>
  <c r="CF241" i="3"/>
  <c r="CI241" i="3"/>
  <c r="AQ214" i="3"/>
  <c r="AR214" i="3" s="1"/>
  <c r="GO214" i="3"/>
  <c r="BB269" i="3"/>
  <c r="CJ269" i="3"/>
  <c r="BL269" i="3"/>
  <c r="BN269" i="3"/>
  <c r="IT269" i="3"/>
  <c r="BH269" i="3"/>
  <c r="BA269" i="3"/>
  <c r="BG269" i="3"/>
  <c r="BJ269" i="3"/>
  <c r="BM269" i="3"/>
  <c r="BC269" i="3"/>
  <c r="BK269" i="3"/>
  <c r="BI269" i="3"/>
  <c r="BE269" i="3"/>
  <c r="AZ269" i="3"/>
  <c r="BF269" i="3"/>
  <c r="BD269" i="3"/>
  <c r="EM60" i="3"/>
  <c r="EN305" i="3"/>
  <c r="JC40" i="3"/>
  <c r="EU286" i="3"/>
  <c r="LK231" i="3"/>
  <c r="LE53" i="3"/>
  <c r="LI238" i="3"/>
  <c r="LL273" i="3"/>
  <c r="CT258" i="3"/>
  <c r="JD128" i="3"/>
  <c r="BW215" i="3"/>
  <c r="BS215" i="3"/>
  <c r="BU215" i="3"/>
  <c r="BV215" i="3"/>
  <c r="BX215" i="3"/>
  <c r="BP215" i="3"/>
  <c r="BY215" i="3"/>
  <c r="BQ215" i="3"/>
  <c r="BZ215" i="3"/>
  <c r="CA215" i="3"/>
  <c r="BT215" i="3"/>
  <c r="BR215" i="3"/>
  <c r="BO215" i="3"/>
  <c r="EJ298" i="3"/>
  <c r="N298" i="3"/>
  <c r="L298" i="3"/>
  <c r="R298" i="3"/>
  <c r="T298" i="3"/>
  <c r="F298" i="3"/>
  <c r="H298" i="3"/>
  <c r="G298" i="3"/>
  <c r="M298" i="3"/>
  <c r="K298" i="3"/>
  <c r="Q298" i="3"/>
  <c r="S298" i="3"/>
  <c r="J298" i="3"/>
  <c r="I298" i="3"/>
  <c r="P298" i="3"/>
  <c r="AP298" i="3"/>
  <c r="O298" i="3"/>
  <c r="IW239" i="3"/>
  <c r="JG236" i="3"/>
  <c r="HB258" i="3"/>
  <c r="G227" i="3"/>
  <c r="F227" i="3"/>
  <c r="O227" i="3"/>
  <c r="K227" i="3"/>
  <c r="L227" i="3"/>
  <c r="P227" i="3"/>
  <c r="R227" i="3"/>
  <c r="N227" i="3"/>
  <c r="M227" i="3"/>
  <c r="AP227" i="3"/>
  <c r="EJ227" i="3"/>
  <c r="H227" i="3"/>
  <c r="J227" i="3"/>
  <c r="Q227" i="3"/>
  <c r="S227" i="3"/>
  <c r="I227" i="3"/>
  <c r="T227" i="3"/>
  <c r="JH191" i="3"/>
  <c r="LF267" i="3"/>
  <c r="GO192" i="3"/>
  <c r="AQ192" i="3"/>
  <c r="CT271" i="3"/>
  <c r="IU77" i="3"/>
  <c r="GP105" i="3"/>
  <c r="AQ210" i="3"/>
  <c r="AR210" i="3" s="1"/>
  <c r="GO210" i="3"/>
  <c r="EM200" i="3"/>
  <c r="EU168" i="3"/>
  <c r="KZ254" i="3"/>
  <c r="GT25" i="3"/>
  <c r="CK192" i="3"/>
  <c r="KY192" i="3"/>
  <c r="HA219" i="3"/>
  <c r="LD212" i="3"/>
  <c r="GZ173" i="3"/>
  <c r="GP123" i="3"/>
  <c r="IU38" i="3"/>
  <c r="LH138" i="3"/>
  <c r="JF261" i="3"/>
  <c r="EQ161" i="3"/>
  <c r="GQ229" i="3"/>
  <c r="EU207" i="3"/>
  <c r="AT201" i="3"/>
  <c r="AU201" i="3" s="1"/>
  <c r="ER48" i="3"/>
  <c r="CK318" i="3"/>
  <c r="CL318" i="3" s="1"/>
  <c r="KY318" i="3"/>
  <c r="AQ116" i="3"/>
  <c r="GO116" i="3"/>
  <c r="EL282" i="3"/>
  <c r="JF253" i="3"/>
  <c r="LL272" i="3"/>
  <c r="BE154" i="3"/>
  <c r="BH154" i="3"/>
  <c r="BM154" i="3"/>
  <c r="BK154" i="3"/>
  <c r="BF154" i="3"/>
  <c r="BA154" i="3"/>
  <c r="BJ154" i="3"/>
  <c r="IT154" i="3"/>
  <c r="BD154" i="3"/>
  <c r="CJ154" i="3"/>
  <c r="BN154" i="3"/>
  <c r="BC154" i="3"/>
  <c r="BI154" i="3"/>
  <c r="BG154" i="3"/>
  <c r="AZ154" i="3"/>
  <c r="BB154" i="3"/>
  <c r="BL154" i="3"/>
  <c r="AA264" i="3"/>
  <c r="W264" i="3"/>
  <c r="X264" i="3"/>
  <c r="AF264" i="3"/>
  <c r="AC264" i="3"/>
  <c r="U264" i="3"/>
  <c r="Z264" i="3"/>
  <c r="AB264" i="3"/>
  <c r="AD264" i="3"/>
  <c r="Y264" i="3"/>
  <c r="AE264" i="3"/>
  <c r="AG264" i="3"/>
  <c r="V264" i="3"/>
  <c r="AT265" i="3"/>
  <c r="AU265" i="3" s="1"/>
  <c r="JA226" i="3"/>
  <c r="LE63" i="3"/>
  <c r="JF310" i="3"/>
  <c r="LA100" i="3"/>
  <c r="AQ150" i="3"/>
  <c r="GO150" i="3"/>
  <c r="IW203" i="3"/>
  <c r="AD180" i="3"/>
  <c r="AB180" i="3"/>
  <c r="X180" i="3"/>
  <c r="AC180" i="3"/>
  <c r="Y180" i="3"/>
  <c r="U180" i="3"/>
  <c r="W180" i="3"/>
  <c r="V180" i="3"/>
  <c r="AE180" i="3"/>
  <c r="Z180" i="3"/>
  <c r="AF180" i="3"/>
  <c r="AA180" i="3"/>
  <c r="AG180" i="3"/>
  <c r="AQ275" i="3"/>
  <c r="GO275" i="3"/>
  <c r="GY50" i="3"/>
  <c r="GV196" i="3"/>
  <c r="CT141" i="3"/>
  <c r="LI227" i="3"/>
  <c r="GP46" i="3"/>
  <c r="LL189" i="3"/>
  <c r="BS157" i="3"/>
  <c r="CA157" i="3"/>
  <c r="BR157" i="3"/>
  <c r="BP157" i="3"/>
  <c r="BQ157" i="3"/>
  <c r="BZ157" i="3"/>
  <c r="BU157" i="3"/>
  <c r="BT157" i="3"/>
  <c r="BV157" i="3"/>
  <c r="BO157" i="3"/>
  <c r="BW157" i="3"/>
  <c r="BY157" i="3"/>
  <c r="BX157" i="3"/>
  <c r="EU223" i="3"/>
  <c r="EM195" i="3"/>
  <c r="HC244" i="3"/>
  <c r="EU299" i="3"/>
  <c r="ET221" i="3"/>
  <c r="IU172" i="3"/>
  <c r="HB262" i="3"/>
  <c r="LA72" i="3"/>
  <c r="GV327" i="3"/>
  <c r="AT228" i="3"/>
  <c r="AU228" i="3" s="1"/>
  <c r="GR205" i="3"/>
  <c r="IU44" i="3"/>
  <c r="LB230" i="3"/>
  <c r="ES281" i="3"/>
  <c r="Z262" i="3"/>
  <c r="X262" i="3"/>
  <c r="V262" i="3"/>
  <c r="Y262" i="3"/>
  <c r="U262" i="3"/>
  <c r="AE262" i="3"/>
  <c r="AA262" i="3"/>
  <c r="AD262" i="3"/>
  <c r="AB262" i="3"/>
  <c r="AG262" i="3"/>
  <c r="W262" i="3"/>
  <c r="AF262" i="3"/>
  <c r="AC262" i="3"/>
  <c r="IU248" i="3"/>
  <c r="ES49" i="3"/>
  <c r="JC200" i="3"/>
  <c r="LM184" i="3"/>
  <c r="EO288" i="3"/>
  <c r="CG56" i="3"/>
  <c r="CE56" i="3"/>
  <c r="CD56" i="3"/>
  <c r="CC56" i="3"/>
  <c r="CF56" i="3"/>
  <c r="CB56" i="3"/>
  <c r="CM56" i="3"/>
  <c r="CI56" i="3"/>
  <c r="CH56" i="3"/>
  <c r="JC165" i="3"/>
  <c r="AO233" i="3"/>
  <c r="AK233" i="3"/>
  <c r="AS233" i="3"/>
  <c r="AH233" i="3"/>
  <c r="AM233" i="3"/>
  <c r="AJ233" i="3"/>
  <c r="AI233" i="3"/>
  <c r="AL233" i="3"/>
  <c r="AN233" i="3"/>
  <c r="GR172" i="3"/>
  <c r="LD182" i="3"/>
  <c r="LI52" i="3"/>
  <c r="LC299" i="3"/>
  <c r="LC91" i="3"/>
  <c r="JD79" i="3"/>
  <c r="CT240" i="3"/>
  <c r="IX316" i="3"/>
  <c r="EL246" i="3"/>
  <c r="CK313" i="3"/>
  <c r="CL313" i="3" s="1"/>
  <c r="KY313" i="3"/>
  <c r="GV241" i="3"/>
  <c r="AN249" i="3"/>
  <c r="AI249" i="3"/>
  <c r="AK249" i="3"/>
  <c r="AL249" i="3"/>
  <c r="AH249" i="3"/>
  <c r="AO249" i="3"/>
  <c r="AM249" i="3"/>
  <c r="AJ249" i="3"/>
  <c r="AS249" i="3"/>
  <c r="IV246" i="3"/>
  <c r="CT276" i="3"/>
  <c r="EU287" i="3"/>
  <c r="AT246" i="3"/>
  <c r="AU246" i="3" s="1"/>
  <c r="JG280" i="3"/>
  <c r="GP214" i="3"/>
  <c r="EV215" i="3"/>
  <c r="CK323" i="3"/>
  <c r="KY323" i="3"/>
  <c r="IW182" i="3"/>
  <c r="EL316" i="3"/>
  <c r="JA307" i="3"/>
  <c r="JG253" i="3"/>
  <c r="LA98" i="3"/>
  <c r="LB133" i="3"/>
  <c r="GZ274" i="3"/>
  <c r="BK240" i="3"/>
  <c r="BE240" i="3"/>
  <c r="BD240" i="3"/>
  <c r="AZ240" i="3"/>
  <c r="CJ240" i="3"/>
  <c r="BA240" i="3"/>
  <c r="BB240" i="3"/>
  <c r="IT240" i="3"/>
  <c r="BG240" i="3"/>
  <c r="BF240" i="3"/>
  <c r="BH240" i="3"/>
  <c r="BL240" i="3"/>
  <c r="BN240" i="3"/>
  <c r="BC240" i="3"/>
  <c r="BI240" i="3"/>
  <c r="BJ240" i="3"/>
  <c r="BM240" i="3"/>
  <c r="GV82" i="3"/>
  <c r="V81" i="3"/>
  <c r="AA81" i="3"/>
  <c r="U81" i="3"/>
  <c r="Z81" i="3"/>
  <c r="AC81" i="3"/>
  <c r="W81" i="3"/>
  <c r="AD81" i="3"/>
  <c r="AF81" i="3"/>
  <c r="AB81" i="3"/>
  <c r="Y81" i="3"/>
  <c r="AE81" i="3"/>
  <c r="X81" i="3"/>
  <c r="AG81" i="3"/>
  <c r="LA283" i="3"/>
  <c r="EL130" i="3"/>
  <c r="LK212" i="3"/>
  <c r="GW235" i="3"/>
  <c r="IX213" i="3"/>
  <c r="EO87" i="3"/>
  <c r="JC170" i="3"/>
  <c r="GZ218" i="3"/>
  <c r="EL266" i="3"/>
  <c r="LB257" i="3"/>
  <c r="GU182" i="3"/>
  <c r="JC315" i="3"/>
  <c r="JB281" i="3"/>
  <c r="KZ267" i="3"/>
  <c r="LJ324" i="3"/>
  <c r="JB204" i="3"/>
  <c r="AT215" i="3"/>
  <c r="GV279" i="3"/>
  <c r="GQ184" i="3"/>
  <c r="CJ57" i="3"/>
  <c r="BI57" i="3"/>
  <c r="BL57" i="3"/>
  <c r="BK57" i="3"/>
  <c r="BN57" i="3"/>
  <c r="BH57" i="3"/>
  <c r="BJ57" i="3"/>
  <c r="IT57" i="3"/>
  <c r="BA57" i="3"/>
  <c r="BE57" i="3"/>
  <c r="BB57" i="3"/>
  <c r="BG57" i="3"/>
  <c r="BF57" i="3"/>
  <c r="BC57" i="3"/>
  <c r="BD57" i="3"/>
  <c r="BM57" i="3"/>
  <c r="AZ57" i="3"/>
  <c r="EP232" i="3"/>
  <c r="LL242" i="3"/>
  <c r="IY315" i="3"/>
  <c r="CN222" i="3"/>
  <c r="LG172" i="3"/>
  <c r="GW201" i="3"/>
  <c r="EP43" i="3"/>
  <c r="ES328" i="3"/>
  <c r="LA170" i="3"/>
  <c r="LI33" i="3"/>
  <c r="JA185" i="3"/>
  <c r="GU244" i="3"/>
  <c r="GY104" i="3"/>
  <c r="EX180" i="3"/>
  <c r="LH40" i="3"/>
  <c r="BZ163" i="3"/>
  <c r="BY163" i="3"/>
  <c r="BU163" i="3"/>
  <c r="BQ163" i="3"/>
  <c r="BR163" i="3"/>
  <c r="BP163" i="3"/>
  <c r="BT163" i="3"/>
  <c r="BO163" i="3"/>
  <c r="BV163" i="3"/>
  <c r="BX163" i="3"/>
  <c r="CA163" i="3"/>
  <c r="BW163" i="3"/>
  <c r="BS163" i="3"/>
  <c r="ES330" i="3"/>
  <c r="GU85" i="3"/>
  <c r="EM313" i="3"/>
  <c r="JD194" i="3"/>
  <c r="HA309" i="3"/>
  <c r="L310" i="3"/>
  <c r="EJ310" i="3"/>
  <c r="R310" i="3"/>
  <c r="M310" i="3"/>
  <c r="AP310" i="3"/>
  <c r="F310" i="3"/>
  <c r="K310" i="3"/>
  <c r="S310" i="3"/>
  <c r="O310" i="3"/>
  <c r="Q310" i="3"/>
  <c r="T310" i="3"/>
  <c r="J310" i="3"/>
  <c r="P310" i="3"/>
  <c r="I310" i="3"/>
  <c r="N310" i="3"/>
  <c r="G310" i="3"/>
  <c r="H310" i="3"/>
  <c r="AS310" i="3"/>
  <c r="AJ310" i="3"/>
  <c r="AO310" i="3"/>
  <c r="AI310" i="3"/>
  <c r="AN310" i="3"/>
  <c r="AH310" i="3"/>
  <c r="AK310" i="3"/>
  <c r="AL310" i="3"/>
  <c r="AM310" i="3"/>
  <c r="AT182" i="3"/>
  <c r="GT212" i="3"/>
  <c r="LC147" i="3"/>
  <c r="JD225" i="3"/>
  <c r="BA207" i="3"/>
  <c r="BH207" i="3"/>
  <c r="AZ207" i="3"/>
  <c r="BE207" i="3"/>
  <c r="BK207" i="3"/>
  <c r="IT207" i="3"/>
  <c r="BB207" i="3"/>
  <c r="BN207" i="3"/>
  <c r="BG207" i="3"/>
  <c r="BM207" i="3"/>
  <c r="BF207" i="3"/>
  <c r="BJ207" i="3"/>
  <c r="BI207" i="3"/>
  <c r="BC207" i="3"/>
  <c r="BD207" i="3"/>
  <c r="BL207" i="3"/>
  <c r="CJ207" i="3"/>
  <c r="JH297" i="3"/>
  <c r="IY238" i="3"/>
  <c r="JA197" i="3"/>
  <c r="GW239" i="3"/>
  <c r="CK258" i="3"/>
  <c r="KY258" i="3"/>
  <c r="EW272" i="3"/>
  <c r="LM174" i="3"/>
  <c r="EN268" i="3"/>
  <c r="K50" i="3"/>
  <c r="F50" i="3"/>
  <c r="H50" i="3"/>
  <c r="R50" i="3"/>
  <c r="N50" i="3"/>
  <c r="G50" i="3"/>
  <c r="Q50" i="3"/>
  <c r="EJ50" i="3"/>
  <c r="T50" i="3"/>
  <c r="P50" i="3"/>
  <c r="M50" i="3"/>
  <c r="I50" i="3"/>
  <c r="J50" i="3"/>
  <c r="O50" i="3"/>
  <c r="L50" i="3"/>
  <c r="AP50" i="3"/>
  <c r="S50" i="3"/>
  <c r="JG286" i="3"/>
  <c r="GT182" i="3"/>
  <c r="LG129" i="3"/>
  <c r="LG276" i="3"/>
  <c r="EM193" i="3"/>
  <c r="LJ228" i="3"/>
  <c r="ET284" i="3"/>
  <c r="LB169" i="3"/>
  <c r="H261" i="3"/>
  <c r="J261" i="3"/>
  <c r="I261" i="3"/>
  <c r="Q261" i="3"/>
  <c r="O261" i="3"/>
  <c r="G261" i="3"/>
  <c r="F261" i="3"/>
  <c r="R261" i="3"/>
  <c r="L261" i="3"/>
  <c r="S261" i="3"/>
  <c r="K261" i="3"/>
  <c r="T261" i="3"/>
  <c r="N261" i="3"/>
  <c r="AP261" i="3"/>
  <c r="P261" i="3"/>
  <c r="M261" i="3"/>
  <c r="EJ261" i="3"/>
  <c r="EV308" i="3"/>
  <c r="CK298" i="3"/>
  <c r="KY298" i="3"/>
  <c r="LF114" i="3"/>
  <c r="GT325" i="3"/>
  <c r="R179" i="3"/>
  <c r="J179" i="3"/>
  <c r="K179" i="3"/>
  <c r="T179" i="3"/>
  <c r="Q179" i="3"/>
  <c r="I179" i="3"/>
  <c r="N179" i="3"/>
  <c r="EJ179" i="3"/>
  <c r="S179" i="3"/>
  <c r="M179" i="3"/>
  <c r="F179" i="3"/>
  <c r="O179" i="3"/>
  <c r="AP179" i="3"/>
  <c r="G179" i="3"/>
  <c r="L179" i="3"/>
  <c r="P179" i="3"/>
  <c r="H179" i="3"/>
  <c r="CN268" i="3"/>
  <c r="ET257" i="3"/>
  <c r="JF252" i="3"/>
  <c r="IV234" i="3"/>
  <c r="EQ213" i="3"/>
  <c r="CT227" i="3"/>
  <c r="BS171" i="3"/>
  <c r="BZ171" i="3"/>
  <c r="BW171" i="3"/>
  <c r="BR171" i="3"/>
  <c r="BO171" i="3"/>
  <c r="BP171" i="3"/>
  <c r="BU171" i="3"/>
  <c r="CA171" i="3"/>
  <c r="BQ171" i="3"/>
  <c r="BY171" i="3"/>
  <c r="BV171" i="3"/>
  <c r="BX171" i="3"/>
  <c r="BT171" i="3"/>
  <c r="GX288" i="3"/>
  <c r="AT301" i="3"/>
  <c r="GP245" i="3"/>
  <c r="GX324" i="3"/>
  <c r="GU161" i="3"/>
  <c r="CK54" i="3"/>
  <c r="KY54" i="3"/>
  <c r="HB288" i="3"/>
  <c r="EN77" i="3"/>
  <c r="LI166" i="3"/>
  <c r="LB281" i="3"/>
  <c r="CK208" i="3"/>
  <c r="CL208" i="3" s="1"/>
  <c r="KY208" i="3"/>
  <c r="GX106" i="3"/>
  <c r="CT182" i="3"/>
  <c r="GU130" i="3"/>
  <c r="EV174" i="3"/>
  <c r="JG244" i="3"/>
  <c r="EO201" i="3"/>
  <c r="GW232" i="3"/>
  <c r="IU250" i="3"/>
  <c r="IW98" i="3"/>
  <c r="LL205" i="3"/>
  <c r="EN163" i="3"/>
  <c r="EK220" i="3"/>
  <c r="LG196" i="3"/>
  <c r="LG201" i="3"/>
  <c r="CN160" i="3"/>
  <c r="JD267" i="3"/>
  <c r="EM291" i="3"/>
  <c r="P103" i="3"/>
  <c r="N103" i="3"/>
  <c r="M103" i="3"/>
  <c r="EJ103" i="3"/>
  <c r="T103" i="3"/>
  <c r="Q103" i="3"/>
  <c r="L103" i="3"/>
  <c r="O103" i="3"/>
  <c r="R103" i="3"/>
  <c r="I103" i="3"/>
  <c r="AP103" i="3"/>
  <c r="G103" i="3"/>
  <c r="F103" i="3"/>
  <c r="S103" i="3"/>
  <c r="H103" i="3"/>
  <c r="K103" i="3"/>
  <c r="J103" i="3"/>
  <c r="CN255" i="3"/>
  <c r="GW215" i="3"/>
  <c r="JH209" i="3"/>
  <c r="LF87" i="3"/>
  <c r="IX239" i="3"/>
  <c r="EP30" i="3"/>
  <c r="GS225" i="3"/>
  <c r="LG132" i="3"/>
  <c r="IZ268" i="3"/>
  <c r="EQ173" i="3"/>
  <c r="CG270" i="3"/>
  <c r="CC270" i="3"/>
  <c r="CI270" i="3"/>
  <c r="CM270" i="3"/>
  <c r="CF270" i="3"/>
  <c r="CD270" i="3"/>
  <c r="CE270" i="3"/>
  <c r="CH270" i="3"/>
  <c r="CB270" i="3"/>
  <c r="IZ218" i="3"/>
  <c r="CK79" i="3"/>
  <c r="KY79" i="3"/>
  <c r="GT100" i="3"/>
  <c r="JD297" i="3"/>
  <c r="GV302" i="3"/>
  <c r="BY48" i="3"/>
  <c r="BT48" i="3"/>
  <c r="BS48" i="3"/>
  <c r="BP48" i="3"/>
  <c r="BX48" i="3"/>
  <c r="BO48" i="3"/>
  <c r="BZ48" i="3"/>
  <c r="BV48" i="3"/>
  <c r="BR48" i="3"/>
  <c r="CA48" i="3"/>
  <c r="BQ48" i="3"/>
  <c r="BU48" i="3"/>
  <c r="BW48" i="3"/>
  <c r="CT325" i="3"/>
  <c r="EN251" i="3"/>
  <c r="AC294" i="3"/>
  <c r="AE294" i="3"/>
  <c r="X294" i="3"/>
  <c r="V294" i="3"/>
  <c r="U294" i="3"/>
  <c r="Z294" i="3"/>
  <c r="AF294" i="3"/>
  <c r="Y294" i="3"/>
  <c r="AG294" i="3"/>
  <c r="AA294" i="3"/>
  <c r="AB294" i="3"/>
  <c r="AD294" i="3"/>
  <c r="W294" i="3"/>
  <c r="LC89" i="3"/>
  <c r="JE286" i="3"/>
  <c r="KY93" i="3"/>
  <c r="CK93" i="3"/>
  <c r="HB242" i="3"/>
  <c r="IY233" i="3"/>
  <c r="GY55" i="3"/>
  <c r="CE96" i="3"/>
  <c r="CG96" i="3"/>
  <c r="CD96" i="3"/>
  <c r="CM96" i="3"/>
  <c r="CC96" i="3"/>
  <c r="CB96" i="3"/>
  <c r="CF96" i="3"/>
  <c r="CI96" i="3"/>
  <c r="CH96" i="3"/>
  <c r="LB184" i="3"/>
  <c r="LE104" i="3"/>
  <c r="EQ135" i="3"/>
  <c r="CH111" i="3"/>
  <c r="CE111" i="3"/>
  <c r="CI111" i="3"/>
  <c r="CB111" i="3"/>
  <c r="CF111" i="3"/>
  <c r="CM111" i="3"/>
  <c r="AV111" i="3" s="1"/>
  <c r="CC111" i="3"/>
  <c r="CD111" i="3"/>
  <c r="CG111" i="3"/>
  <c r="KZ161" i="3"/>
  <c r="EW190" i="3"/>
  <c r="LI324" i="3"/>
  <c r="LB228" i="3"/>
  <c r="GZ222" i="3"/>
  <c r="CT324" i="3"/>
  <c r="GW94" i="3"/>
  <c r="EK215" i="3"/>
  <c r="BW253" i="3"/>
  <c r="BS253" i="3"/>
  <c r="BT253" i="3"/>
  <c r="CA253" i="3"/>
  <c r="BR253" i="3"/>
  <c r="BZ253" i="3"/>
  <c r="BP253" i="3"/>
  <c r="BX253" i="3"/>
  <c r="BU253" i="3"/>
  <c r="BV253" i="3"/>
  <c r="BO253" i="3"/>
  <c r="BQ253" i="3"/>
  <c r="BY253" i="3"/>
  <c r="GV255" i="3"/>
  <c r="IW249" i="3"/>
  <c r="LH84" i="3"/>
  <c r="IV181" i="3"/>
  <c r="IU35" i="3"/>
  <c r="LF83" i="3"/>
  <c r="L249" i="3"/>
  <c r="AP249" i="3"/>
  <c r="O249" i="3"/>
  <c r="J249" i="3"/>
  <c r="F249" i="3"/>
  <c r="G249" i="3"/>
  <c r="S249" i="3"/>
  <c r="N249" i="3"/>
  <c r="H249" i="3"/>
  <c r="T249" i="3"/>
  <c r="EJ249" i="3"/>
  <c r="R249" i="3"/>
  <c r="M249" i="3"/>
  <c r="I249" i="3"/>
  <c r="Q249" i="3"/>
  <c r="P249" i="3"/>
  <c r="K249" i="3"/>
  <c r="EQ210" i="3"/>
  <c r="GO324" i="3"/>
  <c r="AQ324" i="3"/>
  <c r="EK212" i="3"/>
  <c r="GS238" i="3"/>
  <c r="GS237" i="3"/>
  <c r="Q215" i="3"/>
  <c r="I215" i="3"/>
  <c r="K215" i="3"/>
  <c r="H215" i="3"/>
  <c r="O215" i="3"/>
  <c r="M215" i="3"/>
  <c r="N215" i="3"/>
  <c r="AP215" i="3"/>
  <c r="S215" i="3"/>
  <c r="L215" i="3"/>
  <c r="P215" i="3"/>
  <c r="T215" i="3"/>
  <c r="J215" i="3"/>
  <c r="EJ215" i="3"/>
  <c r="F215" i="3"/>
  <c r="R215" i="3"/>
  <c r="G215" i="3"/>
  <c r="GQ286" i="3"/>
  <c r="EK197" i="3"/>
  <c r="ER118" i="3"/>
  <c r="GT302" i="3"/>
  <c r="LG71" i="3"/>
  <c r="LK174" i="3"/>
  <c r="ET238" i="3"/>
  <c r="Q202" i="3"/>
  <c r="S202" i="3"/>
  <c r="M202" i="3"/>
  <c r="R202" i="3"/>
  <c r="K202" i="3"/>
  <c r="EJ202" i="3"/>
  <c r="F202" i="3"/>
  <c r="G202" i="3"/>
  <c r="I202" i="3"/>
  <c r="H202" i="3"/>
  <c r="N202" i="3"/>
  <c r="L202" i="3"/>
  <c r="T202" i="3"/>
  <c r="J202" i="3"/>
  <c r="AP202" i="3"/>
  <c r="O202" i="3"/>
  <c r="P202" i="3"/>
  <c r="AF76" i="3"/>
  <c r="V76" i="3"/>
  <c r="AB76" i="3"/>
  <c r="AA76" i="3"/>
  <c r="Z76" i="3"/>
  <c r="AD76" i="3"/>
  <c r="AE76" i="3"/>
  <c r="W76" i="3"/>
  <c r="U76" i="3"/>
  <c r="AG76" i="3"/>
  <c r="AC76" i="3"/>
  <c r="X76" i="3"/>
  <c r="Y76" i="3"/>
  <c r="HB317" i="3"/>
  <c r="IZ176" i="3"/>
  <c r="LL192" i="3"/>
  <c r="LD76" i="3"/>
  <c r="GX115" i="3"/>
  <c r="LD220" i="3"/>
  <c r="LC279" i="3"/>
  <c r="GV123" i="3"/>
  <c r="HA189" i="3"/>
  <c r="EM61" i="3"/>
  <c r="IZ99" i="3"/>
  <c r="BE222" i="3"/>
  <c r="BG222" i="3"/>
  <c r="BI222" i="3"/>
  <c r="IT222" i="3"/>
  <c r="BF222" i="3"/>
  <c r="BH222" i="3"/>
  <c r="AZ222" i="3"/>
  <c r="BC222" i="3"/>
  <c r="BB222" i="3"/>
  <c r="BM222" i="3"/>
  <c r="CJ222" i="3"/>
  <c r="BL222" i="3"/>
  <c r="BD222" i="3"/>
  <c r="BJ222" i="3"/>
  <c r="BA222" i="3"/>
  <c r="BK222" i="3"/>
  <c r="BN222" i="3"/>
  <c r="EN141" i="3"/>
  <c r="GY202" i="3"/>
  <c r="CA217" i="3"/>
  <c r="BU217" i="3"/>
  <c r="BS217" i="3"/>
  <c r="BT217" i="3"/>
  <c r="BQ217" i="3"/>
  <c r="BX217" i="3"/>
  <c r="BP217" i="3"/>
  <c r="BO217" i="3"/>
  <c r="BZ217" i="3"/>
  <c r="BW217" i="3"/>
  <c r="BR217" i="3"/>
  <c r="BY217" i="3"/>
  <c r="BV217" i="3"/>
  <c r="GX330" i="3"/>
  <c r="LB174" i="3"/>
  <c r="ET104" i="3"/>
  <c r="GO221" i="3"/>
  <c r="AQ221" i="3"/>
  <c r="AR221" i="3" s="1"/>
  <c r="LE275" i="3"/>
  <c r="IX152" i="3"/>
  <c r="LF237" i="3"/>
  <c r="LH237" i="3"/>
  <c r="LM210" i="3"/>
  <c r="F129" i="3"/>
  <c r="I129" i="3"/>
  <c r="T129" i="3"/>
  <c r="M129" i="3"/>
  <c r="G129" i="3"/>
  <c r="EJ129" i="3"/>
  <c r="R129" i="3"/>
  <c r="AP129" i="3"/>
  <c r="L129" i="3"/>
  <c r="Q129" i="3"/>
  <c r="H129" i="3"/>
  <c r="K129" i="3"/>
  <c r="J129" i="3"/>
  <c r="O129" i="3"/>
  <c r="N129" i="3"/>
  <c r="P129" i="3"/>
  <c r="S129" i="3"/>
  <c r="IW199" i="3"/>
  <c r="IU287" i="3"/>
  <c r="CH69" i="3"/>
  <c r="CF69" i="3"/>
  <c r="CI69" i="3"/>
  <c r="CB69" i="3"/>
  <c r="CG69" i="3"/>
  <c r="CM69" i="3"/>
  <c r="CE69" i="3"/>
  <c r="CC69" i="3"/>
  <c r="CD69" i="3"/>
  <c r="CB226" i="3"/>
  <c r="CI226" i="3"/>
  <c r="CD226" i="3"/>
  <c r="CH226" i="3"/>
  <c r="CC226" i="3"/>
  <c r="CM226" i="3"/>
  <c r="CG226" i="3"/>
  <c r="CE226" i="3"/>
  <c r="CF226" i="3"/>
  <c r="GX108" i="3"/>
  <c r="LA202" i="3"/>
  <c r="GO208" i="3"/>
  <c r="AQ208" i="3"/>
  <c r="AR208" i="3" s="1"/>
  <c r="IU299" i="3"/>
  <c r="AQ260" i="3"/>
  <c r="AR260" i="3" s="1"/>
  <c r="GO260" i="3"/>
  <c r="EQ170" i="3"/>
  <c r="EM227" i="3"/>
  <c r="JH184" i="3"/>
  <c r="AT208" i="3"/>
  <c r="GO202" i="3"/>
  <c r="AQ202" i="3"/>
  <c r="LD185" i="3"/>
  <c r="LB190" i="3"/>
  <c r="JD164" i="3"/>
  <c r="GS279" i="3"/>
  <c r="LD290" i="3"/>
  <c r="LF104" i="3"/>
  <c r="IX305" i="3"/>
  <c r="EM108" i="3"/>
  <c r="LJ215" i="3"/>
  <c r="CM218" i="3"/>
  <c r="CG218" i="3"/>
  <c r="CI218" i="3"/>
  <c r="CF218" i="3"/>
  <c r="CC218" i="3"/>
  <c r="CB218" i="3"/>
  <c r="CD218" i="3"/>
  <c r="CH218" i="3"/>
  <c r="CE218" i="3"/>
  <c r="EM190" i="3"/>
  <c r="IZ226" i="3"/>
  <c r="LJ270" i="3"/>
  <c r="LJ157" i="3"/>
  <c r="AJ65" i="3"/>
  <c r="AH65" i="3"/>
  <c r="AO65" i="3"/>
  <c r="AS65" i="3"/>
  <c r="AK65" i="3"/>
  <c r="AI65" i="3"/>
  <c r="AM65" i="3"/>
  <c r="AN65" i="3"/>
  <c r="AL65" i="3"/>
  <c r="IU85" i="3"/>
  <c r="EK133" i="3"/>
  <c r="EQ69" i="3"/>
  <c r="ER43" i="3"/>
  <c r="Q123" i="3"/>
  <c r="I123" i="3"/>
  <c r="G123" i="3"/>
  <c r="F123" i="3"/>
  <c r="AP123" i="3"/>
  <c r="K123" i="3"/>
  <c r="T123" i="3"/>
  <c r="H123" i="3"/>
  <c r="N123" i="3"/>
  <c r="J123" i="3"/>
  <c r="EJ123" i="3"/>
  <c r="R123" i="3"/>
  <c r="L123" i="3"/>
  <c r="O123" i="3"/>
  <c r="M123" i="3"/>
  <c r="S123" i="3"/>
  <c r="P123" i="3"/>
  <c r="GY52" i="3"/>
  <c r="LE292" i="3"/>
  <c r="LK245" i="3"/>
  <c r="LE204" i="3"/>
  <c r="LB314" i="3"/>
  <c r="JG226" i="3"/>
  <c r="AT167" i="3"/>
  <c r="JA300" i="3"/>
  <c r="EM246" i="3"/>
  <c r="IY71" i="3"/>
  <c r="LA121" i="3"/>
  <c r="ET214" i="3"/>
  <c r="JC53" i="3"/>
  <c r="G278" i="3"/>
  <c r="K278" i="3"/>
  <c r="AP278" i="3"/>
  <c r="S278" i="3"/>
  <c r="I278" i="3"/>
  <c r="O278" i="3"/>
  <c r="N278" i="3"/>
  <c r="H278" i="3"/>
  <c r="J278" i="3"/>
  <c r="Q278" i="3"/>
  <c r="P278" i="3"/>
  <c r="F278" i="3"/>
  <c r="EJ278" i="3"/>
  <c r="R278" i="3"/>
  <c r="T278" i="3"/>
  <c r="L278" i="3"/>
  <c r="M278" i="3"/>
  <c r="IW213" i="3"/>
  <c r="GO183" i="3"/>
  <c r="AQ183" i="3"/>
  <c r="GT30" i="3"/>
  <c r="JF197" i="3"/>
  <c r="ET110" i="3"/>
  <c r="GW308" i="3"/>
  <c r="LH192" i="3"/>
  <c r="CT277" i="3"/>
  <c r="GQ238" i="3"/>
  <c r="JD132" i="3"/>
  <c r="EO266" i="3"/>
  <c r="LF268" i="3"/>
  <c r="LE260" i="3"/>
  <c r="JF206" i="3"/>
  <c r="EX296" i="3"/>
  <c r="GR237" i="3"/>
  <c r="HB197" i="3"/>
  <c r="GW221" i="3"/>
  <c r="EO233" i="3"/>
  <c r="W314" i="3"/>
  <c r="X314" i="3"/>
  <c r="V314" i="3"/>
  <c r="AG314" i="3"/>
  <c r="AA314" i="3"/>
  <c r="AD314" i="3"/>
  <c r="Y314" i="3"/>
  <c r="U314" i="3"/>
  <c r="AE314" i="3"/>
  <c r="AB314" i="3"/>
  <c r="AC314" i="3"/>
  <c r="AF314" i="3"/>
  <c r="Z314" i="3"/>
  <c r="LA217" i="3"/>
  <c r="ER257" i="3"/>
  <c r="IY246" i="3"/>
  <c r="EQ231" i="3"/>
  <c r="ES238" i="3"/>
  <c r="CT261" i="3"/>
  <c r="AT253" i="3"/>
  <c r="AU253" i="3" s="1"/>
  <c r="JD266" i="3"/>
  <c r="HB243" i="3"/>
  <c r="CN184" i="3"/>
  <c r="LD179" i="3"/>
  <c r="JG183" i="3"/>
  <c r="EX168" i="3"/>
  <c r="JB262" i="3"/>
  <c r="AQ168" i="3"/>
  <c r="GO168" i="3"/>
  <c r="IX79" i="3"/>
  <c r="GT251" i="3"/>
  <c r="EO180" i="3"/>
  <c r="KZ249" i="3"/>
  <c r="LF302" i="3"/>
  <c r="GX316" i="3"/>
  <c r="GV230" i="3"/>
  <c r="GW41" i="3"/>
  <c r="ES275" i="3"/>
  <c r="ES220" i="3"/>
  <c r="EO54" i="3"/>
  <c r="EO279" i="3"/>
  <c r="EP100" i="3"/>
  <c r="GZ251" i="3"/>
  <c r="JD140" i="3"/>
  <c r="LK275" i="3"/>
  <c r="IX294" i="3"/>
  <c r="IZ238" i="3"/>
  <c r="EW234" i="3"/>
  <c r="EN232" i="3"/>
  <c r="GR196" i="3"/>
  <c r="GY194" i="3"/>
  <c r="GZ212" i="3"/>
  <c r="HA282" i="3"/>
  <c r="IW236" i="3"/>
  <c r="JD239" i="3"/>
  <c r="GZ161" i="3"/>
  <c r="LG279" i="3"/>
  <c r="LF169" i="3"/>
  <c r="EU308" i="3"/>
  <c r="EK203" i="3"/>
  <c r="LH162" i="3"/>
  <c r="GZ299" i="3"/>
  <c r="HA269" i="3"/>
  <c r="EO250" i="3"/>
  <c r="EQ255" i="3"/>
  <c r="LB175" i="3"/>
  <c r="EW285" i="3"/>
  <c r="IX256" i="3"/>
  <c r="CK300" i="3"/>
  <c r="CL300" i="3" s="1"/>
  <c r="KY300" i="3"/>
  <c r="EN217" i="3"/>
  <c r="N228" i="3"/>
  <c r="P228" i="3"/>
  <c r="I228" i="3"/>
  <c r="T228" i="3"/>
  <c r="H228" i="3"/>
  <c r="M228" i="3"/>
  <c r="Q228" i="3"/>
  <c r="S228" i="3"/>
  <c r="G228" i="3"/>
  <c r="K228" i="3"/>
  <c r="EJ228" i="3"/>
  <c r="J228" i="3"/>
  <c r="F228" i="3"/>
  <c r="O228" i="3"/>
  <c r="R228" i="3"/>
  <c r="L228" i="3"/>
  <c r="AP228" i="3"/>
  <c r="EL26" i="3"/>
  <c r="GR308" i="3"/>
  <c r="LC237" i="3"/>
  <c r="ET252" i="3"/>
  <c r="ES231" i="3"/>
  <c r="GS241" i="3"/>
  <c r="ES113" i="3"/>
  <c r="JA242" i="3"/>
  <c r="GW161" i="3"/>
  <c r="CE257" i="3"/>
  <c r="CH257" i="3"/>
  <c r="CG257" i="3"/>
  <c r="CF257" i="3"/>
  <c r="CM257" i="3"/>
  <c r="CB257" i="3"/>
  <c r="CD257" i="3"/>
  <c r="CC257" i="3"/>
  <c r="CI257" i="3"/>
  <c r="GO267" i="3"/>
  <c r="AQ267" i="3"/>
  <c r="AR267" i="3" s="1"/>
  <c r="EP197" i="3"/>
  <c r="LC223" i="3"/>
  <c r="CT239" i="3"/>
  <c r="ER184" i="3"/>
  <c r="IX190" i="3"/>
  <c r="CN77" i="3"/>
  <c r="GZ297" i="3"/>
  <c r="IZ39" i="3"/>
  <c r="EQ44" i="3"/>
  <c r="LB148" i="3"/>
  <c r="IZ235" i="3"/>
  <c r="LC188" i="3"/>
  <c r="EO218" i="3"/>
  <c r="LD268" i="3"/>
  <c r="JE243" i="3"/>
  <c r="JG166" i="3"/>
  <c r="LI231" i="3"/>
  <c r="GS26" i="3"/>
  <c r="GP108" i="3"/>
  <c r="JE265" i="3"/>
  <c r="LF204" i="3"/>
  <c r="GX320" i="3"/>
  <c r="P134" i="3"/>
  <c r="G134" i="3"/>
  <c r="K134" i="3"/>
  <c r="AP134" i="3"/>
  <c r="I134" i="3"/>
  <c r="EJ134" i="3"/>
  <c r="R134" i="3"/>
  <c r="F134" i="3"/>
  <c r="J134" i="3"/>
  <c r="Q134" i="3"/>
  <c r="M134" i="3"/>
  <c r="H134" i="3"/>
  <c r="N134" i="3"/>
  <c r="S134" i="3"/>
  <c r="O134" i="3"/>
  <c r="L134" i="3"/>
  <c r="T134" i="3"/>
  <c r="LA291" i="3"/>
  <c r="BX128" i="3"/>
  <c r="BP128" i="3"/>
  <c r="BQ128" i="3"/>
  <c r="BO128" i="3"/>
  <c r="BT128" i="3"/>
  <c r="BV128" i="3"/>
  <c r="CA128" i="3"/>
  <c r="BZ128" i="3"/>
  <c r="BW128" i="3"/>
  <c r="BY128" i="3"/>
  <c r="BR128" i="3"/>
  <c r="BS128" i="3"/>
  <c r="BU128" i="3"/>
  <c r="IW79" i="3"/>
  <c r="ER220" i="3"/>
  <c r="GU79" i="3"/>
  <c r="GR95" i="3"/>
  <c r="HA210" i="3"/>
  <c r="GP310" i="3"/>
  <c r="IZ211" i="3"/>
  <c r="LE200" i="3"/>
  <c r="EN325" i="3"/>
  <c r="IT100" i="3"/>
  <c r="BL100" i="3"/>
  <c r="BF100" i="3"/>
  <c r="BA100" i="3"/>
  <c r="BH100" i="3"/>
  <c r="BJ100" i="3"/>
  <c r="BC100" i="3"/>
  <c r="BM100" i="3"/>
  <c r="AZ100" i="3"/>
  <c r="BB100" i="3"/>
  <c r="BE100" i="3"/>
  <c r="CJ100" i="3"/>
  <c r="BG100" i="3"/>
  <c r="BK100" i="3"/>
  <c r="BI100" i="3"/>
  <c r="BD100" i="3"/>
  <c r="BN100" i="3"/>
  <c r="EQ172" i="3"/>
  <c r="LG272" i="3"/>
  <c r="GY120" i="3"/>
  <c r="LJ212" i="3"/>
  <c r="LA60" i="3"/>
  <c r="JC52" i="3"/>
  <c r="GU206" i="3"/>
  <c r="EQ147" i="3"/>
  <c r="JD294" i="3"/>
  <c r="LI304" i="3"/>
  <c r="AT138" i="3"/>
  <c r="JG195" i="3"/>
  <c r="LJ222" i="3"/>
  <c r="JC204" i="3"/>
  <c r="EM29" i="3"/>
  <c r="KZ197" i="3"/>
  <c r="GT188" i="3"/>
  <c r="JH242" i="3"/>
  <c r="LH194" i="3"/>
  <c r="EP236" i="3"/>
  <c r="AQ206" i="3"/>
  <c r="AR206" i="3" s="1"/>
  <c r="GO206" i="3"/>
  <c r="GY118" i="3"/>
  <c r="CF150" i="3"/>
  <c r="CD150" i="3"/>
  <c r="CC150" i="3"/>
  <c r="CB150" i="3"/>
  <c r="CG150" i="3"/>
  <c r="CH150" i="3"/>
  <c r="CE150" i="3"/>
  <c r="CM150" i="3"/>
  <c r="CI150" i="3"/>
  <c r="JH176" i="3"/>
  <c r="JD80" i="3"/>
  <c r="LA254" i="3"/>
  <c r="JC268" i="3"/>
  <c r="GS206" i="3"/>
  <c r="EL222" i="3"/>
  <c r="EP139" i="3"/>
  <c r="JC215" i="3"/>
  <c r="AT236" i="3"/>
  <c r="AU236" i="3" s="1"/>
  <c r="IZ167" i="3"/>
  <c r="L223" i="3"/>
  <c r="S223" i="3"/>
  <c r="EJ223" i="3"/>
  <c r="K223" i="3"/>
  <c r="I223" i="3"/>
  <c r="T223" i="3"/>
  <c r="Q223" i="3"/>
  <c r="G223" i="3"/>
  <c r="R223" i="3"/>
  <c r="P223" i="3"/>
  <c r="M223" i="3"/>
  <c r="H223" i="3"/>
  <c r="N223" i="3"/>
  <c r="F223" i="3"/>
  <c r="O223" i="3"/>
  <c r="AP223" i="3"/>
  <c r="J223" i="3"/>
  <c r="F75" i="3"/>
  <c r="J75" i="3"/>
  <c r="H75" i="3"/>
  <c r="L75" i="3"/>
  <c r="R75" i="3"/>
  <c r="S75" i="3"/>
  <c r="Q75" i="3"/>
  <c r="T75" i="3"/>
  <c r="G75" i="3"/>
  <c r="M75" i="3"/>
  <c r="AP75" i="3"/>
  <c r="N75" i="3"/>
  <c r="EJ75" i="3"/>
  <c r="K75" i="3"/>
  <c r="P75" i="3"/>
  <c r="I75" i="3"/>
  <c r="O75" i="3"/>
  <c r="AA201" i="3"/>
  <c r="AG201" i="3"/>
  <c r="AC201" i="3"/>
  <c r="Z201" i="3"/>
  <c r="U201" i="3"/>
  <c r="Y201" i="3"/>
  <c r="V201" i="3"/>
  <c r="W201" i="3"/>
  <c r="X201" i="3"/>
  <c r="AE201" i="3"/>
  <c r="AB201" i="3"/>
  <c r="AF201" i="3"/>
  <c r="AD201" i="3"/>
  <c r="IU124" i="3"/>
  <c r="KY63" i="3"/>
  <c r="CK63" i="3"/>
  <c r="ET192" i="3"/>
  <c r="GX45" i="3"/>
  <c r="EW254" i="3"/>
  <c r="GQ153" i="3"/>
  <c r="EO88" i="3"/>
  <c r="LC219" i="3"/>
  <c r="CF25" i="3"/>
  <c r="HA187" i="3"/>
  <c r="LD279" i="3"/>
  <c r="EO43" i="3"/>
  <c r="EN200" i="3"/>
  <c r="EU179" i="3"/>
  <c r="LB247" i="3"/>
  <c r="LH85" i="3"/>
  <c r="GY223" i="3"/>
  <c r="JB247" i="3"/>
  <c r="CB106" i="3"/>
  <c r="CC106" i="3"/>
  <c r="CD106" i="3"/>
  <c r="CE106" i="3"/>
  <c r="CH106" i="3"/>
  <c r="CI106" i="3"/>
  <c r="CM106" i="3"/>
  <c r="CG106" i="3"/>
  <c r="CF106" i="3"/>
  <c r="JB303" i="3"/>
  <c r="IZ305" i="3"/>
  <c r="JD252" i="3"/>
  <c r="LL237" i="3"/>
  <c r="AT56" i="3"/>
  <c r="Q198" i="3"/>
  <c r="EJ198" i="3"/>
  <c r="AP198" i="3"/>
  <c r="N198" i="3"/>
  <c r="O198" i="3"/>
  <c r="S198" i="3"/>
  <c r="M198" i="3"/>
  <c r="L198" i="3"/>
  <c r="I198" i="3"/>
  <c r="J198" i="3"/>
  <c r="K198" i="3"/>
  <c r="F198" i="3"/>
  <c r="G198" i="3"/>
  <c r="R198" i="3"/>
  <c r="P198" i="3"/>
  <c r="H198" i="3"/>
  <c r="T198" i="3"/>
  <c r="JE261" i="3"/>
  <c r="EQ150" i="3"/>
  <c r="LF123" i="3"/>
  <c r="HB218" i="3"/>
  <c r="LI239" i="3"/>
  <c r="GW72" i="3"/>
  <c r="IW59" i="3"/>
  <c r="CN328" i="3"/>
  <c r="GU189" i="3"/>
  <c r="ES65" i="3"/>
  <c r="GW101" i="3"/>
  <c r="CK174" i="3"/>
  <c r="KY174" i="3"/>
  <c r="JG313" i="3"/>
  <c r="JA174" i="3"/>
  <c r="JB228" i="3"/>
  <c r="M252" i="3"/>
  <c r="J252" i="3"/>
  <c r="H252" i="3"/>
  <c r="EJ252" i="3"/>
  <c r="G252" i="3"/>
  <c r="L252" i="3"/>
  <c r="T252" i="3"/>
  <c r="P252" i="3"/>
  <c r="O252" i="3"/>
  <c r="AP252" i="3"/>
  <c r="I252" i="3"/>
  <c r="N252" i="3"/>
  <c r="F252" i="3"/>
  <c r="S252" i="3"/>
  <c r="K252" i="3"/>
  <c r="Q252" i="3"/>
  <c r="R252" i="3"/>
  <c r="LJ199" i="3"/>
  <c r="LM306" i="3"/>
  <c r="GX180" i="3"/>
  <c r="LF143" i="3"/>
  <c r="IX276" i="3"/>
  <c r="GQ255" i="3"/>
  <c r="LL235" i="3"/>
  <c r="AM48" i="3"/>
  <c r="AN48" i="3"/>
  <c r="AJ48" i="3"/>
  <c r="AI48" i="3"/>
  <c r="AL48" i="3"/>
  <c r="AS48" i="3"/>
  <c r="AK48" i="3"/>
  <c r="AO48" i="3"/>
  <c r="AH48" i="3"/>
  <c r="JC271" i="3"/>
  <c r="CI329" i="3"/>
  <c r="CH329" i="3"/>
  <c r="CG329" i="3"/>
  <c r="CB329" i="3"/>
  <c r="CE329" i="3"/>
  <c r="CD329" i="3"/>
  <c r="CC329" i="3"/>
  <c r="CF329" i="3"/>
  <c r="CM329" i="3"/>
  <c r="AV329" i="3" s="1"/>
  <c r="CD48" i="3"/>
  <c r="CM48" i="3"/>
  <c r="CB48" i="3"/>
  <c r="CG48" i="3"/>
  <c r="CC48" i="3"/>
  <c r="CH48" i="3"/>
  <c r="CF48" i="3"/>
  <c r="CI48" i="3"/>
  <c r="CE48" i="3"/>
  <c r="JA184" i="3"/>
  <c r="EV303" i="3"/>
  <c r="JD201" i="3"/>
  <c r="EK55" i="3"/>
  <c r="CK230" i="3"/>
  <c r="KY230" i="3"/>
  <c r="JF256" i="3"/>
  <c r="GV253" i="3"/>
  <c r="GV288" i="3"/>
  <c r="KY75" i="3"/>
  <c r="CK75" i="3"/>
  <c r="JC186" i="3"/>
  <c r="GT34" i="3"/>
  <c r="LA75" i="3"/>
  <c r="ER114" i="3"/>
  <c r="CI261" i="3"/>
  <c r="CE261" i="3"/>
  <c r="CH261" i="3"/>
  <c r="CF261" i="3"/>
  <c r="CG261" i="3"/>
  <c r="CC261" i="3"/>
  <c r="CB261" i="3"/>
  <c r="CM261" i="3"/>
  <c r="AV261" i="3" s="1"/>
  <c r="CD261" i="3"/>
  <c r="EN119" i="3"/>
  <c r="JC197" i="3"/>
  <c r="HC248" i="3"/>
  <c r="LM269" i="3"/>
  <c r="KZ235" i="3"/>
  <c r="GR139" i="3"/>
  <c r="GR234" i="3"/>
  <c r="LJ307" i="3"/>
  <c r="GX189" i="3"/>
  <c r="EM247" i="3"/>
  <c r="AL297" i="3"/>
  <c r="AJ297" i="3"/>
  <c r="AM297" i="3"/>
  <c r="AK297" i="3"/>
  <c r="AI297" i="3"/>
  <c r="AS297" i="3"/>
  <c r="AH297" i="3"/>
  <c r="AN297" i="3"/>
  <c r="AO297" i="3"/>
  <c r="AS177" i="3"/>
  <c r="AK177" i="3"/>
  <c r="AL177" i="3"/>
  <c r="AO177" i="3"/>
  <c r="AI177" i="3"/>
  <c r="AM177" i="3"/>
  <c r="AJ177" i="3"/>
  <c r="AN177" i="3"/>
  <c r="AH177" i="3"/>
  <c r="IW314" i="3"/>
  <c r="EO197" i="3"/>
  <c r="CM110" i="3"/>
  <c r="CB110" i="3"/>
  <c r="CI110" i="3"/>
  <c r="CG110" i="3"/>
  <c r="CD110" i="3"/>
  <c r="CH110" i="3"/>
  <c r="CE110" i="3"/>
  <c r="CC110" i="3"/>
  <c r="CF110" i="3"/>
  <c r="HB190" i="3"/>
  <c r="JF177" i="3"/>
  <c r="EM251" i="3"/>
  <c r="EP68" i="3"/>
  <c r="EM223" i="3"/>
  <c r="GU264" i="3"/>
  <c r="LH251" i="3"/>
  <c r="LK317" i="3"/>
  <c r="EO70" i="3"/>
  <c r="AT197" i="3"/>
  <c r="GW71" i="3"/>
  <c r="JH230" i="3"/>
  <c r="IV279" i="3"/>
  <c r="EQ143" i="3"/>
  <c r="EL187" i="3"/>
  <c r="GR305" i="3"/>
  <c r="AO270" i="3"/>
  <c r="AH270" i="3"/>
  <c r="AL270" i="3"/>
  <c r="AI270" i="3"/>
  <c r="AN270" i="3"/>
  <c r="AS270" i="3"/>
  <c r="AJ270" i="3"/>
  <c r="AK270" i="3"/>
  <c r="AM270" i="3"/>
  <c r="ER181" i="3"/>
  <c r="EW265" i="3"/>
  <c r="HC196" i="3"/>
  <c r="CN192" i="3"/>
  <c r="V240" i="3"/>
  <c r="AC240" i="3"/>
  <c r="W240" i="3"/>
  <c r="Z240" i="3"/>
  <c r="U240" i="3"/>
  <c r="AA240" i="3"/>
  <c r="Y240" i="3"/>
  <c r="AG240" i="3"/>
  <c r="AD240" i="3"/>
  <c r="AE240" i="3"/>
  <c r="AB240" i="3"/>
  <c r="X240" i="3"/>
  <c r="AF240" i="3"/>
  <c r="ET274" i="3"/>
  <c r="GP282" i="3"/>
  <c r="HC273" i="3"/>
  <c r="IX71" i="3"/>
  <c r="LG173" i="3"/>
  <c r="HC307" i="3"/>
  <c r="CN205" i="3"/>
  <c r="IZ292" i="3"/>
  <c r="HC319" i="3"/>
  <c r="LB199" i="3"/>
  <c r="LF53" i="3"/>
  <c r="IX295" i="3"/>
  <c r="GV110" i="3"/>
  <c r="LH207" i="3"/>
  <c r="EK238" i="3"/>
  <c r="JC293" i="3"/>
  <c r="AQ207" i="3"/>
  <c r="GO207" i="3"/>
  <c r="LF176" i="3"/>
  <c r="LE252" i="3"/>
  <c r="CE75" i="3"/>
  <c r="CI75" i="3"/>
  <c r="CF75" i="3"/>
  <c r="CC75" i="3"/>
  <c r="CM75" i="3"/>
  <c r="CG75" i="3"/>
  <c r="CD75" i="3"/>
  <c r="CB75" i="3"/>
  <c r="CH75" i="3"/>
  <c r="EW256" i="3"/>
  <c r="JF231" i="3"/>
  <c r="AM129" i="3"/>
  <c r="AI129" i="3"/>
  <c r="AS129" i="3"/>
  <c r="AL129" i="3"/>
  <c r="AK129" i="3"/>
  <c r="AH129" i="3"/>
  <c r="AN129" i="3"/>
  <c r="AO129" i="3"/>
  <c r="AJ129" i="3"/>
  <c r="GQ218" i="3"/>
  <c r="JC310" i="3"/>
  <c r="AT268" i="3"/>
  <c r="LF246" i="3"/>
  <c r="GZ306" i="3"/>
  <c r="LH63" i="3"/>
  <c r="JB252" i="3"/>
  <c r="GP219" i="3"/>
  <c r="K303" i="3"/>
  <c r="N303" i="3"/>
  <c r="H303" i="3"/>
  <c r="F303" i="3"/>
  <c r="O303" i="3"/>
  <c r="L303" i="3"/>
  <c r="T303" i="3"/>
  <c r="M303" i="3"/>
  <c r="Q303" i="3"/>
  <c r="G303" i="3"/>
  <c r="R303" i="3"/>
  <c r="J303" i="3"/>
  <c r="EJ303" i="3"/>
  <c r="P303" i="3"/>
  <c r="AP303" i="3"/>
  <c r="I303" i="3"/>
  <c r="S303" i="3"/>
  <c r="GV184" i="3"/>
  <c r="LC247" i="3"/>
  <c r="KZ280" i="3"/>
  <c r="LI256" i="3"/>
  <c r="JH180" i="3"/>
  <c r="GV222" i="3"/>
  <c r="EL175" i="3"/>
  <c r="LJ303" i="3"/>
  <c r="IW284" i="3"/>
  <c r="EK246" i="3"/>
  <c r="LE291" i="3"/>
  <c r="CT226" i="3"/>
  <c r="GQ267" i="3"/>
  <c r="ES246" i="3"/>
  <c r="JA316" i="3"/>
  <c r="HC264" i="3"/>
  <c r="EP165" i="3"/>
  <c r="JH263" i="3"/>
  <c r="GP302" i="3"/>
  <c r="IW202" i="3"/>
  <c r="IU196" i="3"/>
  <c r="GW271" i="3"/>
  <c r="GQ244" i="3"/>
  <c r="F311" i="3"/>
  <c r="P311" i="3"/>
  <c r="N311" i="3"/>
  <c r="O311" i="3"/>
  <c r="EJ311" i="3"/>
  <c r="G311" i="3"/>
  <c r="I311" i="3"/>
  <c r="H311" i="3"/>
  <c r="K311" i="3"/>
  <c r="J311" i="3"/>
  <c r="S311" i="3"/>
  <c r="Q311" i="3"/>
  <c r="R311" i="3"/>
  <c r="M311" i="3"/>
  <c r="AP311" i="3"/>
  <c r="L311" i="3"/>
  <c r="T311" i="3"/>
  <c r="GR203" i="3"/>
  <c r="LG224" i="3"/>
  <c r="LH217" i="3"/>
  <c r="LE202" i="3"/>
  <c r="GT218" i="3"/>
  <c r="GW292" i="3"/>
  <c r="EM90" i="3"/>
  <c r="EN67" i="3"/>
  <c r="GX145" i="3"/>
  <c r="LI325" i="3"/>
  <c r="LM231" i="3"/>
  <c r="CT209" i="3"/>
  <c r="IU152" i="3"/>
  <c r="LE193" i="3"/>
  <c r="AB252" i="3"/>
  <c r="V252" i="3"/>
  <c r="AD252" i="3"/>
  <c r="AF252" i="3"/>
  <c r="AG252" i="3"/>
  <c r="AA252" i="3"/>
  <c r="W252" i="3"/>
  <c r="AE252" i="3"/>
  <c r="AC252" i="3"/>
  <c r="Y252" i="3"/>
  <c r="X252" i="3"/>
  <c r="Z252" i="3"/>
  <c r="U252" i="3"/>
  <c r="LA316" i="3"/>
  <c r="JH303" i="3"/>
  <c r="EM208" i="3"/>
  <c r="EM93" i="3"/>
  <c r="EM234" i="3"/>
  <c r="LD251" i="3"/>
  <c r="GT221" i="3"/>
  <c r="EP221" i="3"/>
  <c r="LJ229" i="3"/>
  <c r="KZ48" i="3"/>
  <c r="LB298" i="3"/>
  <c r="AT261" i="3"/>
  <c r="AU261" i="3" s="1"/>
  <c r="AG229" i="3"/>
  <c r="AA229" i="3"/>
  <c r="Z229" i="3"/>
  <c r="Y229" i="3"/>
  <c r="V229" i="3"/>
  <c r="AB229" i="3"/>
  <c r="AE229" i="3"/>
  <c r="X229" i="3"/>
  <c r="AF229" i="3"/>
  <c r="U229" i="3"/>
  <c r="AC229" i="3"/>
  <c r="W229" i="3"/>
  <c r="AD229" i="3"/>
  <c r="IY260" i="3"/>
  <c r="G309" i="3"/>
  <c r="H309" i="3"/>
  <c r="N309" i="3"/>
  <c r="O309" i="3"/>
  <c r="P309" i="3"/>
  <c r="F309" i="3"/>
  <c r="R309" i="3"/>
  <c r="J309" i="3"/>
  <c r="L309" i="3"/>
  <c r="AP309" i="3"/>
  <c r="M309" i="3"/>
  <c r="Q309" i="3"/>
  <c r="EJ309" i="3"/>
  <c r="S309" i="3"/>
  <c r="T309" i="3"/>
  <c r="K309" i="3"/>
  <c r="I309" i="3"/>
  <c r="IX46" i="3"/>
  <c r="CT260" i="3"/>
  <c r="EL271" i="3"/>
  <c r="GW207" i="3"/>
  <c r="LC248" i="3"/>
  <c r="GU289" i="3"/>
  <c r="IY185" i="3"/>
  <c r="LD197" i="3"/>
  <c r="AO28" i="3"/>
  <c r="AM28" i="3"/>
  <c r="AN28" i="3"/>
  <c r="AL28" i="3"/>
  <c r="AS28" i="3"/>
  <c r="AJ28" i="3"/>
  <c r="AK28" i="3"/>
  <c r="AI28" i="3"/>
  <c r="AH28" i="3"/>
  <c r="IW48" i="3"/>
  <c r="LC207" i="3"/>
  <c r="GW204" i="3"/>
  <c r="JH179" i="3"/>
  <c r="IV203" i="3"/>
  <c r="HB248" i="3"/>
  <c r="EV228" i="3"/>
  <c r="AQ165" i="3"/>
  <c r="GO165" i="3"/>
  <c r="ER191" i="3"/>
  <c r="EO248" i="3"/>
  <c r="IZ182" i="3"/>
  <c r="IU293" i="3"/>
  <c r="JH232" i="3"/>
  <c r="IX180" i="3"/>
  <c r="GY197" i="3"/>
  <c r="EV263" i="3"/>
  <c r="GR252" i="3"/>
  <c r="GU172" i="3"/>
  <c r="CH41" i="3"/>
  <c r="CE41" i="3"/>
  <c r="CI41" i="3"/>
  <c r="CC41" i="3"/>
  <c r="CD41" i="3"/>
  <c r="CF41" i="3"/>
  <c r="CB41" i="3"/>
  <c r="CG41" i="3"/>
  <c r="CM41" i="3"/>
  <c r="EW233" i="3"/>
  <c r="EV267" i="3"/>
  <c r="JA295" i="3"/>
  <c r="LA190" i="3"/>
  <c r="LC154" i="3"/>
  <c r="ER303" i="3"/>
  <c r="LK289" i="3"/>
  <c r="LI291" i="3"/>
  <c r="AT214" i="3"/>
  <c r="LA159" i="3"/>
  <c r="EP111" i="3"/>
  <c r="LC274" i="3"/>
  <c r="LH191" i="3"/>
  <c r="GO171" i="3"/>
  <c r="AQ171" i="3"/>
  <c r="IZ80" i="3"/>
  <c r="GW147" i="3"/>
  <c r="LB48" i="3"/>
  <c r="EK161" i="3"/>
  <c r="GW89" i="3"/>
  <c r="LB187" i="3"/>
  <c r="EN209" i="3"/>
  <c r="LJ273" i="3"/>
  <c r="JC131" i="3"/>
  <c r="LE223" i="3"/>
  <c r="AF194" i="3"/>
  <c r="AG194" i="3"/>
  <c r="AB194" i="3"/>
  <c r="AC194" i="3"/>
  <c r="Z194" i="3"/>
  <c r="AE194" i="3"/>
  <c r="Y194" i="3"/>
  <c r="X194" i="3"/>
  <c r="AA194" i="3"/>
  <c r="U194" i="3"/>
  <c r="W194" i="3"/>
  <c r="AD194" i="3"/>
  <c r="V194" i="3"/>
  <c r="LA128" i="3"/>
  <c r="JC225" i="3"/>
  <c r="EO104" i="3"/>
  <c r="GW227" i="3"/>
  <c r="GU107" i="3"/>
  <c r="GQ271" i="3"/>
  <c r="IW120" i="3"/>
  <c r="GQ236" i="3"/>
  <c r="IV196" i="3"/>
  <c r="JG196" i="3"/>
  <c r="L173" i="3"/>
  <c r="N173" i="3"/>
  <c r="G173" i="3"/>
  <c r="I173" i="3"/>
  <c r="P173" i="3"/>
  <c r="Q173" i="3"/>
  <c r="O173" i="3"/>
  <c r="J173" i="3"/>
  <c r="EJ173" i="3"/>
  <c r="F173" i="3"/>
  <c r="K173" i="3"/>
  <c r="R173" i="3"/>
  <c r="S173" i="3"/>
  <c r="T173" i="3"/>
  <c r="AP173" i="3"/>
  <c r="M173" i="3"/>
  <c r="H173" i="3"/>
  <c r="IW309" i="3"/>
  <c r="GP284" i="3"/>
  <c r="CT275" i="3"/>
  <c r="LE266" i="3"/>
  <c r="GU191" i="3"/>
  <c r="GW131" i="3"/>
  <c r="IX249" i="3"/>
  <c r="GU236" i="3"/>
  <c r="JH317" i="3"/>
  <c r="JB28" i="3"/>
  <c r="GR319" i="3"/>
  <c r="IU228" i="3"/>
  <c r="GV167" i="3"/>
  <c r="AE59" i="3"/>
  <c r="AA59" i="3"/>
  <c r="Y59" i="3"/>
  <c r="AD59" i="3"/>
  <c r="X59" i="3"/>
  <c r="AF59" i="3"/>
  <c r="AG59" i="3"/>
  <c r="U59" i="3"/>
  <c r="AB59" i="3"/>
  <c r="W59" i="3"/>
  <c r="AC59" i="3"/>
  <c r="Z59" i="3"/>
  <c r="V59" i="3"/>
  <c r="EQ308" i="3"/>
  <c r="IX194" i="3"/>
  <c r="LJ152" i="3"/>
  <c r="EU232" i="3"/>
  <c r="EX325" i="3"/>
  <c r="EL114" i="3"/>
  <c r="GQ197" i="3"/>
  <c r="EL239" i="3"/>
  <c r="JA186" i="3"/>
  <c r="LG51" i="3"/>
  <c r="JA312" i="3"/>
  <c r="EW284" i="3"/>
  <c r="R301" i="3"/>
  <c r="Q301" i="3"/>
  <c r="I301" i="3"/>
  <c r="F301" i="3"/>
  <c r="EJ301" i="3"/>
  <c r="G301" i="3"/>
  <c r="K301" i="3"/>
  <c r="T301" i="3"/>
  <c r="J301" i="3"/>
  <c r="P301" i="3"/>
  <c r="L301" i="3"/>
  <c r="O301" i="3"/>
  <c r="M301" i="3"/>
  <c r="N301" i="3"/>
  <c r="AP301" i="3"/>
  <c r="H301" i="3"/>
  <c r="S301" i="3"/>
  <c r="GO277" i="3"/>
  <c r="AQ277" i="3"/>
  <c r="EL200" i="3"/>
  <c r="EU302" i="3"/>
  <c r="GP290" i="3"/>
  <c r="LI186" i="3"/>
  <c r="LM178" i="3"/>
  <c r="ER185" i="3"/>
  <c r="LF219" i="3"/>
  <c r="GX159" i="3"/>
  <c r="GU157" i="3"/>
  <c r="LA205" i="3"/>
  <c r="IU91" i="3"/>
  <c r="LM261" i="3"/>
  <c r="GX261" i="3"/>
  <c r="JB283" i="3"/>
  <c r="LM191" i="3"/>
  <c r="X245" i="3"/>
  <c r="AD245" i="3"/>
  <c r="AG245" i="3"/>
  <c r="W245" i="3"/>
  <c r="AE245" i="3"/>
  <c r="AC245" i="3"/>
  <c r="V245" i="3"/>
  <c r="AF245" i="3"/>
  <c r="AB245" i="3"/>
  <c r="Z245" i="3"/>
  <c r="U245" i="3"/>
  <c r="AA245" i="3"/>
  <c r="Y245" i="3"/>
  <c r="JB238" i="3"/>
  <c r="IZ27" i="3"/>
  <c r="IW230" i="3"/>
  <c r="GP230" i="3"/>
  <c r="JC261" i="3"/>
  <c r="IY255" i="3"/>
  <c r="ES239" i="3"/>
  <c r="HA305" i="3"/>
  <c r="GX224" i="3"/>
  <c r="EQ175" i="3"/>
  <c r="EM269" i="3"/>
  <c r="ER286" i="3"/>
  <c r="IU266" i="3"/>
  <c r="EU208" i="3"/>
  <c r="GZ202" i="3"/>
  <c r="GS289" i="3"/>
  <c r="IV131" i="3"/>
  <c r="GW109" i="3"/>
  <c r="LM313" i="3"/>
  <c r="HB255" i="3"/>
  <c r="HA316" i="3"/>
  <c r="EU317" i="3"/>
  <c r="BV181" i="3"/>
  <c r="BS181" i="3"/>
  <c r="BY181" i="3"/>
  <c r="BT181" i="3"/>
  <c r="BZ181" i="3"/>
  <c r="BU181" i="3"/>
  <c r="BX181" i="3"/>
  <c r="BP181" i="3"/>
  <c r="BW181" i="3"/>
  <c r="BR181" i="3"/>
  <c r="BQ181" i="3"/>
  <c r="CA181" i="3"/>
  <c r="BO181" i="3"/>
  <c r="CK29" i="3"/>
  <c r="KY29" i="3"/>
  <c r="ET306" i="3"/>
  <c r="LE283" i="3"/>
  <c r="LA180" i="3"/>
  <c r="LI232" i="3"/>
  <c r="CT246" i="3"/>
  <c r="GZ292" i="3"/>
  <c r="IV326" i="3"/>
  <c r="IU159" i="3"/>
  <c r="EV177" i="3"/>
  <c r="LB264" i="3"/>
  <c r="GQ205" i="3"/>
  <c r="EP191" i="3"/>
  <c r="ES66" i="3"/>
  <c r="BA248" i="3"/>
  <c r="BL248" i="3"/>
  <c r="BB248" i="3"/>
  <c r="CJ248" i="3"/>
  <c r="BG248" i="3"/>
  <c r="BE248" i="3"/>
  <c r="BF248" i="3"/>
  <c r="BM248" i="3"/>
  <c r="BN248" i="3"/>
  <c r="BI248" i="3"/>
  <c r="BD248" i="3"/>
  <c r="BH248" i="3"/>
  <c r="BK248" i="3"/>
  <c r="AZ248" i="3"/>
  <c r="IT248" i="3"/>
  <c r="BC248" i="3"/>
  <c r="BJ248" i="3"/>
  <c r="HB319" i="3"/>
  <c r="ES326" i="3"/>
  <c r="GQ53" i="3"/>
  <c r="JF232" i="3"/>
  <c r="BE309" i="3"/>
  <c r="BN309" i="3"/>
  <c r="BF309" i="3"/>
  <c r="CJ309" i="3"/>
  <c r="BM309" i="3"/>
  <c r="BH309" i="3"/>
  <c r="BG309" i="3"/>
  <c r="BB309" i="3"/>
  <c r="BI309" i="3"/>
  <c r="BD309" i="3"/>
  <c r="BL309" i="3"/>
  <c r="IT309" i="3"/>
  <c r="AZ309" i="3"/>
  <c r="BC309" i="3"/>
  <c r="BJ309" i="3"/>
  <c r="BA309" i="3"/>
  <c r="BK309" i="3"/>
  <c r="GS265" i="3"/>
  <c r="GW257" i="3"/>
  <c r="LA280" i="3"/>
  <c r="EX328" i="3"/>
  <c r="AS300" i="3"/>
  <c r="AH300" i="3"/>
  <c r="AN300" i="3"/>
  <c r="AJ300" i="3"/>
  <c r="AL300" i="3"/>
  <c r="AI300" i="3"/>
  <c r="AK300" i="3"/>
  <c r="AO300" i="3"/>
  <c r="AM300" i="3"/>
  <c r="IX246" i="3"/>
  <c r="AT259" i="3"/>
  <c r="GY99" i="3"/>
  <c r="GS227" i="3"/>
  <c r="GP248" i="3"/>
  <c r="GZ229" i="3"/>
  <c r="AQ240" i="3"/>
  <c r="AR240" i="3" s="1"/>
  <c r="GO240" i="3"/>
  <c r="EU231" i="3"/>
  <c r="GY185" i="3"/>
  <c r="GQ106" i="3"/>
  <c r="EX322" i="3"/>
  <c r="GR184" i="3"/>
  <c r="CB197" i="3"/>
  <c r="CI197" i="3"/>
  <c r="CG197" i="3"/>
  <c r="CD197" i="3"/>
  <c r="CC197" i="3"/>
  <c r="CH197" i="3"/>
  <c r="CE197" i="3"/>
  <c r="CM197" i="3"/>
  <c r="CF197" i="3"/>
  <c r="CB202" i="3"/>
  <c r="CE202" i="3"/>
  <c r="CI202" i="3"/>
  <c r="CD202" i="3"/>
  <c r="CF202" i="3"/>
  <c r="CC202" i="3"/>
  <c r="CM202" i="3"/>
  <c r="AV202" i="3" s="1"/>
  <c r="CG202" i="3"/>
  <c r="CH202" i="3"/>
  <c r="HA271" i="3"/>
  <c r="EM265" i="3"/>
  <c r="GS229" i="3"/>
  <c r="HC204" i="3"/>
  <c r="CN272" i="3"/>
  <c r="GP96" i="3"/>
  <c r="EW195" i="3"/>
  <c r="AT213" i="3"/>
  <c r="IU184" i="3"/>
  <c r="EO290" i="3"/>
  <c r="LL302" i="3"/>
  <c r="IV271" i="3"/>
  <c r="GT271" i="3"/>
  <c r="IX217" i="3"/>
  <c r="KZ236" i="3"/>
  <c r="EV326" i="3"/>
  <c r="LJ163" i="3"/>
  <c r="GS199" i="3"/>
  <c r="EJ322" i="3"/>
  <c r="M322" i="3"/>
  <c r="K322" i="3"/>
  <c r="G322" i="3"/>
  <c r="F322" i="3"/>
  <c r="H322" i="3"/>
  <c r="P322" i="3"/>
  <c r="O322" i="3"/>
  <c r="S322" i="3"/>
  <c r="T322" i="3"/>
  <c r="J322" i="3"/>
  <c r="N322" i="3"/>
  <c r="AP322" i="3"/>
  <c r="I322" i="3"/>
  <c r="R322" i="3"/>
  <c r="Q322" i="3"/>
  <c r="L322" i="3"/>
  <c r="EK247" i="3"/>
  <c r="N230" i="3"/>
  <c r="R230" i="3"/>
  <c r="Q230" i="3"/>
  <c r="G230" i="3"/>
  <c r="J230" i="3"/>
  <c r="H230" i="3"/>
  <c r="L230" i="3"/>
  <c r="O230" i="3"/>
  <c r="F230" i="3"/>
  <c r="P230" i="3"/>
  <c r="K230" i="3"/>
  <c r="S230" i="3"/>
  <c r="I230" i="3"/>
  <c r="T230" i="3"/>
  <c r="AP230" i="3"/>
  <c r="EJ230" i="3"/>
  <c r="M230" i="3"/>
  <c r="LK193" i="3"/>
  <c r="CN291" i="3"/>
  <c r="GW218" i="3"/>
  <c r="AT178" i="3"/>
  <c r="EM300" i="3"/>
  <c r="JB131" i="3"/>
  <c r="IV129" i="3"/>
  <c r="EN192" i="3"/>
  <c r="LI248" i="3"/>
  <c r="LH26" i="3"/>
  <c r="IX293" i="3"/>
  <c r="ER204" i="3"/>
  <c r="EL124" i="3"/>
  <c r="IU317" i="3"/>
  <c r="ET209" i="3"/>
  <c r="KZ25" i="3"/>
  <c r="ER256" i="3"/>
  <c r="LF102" i="3"/>
  <c r="JE179" i="3"/>
  <c r="JB292" i="3"/>
  <c r="LA326" i="3"/>
  <c r="IU294" i="3"/>
  <c r="IY136" i="3"/>
  <c r="LI71" i="3"/>
  <c r="EX191" i="3"/>
  <c r="EM272" i="3"/>
  <c r="IV229" i="3"/>
  <c r="IY182" i="3"/>
  <c r="EK35" i="3"/>
  <c r="EK177" i="3"/>
  <c r="IX269" i="3"/>
  <c r="BR160" i="3"/>
  <c r="CA160" i="3"/>
  <c r="BQ160" i="3"/>
  <c r="BY160" i="3"/>
  <c r="BX160" i="3"/>
  <c r="BZ160" i="3"/>
  <c r="BS160" i="3"/>
  <c r="BU160" i="3"/>
  <c r="BP160" i="3"/>
  <c r="BW160" i="3"/>
  <c r="BO160" i="3"/>
  <c r="BT160" i="3"/>
  <c r="BV160" i="3"/>
  <c r="AT188" i="3"/>
  <c r="AG231" i="3"/>
  <c r="AC231" i="3"/>
  <c r="W231" i="3"/>
  <c r="AD231" i="3"/>
  <c r="Y231" i="3"/>
  <c r="Z231" i="3"/>
  <c r="AA231" i="3"/>
  <c r="AB231" i="3"/>
  <c r="V231" i="3"/>
  <c r="U231" i="3"/>
  <c r="X231" i="3"/>
  <c r="AE231" i="3"/>
  <c r="AF231" i="3"/>
  <c r="EX210" i="3"/>
  <c r="LI297" i="3"/>
  <c r="ES317" i="3"/>
  <c r="IZ59" i="3"/>
  <c r="ET156" i="3"/>
  <c r="CF124" i="3"/>
  <c r="CG124" i="3"/>
  <c r="CE124" i="3"/>
  <c r="CH124" i="3"/>
  <c r="CM124" i="3"/>
  <c r="CI124" i="3"/>
  <c r="CB124" i="3"/>
  <c r="CD124" i="3"/>
  <c r="CC124" i="3"/>
  <c r="IW326" i="3"/>
  <c r="GP224" i="3"/>
  <c r="JG175" i="3"/>
  <c r="O308" i="3"/>
  <c r="G308" i="3"/>
  <c r="F308" i="3"/>
  <c r="R308" i="3"/>
  <c r="AP308" i="3"/>
  <c r="I308" i="3"/>
  <c r="H308" i="3"/>
  <c r="M308" i="3"/>
  <c r="Q308" i="3"/>
  <c r="T308" i="3"/>
  <c r="P308" i="3"/>
  <c r="S308" i="3"/>
  <c r="N308" i="3"/>
  <c r="J308" i="3"/>
  <c r="K308" i="3"/>
  <c r="EJ308" i="3"/>
  <c r="L308" i="3"/>
  <c r="EN312" i="3"/>
  <c r="GQ254" i="3"/>
  <c r="BE161" i="3"/>
  <c r="BN161" i="3"/>
  <c r="BL161" i="3"/>
  <c r="BI161" i="3"/>
  <c r="BC161" i="3"/>
  <c r="BG161" i="3"/>
  <c r="CJ161" i="3"/>
  <c r="BA161" i="3"/>
  <c r="BD161" i="3"/>
  <c r="BF161" i="3"/>
  <c r="BB161" i="3"/>
  <c r="BJ161" i="3"/>
  <c r="AZ161" i="3"/>
  <c r="BK161" i="3"/>
  <c r="BH161" i="3"/>
  <c r="IT161" i="3"/>
  <c r="BM161" i="3"/>
  <c r="LC38" i="3"/>
  <c r="LE286" i="3"/>
  <c r="EL264" i="3"/>
  <c r="I44" i="3"/>
  <c r="AP44" i="3"/>
  <c r="T44" i="3"/>
  <c r="O44" i="3"/>
  <c r="R44" i="3"/>
  <c r="H44" i="3"/>
  <c r="Q44" i="3"/>
  <c r="M44" i="3"/>
  <c r="EJ44" i="3"/>
  <c r="J44" i="3"/>
  <c r="F44" i="3"/>
  <c r="L44" i="3"/>
  <c r="P44" i="3"/>
  <c r="K44" i="3"/>
  <c r="G44" i="3"/>
  <c r="N44" i="3"/>
  <c r="S44" i="3"/>
  <c r="KY186" i="3"/>
  <c r="CK186" i="3"/>
  <c r="EO191" i="3"/>
  <c r="LE203" i="3"/>
  <c r="LA227" i="3"/>
  <c r="LK322" i="3"/>
  <c r="EQ116" i="3"/>
  <c r="AA50" i="3"/>
  <c r="V50" i="3"/>
  <c r="AE50" i="3"/>
  <c r="Y50" i="3"/>
  <c r="AC50" i="3"/>
  <c r="X50" i="3"/>
  <c r="U50" i="3"/>
  <c r="AD50" i="3"/>
  <c r="AF50" i="3"/>
  <c r="Z50" i="3"/>
  <c r="AG50" i="3"/>
  <c r="W50" i="3"/>
  <c r="AB50" i="3"/>
  <c r="KZ265" i="3"/>
  <c r="LH187" i="3"/>
  <c r="LG262" i="3"/>
  <c r="EP204" i="3"/>
  <c r="IU209" i="3"/>
  <c r="HC258" i="3"/>
  <c r="IY150" i="3"/>
  <c r="IV296" i="3"/>
  <c r="EQ200" i="3"/>
  <c r="LC141" i="3"/>
  <c r="EP106" i="3"/>
  <c r="LJ221" i="3"/>
  <c r="EX287" i="3"/>
  <c r="ES176" i="3"/>
  <c r="JD243" i="3"/>
  <c r="ET191" i="3"/>
  <c r="CA87" i="3"/>
  <c r="BT87" i="3"/>
  <c r="BZ87" i="3"/>
  <c r="BQ87" i="3"/>
  <c r="BV87" i="3"/>
  <c r="BY87" i="3"/>
  <c r="BS87" i="3"/>
  <c r="BU87" i="3"/>
  <c r="BX87" i="3"/>
  <c r="BW87" i="3"/>
  <c r="BO87" i="3"/>
  <c r="BR87" i="3"/>
  <c r="BP87" i="3"/>
  <c r="GU238" i="3"/>
  <c r="EV217" i="3"/>
  <c r="HB287" i="3"/>
  <c r="LI202" i="3"/>
  <c r="HA238" i="3"/>
  <c r="KZ242" i="3"/>
  <c r="AP169" i="3"/>
  <c r="O169" i="3"/>
  <c r="EJ169" i="3"/>
  <c r="R169" i="3"/>
  <c r="K169" i="3"/>
  <c r="G169" i="3"/>
  <c r="L169" i="3"/>
  <c r="N169" i="3"/>
  <c r="H169" i="3"/>
  <c r="S169" i="3"/>
  <c r="F169" i="3"/>
  <c r="Q169" i="3"/>
  <c r="I169" i="3"/>
  <c r="M169" i="3"/>
  <c r="J169" i="3"/>
  <c r="P169" i="3"/>
  <c r="T169" i="3"/>
  <c r="IX289" i="3"/>
  <c r="GP35" i="3"/>
  <c r="EX255" i="3"/>
  <c r="HC252" i="3"/>
  <c r="ET124" i="3"/>
  <c r="LC220" i="3"/>
  <c r="EX226" i="3"/>
  <c r="LD94" i="3"/>
  <c r="GO177" i="3"/>
  <c r="AQ177" i="3"/>
  <c r="EN164" i="3"/>
  <c r="AT245" i="3"/>
  <c r="AU245" i="3" s="1"/>
  <c r="BK84" i="3"/>
  <c r="BN84" i="3"/>
  <c r="BA84" i="3"/>
  <c r="AZ84" i="3"/>
  <c r="CJ84" i="3"/>
  <c r="BG84" i="3"/>
  <c r="BM84" i="3"/>
  <c r="BF84" i="3"/>
  <c r="BJ84" i="3"/>
  <c r="BL84" i="3"/>
  <c r="BE84" i="3"/>
  <c r="BI84" i="3"/>
  <c r="BH84" i="3"/>
  <c r="BB84" i="3"/>
  <c r="IT84" i="3"/>
  <c r="BC84" i="3"/>
  <c r="BD84" i="3"/>
  <c r="EK50" i="3"/>
  <c r="IY166" i="3"/>
  <c r="EM138" i="3"/>
  <c r="ER173" i="3"/>
  <c r="GP222" i="3"/>
  <c r="JH174" i="3"/>
  <c r="KZ180" i="3"/>
  <c r="AG45" i="3"/>
  <c r="AF45" i="3"/>
  <c r="AC45" i="3"/>
  <c r="W45" i="3"/>
  <c r="Z45" i="3"/>
  <c r="V45" i="3"/>
  <c r="AA45" i="3"/>
  <c r="U45" i="3"/>
  <c r="X45" i="3"/>
  <c r="AD45" i="3"/>
  <c r="AB45" i="3"/>
  <c r="AE45" i="3"/>
  <c r="Y45" i="3"/>
  <c r="LL221" i="3"/>
  <c r="ES181" i="3"/>
  <c r="KY278" i="3"/>
  <c r="CK278" i="3"/>
  <c r="CL278" i="3" s="1"/>
  <c r="GV318" i="3"/>
  <c r="IZ252" i="3"/>
  <c r="GV322" i="3"/>
  <c r="LH232" i="3"/>
  <c r="HC303" i="3"/>
  <c r="IZ143" i="3"/>
  <c r="BH62" i="3"/>
  <c r="BJ62" i="3"/>
  <c r="BE62" i="3"/>
  <c r="AZ62" i="3"/>
  <c r="BM62" i="3"/>
  <c r="BI62" i="3"/>
  <c r="BB62" i="3"/>
  <c r="BG62" i="3"/>
  <c r="BD62" i="3"/>
  <c r="CJ62" i="3"/>
  <c r="IT62" i="3"/>
  <c r="BA62" i="3"/>
  <c r="BF62" i="3"/>
  <c r="BC62" i="3"/>
  <c r="BL62" i="3"/>
  <c r="BN62" i="3"/>
  <c r="BK62" i="3"/>
  <c r="JC206" i="3"/>
  <c r="LB330" i="3"/>
  <c r="GT328" i="3"/>
  <c r="LK176" i="3"/>
  <c r="JA26" i="3"/>
  <c r="U179" i="3"/>
  <c r="AE179" i="3"/>
  <c r="AC179" i="3"/>
  <c r="AB179" i="3"/>
  <c r="AA179" i="3"/>
  <c r="X179" i="3"/>
  <c r="AD179" i="3"/>
  <c r="W179" i="3"/>
  <c r="AG179" i="3"/>
  <c r="Y179" i="3"/>
  <c r="V179" i="3"/>
  <c r="Z179" i="3"/>
  <c r="AF179" i="3"/>
  <c r="JA55" i="3"/>
  <c r="CN127" i="3"/>
  <c r="EK265" i="3"/>
  <c r="GS76" i="3"/>
  <c r="GS114" i="3"/>
  <c r="LJ227" i="3"/>
  <c r="HC285" i="3"/>
  <c r="GS263" i="3"/>
  <c r="JD212" i="3"/>
  <c r="GZ117" i="3"/>
  <c r="AT226" i="3"/>
  <c r="LA38" i="3"/>
  <c r="GW165" i="3"/>
  <c r="GS60" i="3"/>
  <c r="EU235" i="3"/>
  <c r="LD317" i="3"/>
  <c r="EW207" i="3"/>
  <c r="IU318" i="3"/>
  <c r="S160" i="3"/>
  <c r="M160" i="3"/>
  <c r="P160" i="3"/>
  <c r="N160" i="3"/>
  <c r="R160" i="3"/>
  <c r="L160" i="3"/>
  <c r="O160" i="3"/>
  <c r="EJ160" i="3"/>
  <c r="K160" i="3"/>
  <c r="Q160" i="3"/>
  <c r="G160" i="3"/>
  <c r="I160" i="3"/>
  <c r="T160" i="3"/>
  <c r="F160" i="3"/>
  <c r="J160" i="3"/>
  <c r="AP160" i="3"/>
  <c r="H160" i="3"/>
  <c r="AI268" i="3"/>
  <c r="AJ268" i="3"/>
  <c r="AL268" i="3"/>
  <c r="AS268" i="3"/>
  <c r="AK268" i="3"/>
  <c r="AM268" i="3"/>
  <c r="AN268" i="3"/>
  <c r="AH268" i="3"/>
  <c r="AO268" i="3"/>
  <c r="GP326" i="3"/>
  <c r="LM180" i="3"/>
  <c r="LC329" i="3"/>
  <c r="BF69" i="3"/>
  <c r="BA69" i="3"/>
  <c r="BJ69" i="3"/>
  <c r="BL69" i="3"/>
  <c r="BI69" i="3"/>
  <c r="BD69" i="3"/>
  <c r="BH69" i="3"/>
  <c r="BB69" i="3"/>
  <c r="BM69" i="3"/>
  <c r="BN69" i="3"/>
  <c r="IT69" i="3"/>
  <c r="BK69" i="3"/>
  <c r="BE69" i="3"/>
  <c r="CJ69" i="3"/>
  <c r="AZ69" i="3"/>
  <c r="BC69" i="3"/>
  <c r="BG69" i="3"/>
  <c r="BY132" i="3"/>
  <c r="CA132" i="3"/>
  <c r="BZ132" i="3"/>
  <c r="BT132" i="3"/>
  <c r="BP132" i="3"/>
  <c r="BQ132" i="3"/>
  <c r="BW132" i="3"/>
  <c r="BS132" i="3"/>
  <c r="BX132" i="3"/>
  <c r="BU132" i="3"/>
  <c r="BO132" i="3"/>
  <c r="BV132" i="3"/>
  <c r="BR132" i="3"/>
  <c r="BR159" i="3"/>
  <c r="BS159" i="3"/>
  <c r="BV159" i="3"/>
  <c r="BW159" i="3"/>
  <c r="BT159" i="3"/>
  <c r="BZ159" i="3"/>
  <c r="BO159" i="3"/>
  <c r="BU159" i="3"/>
  <c r="BY159" i="3"/>
  <c r="BX159" i="3"/>
  <c r="BQ159" i="3"/>
  <c r="BP159" i="3"/>
  <c r="CA159" i="3"/>
  <c r="IV43" i="3"/>
  <c r="AQ217" i="3"/>
  <c r="GO217" i="3"/>
  <c r="IW310" i="3"/>
  <c r="LK213" i="3"/>
  <c r="JH255" i="3"/>
  <c r="EQ189" i="3"/>
  <c r="EM330" i="3"/>
  <c r="BF135" i="3"/>
  <c r="BJ135" i="3"/>
  <c r="BE135" i="3"/>
  <c r="BD135" i="3"/>
  <c r="BB135" i="3"/>
  <c r="BG135" i="3"/>
  <c r="BH135" i="3"/>
  <c r="BI135" i="3"/>
  <c r="BK135" i="3"/>
  <c r="IT135" i="3"/>
  <c r="BL135" i="3"/>
  <c r="CJ135" i="3"/>
  <c r="BC135" i="3"/>
  <c r="BM135" i="3"/>
  <c r="AZ135" i="3"/>
  <c r="BA135" i="3"/>
  <c r="BN135" i="3"/>
  <c r="JC201" i="3"/>
  <c r="LF298" i="3"/>
  <c r="EW229" i="3"/>
  <c r="GQ191" i="3"/>
  <c r="KZ56" i="3"/>
  <c r="GZ307" i="3"/>
  <c r="GZ260" i="3"/>
  <c r="EW189" i="3"/>
  <c r="CT231" i="3"/>
  <c r="GU330" i="3"/>
  <c r="LC242" i="3"/>
  <c r="IW270" i="3"/>
  <c r="GX92" i="3"/>
  <c r="R224" i="3"/>
  <c r="I224" i="3"/>
  <c r="M224" i="3"/>
  <c r="Q224" i="3"/>
  <c r="S224" i="3"/>
  <c r="O224" i="3"/>
  <c r="K224" i="3"/>
  <c r="N224" i="3"/>
  <c r="F224" i="3"/>
  <c r="AP224" i="3"/>
  <c r="EJ224" i="3"/>
  <c r="G224" i="3"/>
  <c r="T224" i="3"/>
  <c r="L224" i="3"/>
  <c r="J224" i="3"/>
  <c r="H224" i="3"/>
  <c r="P224" i="3"/>
  <c r="GU192" i="3"/>
  <c r="LF193" i="3"/>
  <c r="ES208" i="3"/>
  <c r="EP146" i="3"/>
  <c r="JH170" i="3"/>
  <c r="JC217" i="3"/>
  <c r="GU75" i="3"/>
  <c r="AM217" i="3"/>
  <c r="AI217" i="3"/>
  <c r="AN217" i="3"/>
  <c r="AS217" i="3"/>
  <c r="AH217" i="3"/>
  <c r="AO217" i="3"/>
  <c r="AL217" i="3"/>
  <c r="AK217" i="3"/>
  <c r="AJ217" i="3"/>
  <c r="JA313" i="3"/>
  <c r="JE228" i="3"/>
  <c r="EN111" i="3"/>
  <c r="HC212" i="3"/>
  <c r="LA266" i="3"/>
  <c r="JA147" i="3"/>
  <c r="JB279" i="3"/>
  <c r="HC246" i="3"/>
  <c r="KZ250" i="3"/>
  <c r="IX162" i="3"/>
  <c r="LC287" i="3"/>
  <c r="HA175" i="3"/>
  <c r="AC93" i="3"/>
  <c r="X93" i="3"/>
  <c r="AF93" i="3"/>
  <c r="AG93" i="3"/>
  <c r="AB93" i="3"/>
  <c r="Z93" i="3"/>
  <c r="W93" i="3"/>
  <c r="U93" i="3"/>
  <c r="Y93" i="3"/>
  <c r="AE93" i="3"/>
  <c r="V93" i="3"/>
  <c r="AD93" i="3"/>
  <c r="AA93" i="3"/>
  <c r="JC184" i="3"/>
  <c r="HC192" i="3"/>
  <c r="JH171" i="3"/>
  <c r="LB46" i="3"/>
  <c r="EN93" i="3"/>
  <c r="LK210" i="3"/>
  <c r="LE245" i="3"/>
  <c r="GV317" i="3"/>
  <c r="LG193" i="3"/>
  <c r="EP280" i="3"/>
  <c r="GP276" i="3"/>
  <c r="Q241" i="3"/>
  <c r="R241" i="3"/>
  <c r="L241" i="3"/>
  <c r="O241" i="3"/>
  <c r="AP241" i="3"/>
  <c r="M241" i="3"/>
  <c r="H241" i="3"/>
  <c r="J241" i="3"/>
  <c r="F241" i="3"/>
  <c r="S241" i="3"/>
  <c r="G241" i="3"/>
  <c r="I241" i="3"/>
  <c r="N241" i="3"/>
  <c r="P241" i="3"/>
  <c r="EJ241" i="3"/>
  <c r="T241" i="3"/>
  <c r="K241" i="3"/>
  <c r="LG241" i="3"/>
  <c r="LI258" i="3"/>
  <c r="LL307" i="3"/>
  <c r="GR118" i="3"/>
  <c r="HA214" i="3"/>
  <c r="HC310" i="3"/>
  <c r="IW262" i="3"/>
  <c r="JB81" i="3"/>
  <c r="AT248" i="3"/>
  <c r="AU248" i="3" s="1"/>
  <c r="ES245" i="3"/>
  <c r="HB315" i="3"/>
  <c r="EO225" i="3"/>
  <c r="LD244" i="3"/>
  <c r="GS217" i="3"/>
  <c r="IX195" i="3"/>
  <c r="JE316" i="3"/>
  <c r="GP78" i="3"/>
  <c r="LC126" i="3"/>
  <c r="IT183" i="3"/>
  <c r="BK183" i="3"/>
  <c r="BJ183" i="3"/>
  <c r="BH183" i="3"/>
  <c r="BB183" i="3"/>
  <c r="BF183" i="3"/>
  <c r="BC183" i="3"/>
  <c r="BG183" i="3"/>
  <c r="BD183" i="3"/>
  <c r="BN183" i="3"/>
  <c r="BI183" i="3"/>
  <c r="BM183" i="3"/>
  <c r="AZ183" i="3"/>
  <c r="BE183" i="3"/>
  <c r="BA183" i="3"/>
  <c r="BL183" i="3"/>
  <c r="CJ183" i="3"/>
  <c r="GU82" i="3"/>
  <c r="JB222" i="3"/>
  <c r="GU315" i="3"/>
  <c r="GW65" i="3"/>
  <c r="LF270" i="3"/>
  <c r="AS244" i="3"/>
  <c r="AL244" i="3"/>
  <c r="AM244" i="3"/>
  <c r="AO244" i="3"/>
  <c r="AH244" i="3"/>
  <c r="AN244" i="3"/>
  <c r="AJ244" i="3"/>
  <c r="AK244" i="3"/>
  <c r="AI244" i="3"/>
  <c r="IW113" i="3"/>
  <c r="LA306" i="3"/>
  <c r="EK183" i="3"/>
  <c r="AL243" i="3"/>
  <c r="AS243" i="3"/>
  <c r="AJ243" i="3"/>
  <c r="AN243" i="3"/>
  <c r="AI243" i="3"/>
  <c r="AK243" i="3"/>
  <c r="AH243" i="3"/>
  <c r="AO243" i="3"/>
  <c r="AM243" i="3"/>
  <c r="LI197" i="3"/>
  <c r="EO167" i="3"/>
  <c r="EM205" i="3"/>
  <c r="ET235" i="3"/>
  <c r="JD81" i="3"/>
  <c r="GV166" i="3"/>
  <c r="IX54" i="3"/>
  <c r="AA237" i="3"/>
  <c r="W237" i="3"/>
  <c r="AB237" i="3"/>
  <c r="AF237" i="3"/>
  <c r="X237" i="3"/>
  <c r="AC237" i="3"/>
  <c r="AG237" i="3"/>
  <c r="Y237" i="3"/>
  <c r="AE237" i="3"/>
  <c r="AD237" i="3"/>
  <c r="U237" i="3"/>
  <c r="V237" i="3"/>
  <c r="Z237" i="3"/>
  <c r="JB44" i="3"/>
  <c r="ER229" i="3"/>
  <c r="IU257" i="3"/>
  <c r="GO93" i="3"/>
  <c r="AQ93" i="3"/>
  <c r="LB83" i="3"/>
  <c r="IY290" i="3"/>
  <c r="JC313" i="3"/>
  <c r="EV248" i="3"/>
  <c r="JE246" i="3"/>
  <c r="LJ195" i="3"/>
  <c r="GQ98" i="3"/>
  <c r="KZ212" i="3"/>
  <c r="LI241" i="3"/>
  <c r="IY207" i="3"/>
  <c r="CN39" i="3"/>
  <c r="AQ256" i="3"/>
  <c r="GO256" i="3"/>
  <c r="CT242" i="3"/>
  <c r="AT216" i="3"/>
  <c r="LM295" i="3"/>
  <c r="CK205" i="3"/>
  <c r="CL205" i="3" s="1"/>
  <c r="KY205" i="3"/>
  <c r="LI200" i="3"/>
  <c r="ER200" i="3"/>
  <c r="LI196" i="3"/>
  <c r="EM283" i="3"/>
  <c r="LJ153" i="3"/>
  <c r="JA205" i="3"/>
  <c r="IU163" i="3"/>
  <c r="GR221" i="3"/>
  <c r="IV67" i="3"/>
  <c r="GP277" i="3"/>
  <c r="EQ303" i="3"/>
  <c r="LE235" i="3"/>
  <c r="AJ181" i="3"/>
  <c r="AK181" i="3"/>
  <c r="AS181" i="3"/>
  <c r="AM181" i="3"/>
  <c r="AN181" i="3"/>
  <c r="AO181" i="3"/>
  <c r="AL181" i="3"/>
  <c r="AH181" i="3"/>
  <c r="AI181" i="3"/>
  <c r="EM240" i="3"/>
  <c r="LK250" i="3"/>
  <c r="EQ254" i="3"/>
  <c r="GP173" i="3"/>
  <c r="EO303" i="3"/>
  <c r="IV71" i="3"/>
  <c r="LD114" i="3"/>
  <c r="JD82" i="3"/>
  <c r="LI201" i="3"/>
  <c r="JF233" i="3"/>
  <c r="LE179" i="3"/>
  <c r="LM242" i="3"/>
  <c r="JD59" i="3"/>
  <c r="ES285" i="3"/>
  <c r="LB312" i="3"/>
  <c r="CN31" i="3"/>
  <c r="LD306" i="3"/>
  <c r="ET263" i="3"/>
  <c r="JF220" i="3"/>
  <c r="JE167" i="3"/>
  <c r="Z139" i="3"/>
  <c r="Y139" i="3"/>
  <c r="W139" i="3"/>
  <c r="AB139" i="3"/>
  <c r="AE139" i="3"/>
  <c r="V139" i="3"/>
  <c r="AF139" i="3"/>
  <c r="AG139" i="3"/>
  <c r="AC139" i="3"/>
  <c r="AD139" i="3"/>
  <c r="X139" i="3"/>
  <c r="AA139" i="3"/>
  <c r="U139" i="3"/>
  <c r="BV308" i="3"/>
  <c r="CA308" i="3"/>
  <c r="BO308" i="3"/>
  <c r="BP308" i="3"/>
  <c r="BX308" i="3"/>
  <c r="BZ308" i="3"/>
  <c r="BR308" i="3"/>
  <c r="BS308" i="3"/>
  <c r="BY308" i="3"/>
  <c r="BW308" i="3"/>
  <c r="BQ308" i="3"/>
  <c r="BU308" i="3"/>
  <c r="BT308" i="3"/>
  <c r="CN195" i="3"/>
  <c r="IW242" i="3"/>
  <c r="ER190" i="3"/>
  <c r="GY193" i="3"/>
  <c r="LI122" i="3"/>
  <c r="HC209" i="3"/>
  <c r="LA201" i="3"/>
  <c r="GZ226" i="3"/>
  <c r="IW76" i="3"/>
  <c r="BA202" i="3"/>
  <c r="BH202" i="3"/>
  <c r="BC202" i="3"/>
  <c r="AZ202" i="3"/>
  <c r="BJ202" i="3"/>
  <c r="BM202" i="3"/>
  <c r="BF202" i="3"/>
  <c r="BG202" i="3"/>
  <c r="BI202" i="3"/>
  <c r="CJ202" i="3"/>
  <c r="BK202" i="3"/>
  <c r="BD202" i="3"/>
  <c r="IT202" i="3"/>
  <c r="BE202" i="3"/>
  <c r="BL202" i="3"/>
  <c r="BB202" i="3"/>
  <c r="BN202" i="3"/>
  <c r="LH297" i="3"/>
  <c r="GR162" i="3"/>
  <c r="GT205" i="3"/>
  <c r="GO193" i="3"/>
  <c r="AQ193" i="3"/>
  <c r="GR127" i="3"/>
  <c r="EV322" i="3"/>
  <c r="JB207" i="3"/>
  <c r="AQ228" i="3"/>
  <c r="GO228" i="3"/>
  <c r="GP179" i="3"/>
  <c r="CF186" i="3"/>
  <c r="CH186" i="3"/>
  <c r="CG186" i="3"/>
  <c r="CB186" i="3"/>
  <c r="CI186" i="3"/>
  <c r="CD186" i="3"/>
  <c r="CM186" i="3"/>
  <c r="CE186" i="3"/>
  <c r="CC186" i="3"/>
  <c r="JB168" i="3"/>
  <c r="CT294" i="3"/>
  <c r="EV261" i="3"/>
  <c r="EQ262" i="3"/>
  <c r="EW176" i="3"/>
  <c r="GT199" i="3"/>
  <c r="ES191" i="3"/>
  <c r="LG26" i="3"/>
  <c r="BJ254" i="3"/>
  <c r="BK254" i="3"/>
  <c r="BG254" i="3"/>
  <c r="BF254" i="3"/>
  <c r="IT254" i="3"/>
  <c r="BM254" i="3"/>
  <c r="BC254" i="3"/>
  <c r="BI254" i="3"/>
  <c r="BH254" i="3"/>
  <c r="BD254" i="3"/>
  <c r="BB254" i="3"/>
  <c r="BA254" i="3"/>
  <c r="BN254" i="3"/>
  <c r="BL254" i="3"/>
  <c r="CJ254" i="3"/>
  <c r="AZ254" i="3"/>
  <c r="BE254" i="3"/>
  <c r="AQ48" i="3"/>
  <c r="GO48" i="3"/>
  <c r="ET86" i="3"/>
  <c r="GW130" i="3"/>
  <c r="AL294" i="3"/>
  <c r="AH294" i="3"/>
  <c r="AO294" i="3"/>
  <c r="AI294" i="3"/>
  <c r="AS294" i="3"/>
  <c r="AJ294" i="3"/>
  <c r="AK294" i="3"/>
  <c r="AN294" i="3"/>
  <c r="AM294" i="3"/>
  <c r="LK268" i="3"/>
  <c r="GV323" i="3"/>
  <c r="IV216" i="3"/>
  <c r="JB52" i="3"/>
  <c r="GZ234" i="3"/>
  <c r="IU63" i="3"/>
  <c r="EX217" i="3"/>
  <c r="GV127" i="3"/>
  <c r="ER233" i="3"/>
  <c r="GT52" i="3"/>
  <c r="AT175" i="3"/>
  <c r="JF210" i="3"/>
  <c r="KZ327" i="3"/>
  <c r="IW194" i="3"/>
  <c r="LG306" i="3"/>
  <c r="IW196" i="3"/>
  <c r="CE57" i="3"/>
  <c r="CD57" i="3"/>
  <c r="CG57" i="3"/>
  <c r="CI57" i="3"/>
  <c r="CM57" i="3"/>
  <c r="CC57" i="3"/>
  <c r="CB57" i="3"/>
  <c r="CH57" i="3"/>
  <c r="CF57" i="3"/>
  <c r="CT220" i="3"/>
  <c r="AB196" i="3"/>
  <c r="AE196" i="3"/>
  <c r="W196" i="3"/>
  <c r="X196" i="3"/>
  <c r="AA196" i="3"/>
  <c r="Y196" i="3"/>
  <c r="Z196" i="3"/>
  <c r="AF196" i="3"/>
  <c r="AD196" i="3"/>
  <c r="AG196" i="3"/>
  <c r="U196" i="3"/>
  <c r="V196" i="3"/>
  <c r="AC196" i="3"/>
  <c r="EL127" i="3"/>
  <c r="HC190" i="3"/>
  <c r="CN313" i="3"/>
  <c r="ES158" i="3"/>
  <c r="IU39" i="3"/>
  <c r="BG196" i="3"/>
  <c r="BH196" i="3"/>
  <c r="BM196" i="3"/>
  <c r="BF196" i="3"/>
  <c r="BD196" i="3"/>
  <c r="IT196" i="3"/>
  <c r="BA196" i="3"/>
  <c r="AZ196" i="3"/>
  <c r="BN196" i="3"/>
  <c r="BB196" i="3"/>
  <c r="BJ196" i="3"/>
  <c r="BE196" i="3"/>
  <c r="BK196" i="3"/>
  <c r="BL196" i="3"/>
  <c r="BC196" i="3"/>
  <c r="BI196" i="3"/>
  <c r="CJ196" i="3"/>
  <c r="IX31" i="3"/>
  <c r="CK172" i="3"/>
  <c r="CL172" i="3" s="1"/>
  <c r="KY172" i="3"/>
  <c r="LG263" i="3"/>
  <c r="GR47" i="3"/>
  <c r="JB30" i="3"/>
  <c r="HB292" i="3"/>
  <c r="LC122" i="3"/>
  <c r="JC210" i="3"/>
  <c r="LK262" i="3"/>
  <c r="JA297" i="3"/>
  <c r="IU232" i="3"/>
  <c r="LK228" i="3"/>
  <c r="EV225" i="3"/>
  <c r="GP198" i="3"/>
  <c r="GY54" i="3"/>
  <c r="LB293" i="3"/>
  <c r="IY85" i="3"/>
  <c r="GX170" i="3"/>
  <c r="JD94" i="3"/>
  <c r="CN29" i="3"/>
  <c r="EL137" i="3"/>
  <c r="LJ174" i="3"/>
  <c r="KY220" i="3"/>
  <c r="CK220" i="3"/>
  <c r="CL220" i="3" s="1"/>
  <c r="BS219" i="3"/>
  <c r="BY219" i="3"/>
  <c r="BZ219" i="3"/>
  <c r="BO219" i="3"/>
  <c r="BR219" i="3"/>
  <c r="BV219" i="3"/>
  <c r="BU219" i="3"/>
  <c r="BX219" i="3"/>
  <c r="BP219" i="3"/>
  <c r="BQ219" i="3"/>
  <c r="BW219" i="3"/>
  <c r="CA219" i="3"/>
  <c r="BT219" i="3"/>
  <c r="BT309" i="3"/>
  <c r="BX309" i="3"/>
  <c r="BY309" i="3"/>
  <c r="BQ309" i="3"/>
  <c r="BW309" i="3"/>
  <c r="BS309" i="3"/>
  <c r="BV309" i="3"/>
  <c r="BU309" i="3"/>
  <c r="BZ309" i="3"/>
  <c r="BO309" i="3"/>
  <c r="BR309" i="3"/>
  <c r="BP309" i="3"/>
  <c r="CA309" i="3"/>
  <c r="JC38" i="3"/>
  <c r="IW238" i="3"/>
  <c r="EO168" i="3"/>
  <c r="CI129" i="3"/>
  <c r="CH129" i="3"/>
  <c r="CM129" i="3"/>
  <c r="CG129" i="3"/>
  <c r="CF129" i="3"/>
  <c r="CB129" i="3"/>
  <c r="CD129" i="3"/>
  <c r="CE129" i="3"/>
  <c r="CC129" i="3"/>
  <c r="AJ216" i="3"/>
  <c r="AL216" i="3"/>
  <c r="AO216" i="3"/>
  <c r="AS216" i="3"/>
  <c r="AM216" i="3"/>
  <c r="AH216" i="3"/>
  <c r="AN216" i="3"/>
  <c r="AK216" i="3"/>
  <c r="AI216" i="3"/>
  <c r="ES102" i="3"/>
  <c r="HC178" i="3"/>
  <c r="EN157" i="3"/>
  <c r="ER128" i="3"/>
  <c r="H246" i="3"/>
  <c r="I246" i="3"/>
  <c r="AP246" i="3"/>
  <c r="M246" i="3"/>
  <c r="R246" i="3"/>
  <c r="N246" i="3"/>
  <c r="Q246" i="3"/>
  <c r="T246" i="3"/>
  <c r="J246" i="3"/>
  <c r="EJ246" i="3"/>
  <c r="G246" i="3"/>
  <c r="S246" i="3"/>
  <c r="P246" i="3"/>
  <c r="F246" i="3"/>
  <c r="O246" i="3"/>
  <c r="L246" i="3"/>
  <c r="K246" i="3"/>
  <c r="ES207" i="3"/>
  <c r="JE124" i="3"/>
  <c r="LM330" i="3"/>
  <c r="JH188" i="3"/>
  <c r="GS213" i="3"/>
  <c r="HA213" i="3"/>
  <c r="EP103" i="3"/>
  <c r="GW181" i="3"/>
  <c r="IT168" i="3"/>
  <c r="BK168" i="3"/>
  <c r="AZ168" i="3"/>
  <c r="BI168" i="3"/>
  <c r="BM168" i="3"/>
  <c r="BD168" i="3"/>
  <c r="BH168" i="3"/>
  <c r="BB168" i="3"/>
  <c r="BG168" i="3"/>
  <c r="BJ168" i="3"/>
  <c r="BA168" i="3"/>
  <c r="BC168" i="3"/>
  <c r="BL168" i="3"/>
  <c r="BN168" i="3"/>
  <c r="BE168" i="3"/>
  <c r="CJ168" i="3"/>
  <c r="BF168" i="3"/>
  <c r="CT140" i="3"/>
  <c r="LB135" i="3"/>
  <c r="CN153" i="3"/>
  <c r="LJ145" i="3"/>
  <c r="LM220" i="3"/>
  <c r="JD331" i="3"/>
  <c r="LL214" i="3"/>
  <c r="JB79" i="3"/>
  <c r="LK232" i="3"/>
  <c r="ES250" i="3"/>
  <c r="LC178" i="3"/>
  <c r="LL209" i="3"/>
  <c r="AT313" i="3"/>
  <c r="ER275" i="3"/>
  <c r="EM44" i="3"/>
  <c r="GO190" i="3"/>
  <c r="AQ190" i="3"/>
  <c r="LH31" i="3"/>
  <c r="GX185" i="3"/>
  <c r="EU201" i="3"/>
  <c r="EM185" i="3"/>
  <c r="GP301" i="3"/>
  <c r="GU59" i="3"/>
  <c r="JH218" i="3"/>
  <c r="EX258" i="3"/>
  <c r="GO25" i="3"/>
  <c r="KZ187" i="3"/>
  <c r="HC176" i="3"/>
  <c r="JD46" i="3"/>
  <c r="LA247" i="3"/>
  <c r="ER49" i="3"/>
  <c r="HA205" i="3"/>
  <c r="LK253" i="3"/>
  <c r="JG212" i="3"/>
  <c r="AS124" i="3"/>
  <c r="AN124" i="3"/>
  <c r="AM124" i="3"/>
  <c r="AJ124" i="3"/>
  <c r="AI124" i="3"/>
  <c r="AH124" i="3"/>
  <c r="AO124" i="3"/>
  <c r="AK124" i="3"/>
  <c r="AL124" i="3"/>
  <c r="EO157" i="3"/>
  <c r="LK192" i="3"/>
  <c r="LM246" i="3"/>
  <c r="JC218" i="3"/>
  <c r="IZ35" i="3"/>
  <c r="GY180" i="3"/>
  <c r="LM266" i="3"/>
  <c r="JF165" i="3"/>
  <c r="LC104" i="3"/>
  <c r="LB106" i="3"/>
  <c r="LE106" i="3"/>
  <c r="GQ92" i="3"/>
  <c r="IY169" i="3"/>
  <c r="IX167" i="3"/>
  <c r="LE44" i="3"/>
  <c r="CN225" i="3"/>
  <c r="ER192" i="3"/>
  <c r="GW222" i="3"/>
  <c r="AT244" i="3"/>
  <c r="JD158" i="3"/>
  <c r="I285" i="3"/>
  <c r="Q285" i="3"/>
  <c r="L285" i="3"/>
  <c r="O285" i="3"/>
  <c r="T285" i="3"/>
  <c r="N285" i="3"/>
  <c r="K285" i="3"/>
  <c r="J285" i="3"/>
  <c r="R285" i="3"/>
  <c r="P285" i="3"/>
  <c r="M285" i="3"/>
  <c r="H285" i="3"/>
  <c r="G285" i="3"/>
  <c r="F285" i="3"/>
  <c r="EJ285" i="3"/>
  <c r="AP285" i="3"/>
  <c r="S285" i="3"/>
  <c r="EK253" i="3"/>
  <c r="LA222" i="3"/>
  <c r="ES32" i="3"/>
  <c r="AT117" i="3"/>
  <c r="GQ322" i="3"/>
  <c r="LL276" i="3"/>
  <c r="LH43" i="3"/>
  <c r="BQ197" i="3"/>
  <c r="BY197" i="3"/>
  <c r="BZ197" i="3"/>
  <c r="BT197" i="3"/>
  <c r="BO197" i="3"/>
  <c r="BX197" i="3"/>
  <c r="CA197" i="3"/>
  <c r="BR197" i="3"/>
  <c r="BV197" i="3"/>
  <c r="BP197" i="3"/>
  <c r="BU197" i="3"/>
  <c r="BS197" i="3"/>
  <c r="BW197" i="3"/>
  <c r="IV321" i="3"/>
  <c r="EN219" i="3"/>
  <c r="JC300" i="3"/>
  <c r="EN38" i="3"/>
  <c r="JE194" i="3"/>
  <c r="EP224" i="3"/>
  <c r="EQ100" i="3"/>
  <c r="IW247" i="3"/>
  <c r="GY161" i="3"/>
  <c r="IV91" i="3"/>
  <c r="CK168" i="3"/>
  <c r="CL168" i="3" s="1"/>
  <c r="KY168" i="3"/>
  <c r="CK51" i="3"/>
  <c r="KY51" i="3"/>
  <c r="IU128" i="3"/>
  <c r="CT183" i="3"/>
  <c r="LC243" i="3"/>
  <c r="JB229" i="3"/>
  <c r="IY32" i="3"/>
  <c r="EM148" i="3"/>
  <c r="LE77" i="3"/>
  <c r="LF253" i="3"/>
  <c r="CN263" i="3"/>
  <c r="JG231" i="3"/>
  <c r="AN212" i="3"/>
  <c r="AO212" i="3"/>
  <c r="AM212" i="3"/>
  <c r="AH212" i="3"/>
  <c r="AI212" i="3"/>
  <c r="AL212" i="3"/>
  <c r="AJ212" i="3"/>
  <c r="AK212" i="3"/>
  <c r="AS212" i="3"/>
  <c r="LG75" i="3"/>
  <c r="JF170" i="3"/>
  <c r="GT184" i="3"/>
  <c r="JD105" i="3"/>
  <c r="CH40" i="3"/>
  <c r="CC40" i="3"/>
  <c r="CF40" i="3"/>
  <c r="CI40" i="3"/>
  <c r="CB40" i="3"/>
  <c r="CD40" i="3"/>
  <c r="CM40" i="3"/>
  <c r="AV40" i="3" s="1"/>
  <c r="CG40" i="3"/>
  <c r="CE40" i="3"/>
  <c r="EQ324" i="3"/>
  <c r="EQ82" i="3"/>
  <c r="JE159" i="3"/>
  <c r="GX83" i="3"/>
  <c r="LI277" i="3"/>
  <c r="LA88" i="3"/>
  <c r="JA296" i="3"/>
  <c r="GZ178" i="3"/>
  <c r="GU276" i="3"/>
  <c r="JE189" i="3"/>
  <c r="GO57" i="3"/>
  <c r="AQ57" i="3"/>
  <c r="J185" i="3"/>
  <c r="G185" i="3"/>
  <c r="M185" i="3"/>
  <c r="L185" i="3"/>
  <c r="EJ185" i="3"/>
  <c r="K185" i="3"/>
  <c r="S185" i="3"/>
  <c r="O185" i="3"/>
  <c r="P185" i="3"/>
  <c r="AP185" i="3"/>
  <c r="F185" i="3"/>
  <c r="T185" i="3"/>
  <c r="I185" i="3"/>
  <c r="R185" i="3"/>
  <c r="Q185" i="3"/>
  <c r="N185" i="3"/>
  <c r="H185" i="3"/>
  <c r="LL279" i="3"/>
  <c r="GZ323" i="3"/>
  <c r="GT95" i="3"/>
  <c r="ES263" i="3"/>
  <c r="JE205" i="3"/>
  <c r="GY105" i="3"/>
  <c r="LA62" i="3"/>
  <c r="IX149" i="3"/>
  <c r="LM203" i="3"/>
  <c r="BX225" i="3"/>
  <c r="BV225" i="3"/>
  <c r="BO225" i="3"/>
  <c r="BZ225" i="3"/>
  <c r="BS225" i="3"/>
  <c r="BR225" i="3"/>
  <c r="BT225" i="3"/>
  <c r="BU225" i="3"/>
  <c r="BY225" i="3"/>
  <c r="BQ225" i="3"/>
  <c r="BW225" i="3"/>
  <c r="CA225" i="3"/>
  <c r="BP225" i="3"/>
  <c r="LB58" i="3"/>
  <c r="P164" i="3"/>
  <c r="F164" i="3"/>
  <c r="R164" i="3"/>
  <c r="I164" i="3"/>
  <c r="J164" i="3"/>
  <c r="G164" i="3"/>
  <c r="M164" i="3"/>
  <c r="EJ164" i="3"/>
  <c r="AP164" i="3"/>
  <c r="Q164" i="3"/>
  <c r="N164" i="3"/>
  <c r="L164" i="3"/>
  <c r="T164" i="3"/>
  <c r="H164" i="3"/>
  <c r="O164" i="3"/>
  <c r="S164" i="3"/>
  <c r="K164" i="3"/>
  <c r="EP63" i="3"/>
  <c r="AQ325" i="3"/>
  <c r="GO325" i="3"/>
  <c r="EQ201" i="3"/>
  <c r="EO83" i="3"/>
  <c r="BW235" i="3"/>
  <c r="BY235" i="3"/>
  <c r="BP235" i="3"/>
  <c r="BT235" i="3"/>
  <c r="BU235" i="3"/>
  <c r="CA235" i="3"/>
  <c r="BO235" i="3"/>
  <c r="BZ235" i="3"/>
  <c r="BR235" i="3"/>
  <c r="BS235" i="3"/>
  <c r="BQ235" i="3"/>
  <c r="BV235" i="3"/>
  <c r="BX235" i="3"/>
  <c r="GT63" i="3"/>
  <c r="LL263" i="3"/>
  <c r="AC171" i="3"/>
  <c r="W171" i="3"/>
  <c r="AB171" i="3"/>
  <c r="AG171" i="3"/>
  <c r="AE171" i="3"/>
  <c r="X171" i="3"/>
  <c r="V171" i="3"/>
  <c r="Y171" i="3"/>
  <c r="Z171" i="3"/>
  <c r="AA171" i="3"/>
  <c r="U171" i="3"/>
  <c r="AF171" i="3"/>
  <c r="AD171" i="3"/>
  <c r="GZ182" i="3"/>
  <c r="GY154" i="3"/>
  <c r="JA190" i="3"/>
  <c r="ES180" i="3"/>
  <c r="GT149" i="3"/>
  <c r="EK77" i="3"/>
  <c r="EM192" i="3"/>
  <c r="LI167" i="3"/>
  <c r="LA207" i="3"/>
  <c r="LK196" i="3"/>
  <c r="EU139" i="3"/>
  <c r="ER94" i="3"/>
  <c r="ER182" i="3"/>
  <c r="JG301" i="3"/>
  <c r="LH270" i="3"/>
  <c r="LD213" i="3"/>
  <c r="EU200" i="3"/>
  <c r="HA231" i="3"/>
  <c r="EN76" i="3"/>
  <c r="CN110" i="3"/>
  <c r="ET84" i="3"/>
  <c r="M212" i="3"/>
  <c r="AP212" i="3"/>
  <c r="K212" i="3"/>
  <c r="I212" i="3"/>
  <c r="L212" i="3"/>
  <c r="H212" i="3"/>
  <c r="Q212" i="3"/>
  <c r="N212" i="3"/>
  <c r="P212" i="3"/>
  <c r="T212" i="3"/>
  <c r="O212" i="3"/>
  <c r="EJ212" i="3"/>
  <c r="S212" i="3"/>
  <c r="J212" i="3"/>
  <c r="F212" i="3"/>
  <c r="R212" i="3"/>
  <c r="G212" i="3"/>
  <c r="HC215" i="3"/>
  <c r="CE121" i="3"/>
  <c r="CD121" i="3"/>
  <c r="CH121" i="3"/>
  <c r="CF121" i="3"/>
  <c r="CG121" i="3"/>
  <c r="CI121" i="3"/>
  <c r="CC121" i="3"/>
  <c r="CB121" i="3"/>
  <c r="CM121" i="3"/>
  <c r="CN170" i="3"/>
  <c r="ER101" i="3"/>
  <c r="HB179" i="3"/>
  <c r="EU314" i="3"/>
  <c r="JD317" i="3"/>
  <c r="GX210" i="3"/>
  <c r="JA193" i="3"/>
  <c r="GT51" i="3"/>
  <c r="GY51" i="3"/>
  <c r="ES210" i="3"/>
  <c r="BL203" i="3"/>
  <c r="BK203" i="3"/>
  <c r="BA203" i="3"/>
  <c r="BN203" i="3"/>
  <c r="AZ203" i="3"/>
  <c r="BJ203" i="3"/>
  <c r="BD203" i="3"/>
  <c r="BH203" i="3"/>
  <c r="CJ203" i="3"/>
  <c r="BB203" i="3"/>
  <c r="BI203" i="3"/>
  <c r="BM203" i="3"/>
  <c r="BE203" i="3"/>
  <c r="BG203" i="3"/>
  <c r="BC203" i="3"/>
  <c r="BF203" i="3"/>
  <c r="IT203" i="3"/>
  <c r="BF182" i="3"/>
  <c r="BM182" i="3"/>
  <c r="BL182" i="3"/>
  <c r="BB182" i="3"/>
  <c r="BG182" i="3"/>
  <c r="BH182" i="3"/>
  <c r="BI182" i="3"/>
  <c r="BC182" i="3"/>
  <c r="BN182" i="3"/>
  <c r="BD182" i="3"/>
  <c r="AZ182" i="3"/>
  <c r="CJ182" i="3"/>
  <c r="BK182" i="3"/>
  <c r="IT182" i="3"/>
  <c r="BA182" i="3"/>
  <c r="BJ182" i="3"/>
  <c r="BE182" i="3"/>
  <c r="LA257" i="3"/>
  <c r="GU211" i="3"/>
  <c r="LG76" i="3"/>
  <c r="EQ263" i="3"/>
  <c r="EP132" i="3"/>
  <c r="ER281" i="3"/>
  <c r="CT180" i="3"/>
  <c r="LE205" i="3"/>
  <c r="GP238" i="3"/>
  <c r="EV218" i="3"/>
  <c r="AT222" i="3"/>
  <c r="JC41" i="3"/>
  <c r="LB236" i="3"/>
  <c r="GW67" i="3"/>
  <c r="LF99" i="3"/>
  <c r="IY216" i="3"/>
  <c r="JF331" i="3"/>
  <c r="ES318" i="3"/>
  <c r="IW248" i="3"/>
  <c r="GP249" i="3"/>
  <c r="LE208" i="3"/>
  <c r="GO211" i="3"/>
  <c r="AQ211" i="3"/>
  <c r="AR211" i="3" s="1"/>
  <c r="GT191" i="3"/>
  <c r="LL326" i="3"/>
  <c r="JB197" i="3"/>
  <c r="CK213" i="3"/>
  <c r="CL213" i="3" s="1"/>
  <c r="KY213" i="3"/>
  <c r="EM78" i="3"/>
  <c r="KY46" i="3"/>
  <c r="CK46" i="3"/>
  <c r="JE181" i="3"/>
  <c r="GW135" i="3"/>
  <c r="HA290" i="3"/>
  <c r="AQ218" i="3"/>
  <c r="GO218" i="3"/>
  <c r="GY246" i="3"/>
  <c r="CN247" i="3"/>
  <c r="LI133" i="3"/>
  <c r="EP244" i="3"/>
  <c r="JC329" i="3"/>
  <c r="GT196" i="3"/>
  <c r="IZ192" i="3"/>
  <c r="EO142" i="3"/>
  <c r="EK232" i="3"/>
  <c r="BA206" i="3"/>
  <c r="BI206" i="3"/>
  <c r="BB206" i="3"/>
  <c r="BL206" i="3"/>
  <c r="BM206" i="3"/>
  <c r="BF206" i="3"/>
  <c r="BH206" i="3"/>
  <c r="IT206" i="3"/>
  <c r="BG206" i="3"/>
  <c r="BD206" i="3"/>
  <c r="BC206" i="3"/>
  <c r="BK206" i="3"/>
  <c r="BE206" i="3"/>
  <c r="AZ206" i="3"/>
  <c r="BN206" i="3"/>
  <c r="CJ206" i="3"/>
  <c r="BJ206" i="3"/>
  <c r="IZ197" i="3"/>
  <c r="LF194" i="3"/>
  <c r="IZ68" i="3"/>
  <c r="ES251" i="3"/>
  <c r="JG198" i="3"/>
  <c r="GS242" i="3"/>
  <c r="GV269" i="3"/>
  <c r="IY247" i="3"/>
  <c r="LE189" i="3"/>
  <c r="EQ77" i="3"/>
  <c r="GX153" i="3"/>
  <c r="HA198" i="3"/>
  <c r="AZ304" i="3"/>
  <c r="BF304" i="3"/>
  <c r="BH304" i="3"/>
  <c r="BL304" i="3"/>
  <c r="BA304" i="3"/>
  <c r="BK304" i="3"/>
  <c r="CJ304" i="3"/>
  <c r="BE304" i="3"/>
  <c r="BD304" i="3"/>
  <c r="BB304" i="3"/>
  <c r="BN304" i="3"/>
  <c r="BC304" i="3"/>
  <c r="BI304" i="3"/>
  <c r="IT304" i="3"/>
  <c r="BG304" i="3"/>
  <c r="BM304" i="3"/>
  <c r="BJ304" i="3"/>
  <c r="JH190" i="3"/>
  <c r="GY274" i="3"/>
  <c r="GR173" i="3"/>
  <c r="LG264" i="3"/>
  <c r="IY223" i="3"/>
  <c r="IZ216" i="3"/>
  <c r="AK27" i="3"/>
  <c r="AL27" i="3"/>
  <c r="AM27" i="3"/>
  <c r="AH27" i="3"/>
  <c r="AO27" i="3"/>
  <c r="AS27" i="3"/>
  <c r="AI27" i="3"/>
  <c r="AJ27" i="3"/>
  <c r="AN27" i="3"/>
  <c r="AG185" i="3"/>
  <c r="AA185" i="3"/>
  <c r="AE185" i="3"/>
  <c r="AC185" i="3"/>
  <c r="W185" i="3"/>
  <c r="Y185" i="3"/>
  <c r="AB185" i="3"/>
  <c r="Z185" i="3"/>
  <c r="AF185" i="3"/>
  <c r="V185" i="3"/>
  <c r="X185" i="3"/>
  <c r="U185" i="3"/>
  <c r="AD185" i="3"/>
  <c r="GZ243" i="3"/>
  <c r="LF217" i="3"/>
  <c r="GU120" i="3"/>
  <c r="IV61" i="3"/>
  <c r="GT65" i="3"/>
  <c r="CN194" i="3"/>
  <c r="EV178" i="3"/>
  <c r="IV223" i="3"/>
  <c r="IV88" i="3"/>
  <c r="LC187" i="3"/>
  <c r="GR53" i="3"/>
  <c r="GP57" i="3"/>
  <c r="LG167" i="3"/>
  <c r="LC190" i="3"/>
  <c r="CK88" i="3"/>
  <c r="KY88" i="3"/>
  <c r="IZ185" i="3"/>
  <c r="EL61" i="3"/>
  <c r="JC220" i="3"/>
  <c r="LE58" i="3"/>
  <c r="IX100" i="3"/>
  <c r="LK292" i="3"/>
  <c r="EV276" i="3"/>
  <c r="GQ211" i="3"/>
  <c r="AT176" i="3"/>
  <c r="LC269" i="3"/>
  <c r="EL196" i="3"/>
  <c r="ET201" i="3"/>
  <c r="AG129" i="3"/>
  <c r="AB129" i="3"/>
  <c r="Z129" i="3"/>
  <c r="Y129" i="3"/>
  <c r="AE129" i="3"/>
  <c r="V129" i="3"/>
  <c r="AF129" i="3"/>
  <c r="U129" i="3"/>
  <c r="X129" i="3"/>
  <c r="AC129" i="3"/>
  <c r="W129" i="3"/>
  <c r="AA129" i="3"/>
  <c r="AD129" i="3"/>
  <c r="EO190" i="3"/>
  <c r="LB287" i="3"/>
  <c r="JA131" i="3"/>
  <c r="LG205" i="3"/>
  <c r="GV235" i="3"/>
  <c r="EK186" i="3"/>
  <c r="EN154" i="3"/>
  <c r="GS257" i="3"/>
  <c r="JA28" i="3"/>
  <c r="IV283" i="3"/>
  <c r="LA323" i="3"/>
  <c r="ET78" i="3"/>
  <c r="LE56" i="3"/>
  <c r="EW262" i="3"/>
  <c r="LF88" i="3"/>
  <c r="LB309" i="3"/>
  <c r="CG325" i="3"/>
  <c r="CH325" i="3"/>
  <c r="CF325" i="3"/>
  <c r="CE325" i="3"/>
  <c r="CB325" i="3"/>
  <c r="CC325" i="3"/>
  <c r="CD325" i="3"/>
  <c r="CI325" i="3"/>
  <c r="CM325" i="3"/>
  <c r="ES325" i="3"/>
  <c r="IX179" i="3"/>
  <c r="AT206" i="3"/>
  <c r="LI259" i="3"/>
  <c r="HB209" i="3"/>
  <c r="EL274" i="3"/>
  <c r="CN145" i="3"/>
  <c r="U204" i="3"/>
  <c r="AD204" i="3"/>
  <c r="AG204" i="3"/>
  <c r="Y204" i="3"/>
  <c r="Z204" i="3"/>
  <c r="X204" i="3"/>
  <c r="AE204" i="3"/>
  <c r="AF204" i="3"/>
  <c r="AC204" i="3"/>
  <c r="AA204" i="3"/>
  <c r="AB204" i="3"/>
  <c r="W204" i="3"/>
  <c r="V204" i="3"/>
  <c r="LI292" i="3"/>
  <c r="ER273" i="3"/>
  <c r="LE219" i="3"/>
  <c r="GQ193" i="3"/>
  <c r="EQ122" i="3"/>
  <c r="HB213" i="3"/>
  <c r="EK146" i="3"/>
  <c r="BH227" i="3"/>
  <c r="BI227" i="3"/>
  <c r="AZ227" i="3"/>
  <c r="BD227" i="3"/>
  <c r="BL227" i="3"/>
  <c r="BJ227" i="3"/>
  <c r="IT227" i="3"/>
  <c r="BF227" i="3"/>
  <c r="BN227" i="3"/>
  <c r="BA227" i="3"/>
  <c r="BB227" i="3"/>
  <c r="CJ227" i="3"/>
  <c r="BE227" i="3"/>
  <c r="BC227" i="3"/>
  <c r="BM227" i="3"/>
  <c r="BK227" i="3"/>
  <c r="BG227" i="3"/>
  <c r="H193" i="3"/>
  <c r="EJ193" i="3"/>
  <c r="Q193" i="3"/>
  <c r="AP193" i="3"/>
  <c r="P193" i="3"/>
  <c r="R193" i="3"/>
  <c r="F193" i="3"/>
  <c r="O193" i="3"/>
  <c r="G193" i="3"/>
  <c r="M193" i="3"/>
  <c r="K193" i="3"/>
  <c r="L193" i="3"/>
  <c r="J193" i="3"/>
  <c r="N193" i="3"/>
  <c r="I193" i="3"/>
  <c r="T193" i="3"/>
  <c r="S193" i="3"/>
  <c r="KZ292" i="3"/>
  <c r="EV240" i="3"/>
  <c r="GU146" i="3"/>
  <c r="IZ51" i="3"/>
  <c r="EV166" i="3"/>
  <c r="CM156" i="3"/>
  <c r="CH156" i="3"/>
  <c r="CC156" i="3"/>
  <c r="CE156" i="3"/>
  <c r="CF156" i="3"/>
  <c r="CG156" i="3"/>
  <c r="CI156" i="3"/>
  <c r="CB156" i="3"/>
  <c r="CD156" i="3"/>
  <c r="EK33" i="3"/>
  <c r="LD267" i="3"/>
  <c r="KZ166" i="3"/>
  <c r="IZ156" i="3"/>
  <c r="JH277" i="3"/>
  <c r="AT75" i="3"/>
  <c r="BL176" i="3"/>
  <c r="IT176" i="3"/>
  <c r="BE176" i="3"/>
  <c r="BF176" i="3"/>
  <c r="BH176" i="3"/>
  <c r="BM176" i="3"/>
  <c r="BK176" i="3"/>
  <c r="BN176" i="3"/>
  <c r="BD176" i="3"/>
  <c r="BI176" i="3"/>
  <c r="BB176" i="3"/>
  <c r="BA176" i="3"/>
  <c r="AZ176" i="3"/>
  <c r="BJ176" i="3"/>
  <c r="CJ176" i="3"/>
  <c r="BC176" i="3"/>
  <c r="BG176" i="3"/>
  <c r="EP225" i="3"/>
  <c r="GR136" i="3"/>
  <c r="EK196" i="3"/>
  <c r="GV52" i="3"/>
  <c r="IU162" i="3"/>
  <c r="IZ56" i="3"/>
  <c r="KY296" i="3"/>
  <c r="CK296" i="3"/>
  <c r="CL296" i="3" s="1"/>
  <c r="JA208" i="3"/>
  <c r="GW237" i="3"/>
  <c r="HA308" i="3"/>
  <c r="LB205" i="3"/>
  <c r="IX207" i="3"/>
  <c r="IX33" i="3"/>
  <c r="JG248" i="3"/>
  <c r="LC202" i="3"/>
  <c r="LB201" i="3"/>
  <c r="HB188" i="3"/>
  <c r="JB258" i="3"/>
  <c r="IU203" i="3"/>
  <c r="GP243" i="3"/>
  <c r="HB321" i="3"/>
  <c r="JD110" i="3"/>
  <c r="EP87" i="3"/>
  <c r="IX132" i="3"/>
  <c r="JB180" i="3"/>
  <c r="IX331" i="3"/>
  <c r="GQ51" i="3"/>
  <c r="AQ185" i="3"/>
  <c r="GO185" i="3"/>
  <c r="LA235" i="3"/>
  <c r="AQ265" i="3"/>
  <c r="AR265" i="3" s="1"/>
  <c r="GO265" i="3"/>
  <c r="LJ288" i="3"/>
  <c r="IW266" i="3"/>
  <c r="CT181" i="3"/>
  <c r="EQ132" i="3"/>
  <c r="GZ146" i="3"/>
  <c r="LF265" i="3"/>
  <c r="ER93" i="3"/>
  <c r="ET59" i="3"/>
  <c r="AA222" i="3"/>
  <c r="AF222" i="3"/>
  <c r="Z222" i="3"/>
  <c r="V222" i="3"/>
  <c r="AD222" i="3"/>
  <c r="AG222" i="3"/>
  <c r="Y222" i="3"/>
  <c r="AC222" i="3"/>
  <c r="AE222" i="3"/>
  <c r="W222" i="3"/>
  <c r="AB222" i="3"/>
  <c r="U222" i="3"/>
  <c r="X222" i="3"/>
  <c r="EN40" i="3"/>
  <c r="LD239" i="3"/>
  <c r="EP148" i="3"/>
  <c r="AT249" i="3"/>
  <c r="AU249" i="3" s="1"/>
  <c r="AL240" i="3"/>
  <c r="AI240" i="3"/>
  <c r="AH240" i="3"/>
  <c r="AO240" i="3"/>
  <c r="AN240" i="3"/>
  <c r="AM240" i="3"/>
  <c r="AK240" i="3"/>
  <c r="AS240" i="3"/>
  <c r="AJ240" i="3"/>
  <c r="JH220" i="3"/>
  <c r="JB276" i="3"/>
  <c r="ET317" i="3"/>
  <c r="ET118" i="3"/>
  <c r="GP87" i="3"/>
  <c r="LC49" i="3"/>
  <c r="EQ217" i="3"/>
  <c r="EP287" i="3"/>
  <c r="ER201" i="3"/>
  <c r="GV191" i="3"/>
  <c r="KZ62" i="3"/>
  <c r="KY62" i="3"/>
  <c r="CK62" i="3"/>
  <c r="CL62" i="3" s="1"/>
  <c r="CK111" i="3"/>
  <c r="KY111" i="3"/>
  <c r="BR200" i="3"/>
  <c r="BV200" i="3"/>
  <c r="BX200" i="3"/>
  <c r="BU200" i="3"/>
  <c r="BS200" i="3"/>
  <c r="BW200" i="3"/>
  <c r="BP200" i="3"/>
  <c r="CA200" i="3"/>
  <c r="BY200" i="3"/>
  <c r="BZ200" i="3"/>
  <c r="BO200" i="3"/>
  <c r="BQ200" i="3"/>
  <c r="BT200" i="3"/>
  <c r="LD310" i="3"/>
  <c r="GQ165" i="3"/>
  <c r="LD131" i="3"/>
  <c r="JC156" i="3"/>
  <c r="JC138" i="3"/>
  <c r="LG246" i="3"/>
  <c r="JC198" i="3"/>
  <c r="IW151" i="3"/>
  <c r="EU181" i="3"/>
  <c r="LE120" i="3"/>
  <c r="GQ189" i="3"/>
  <c r="JG217" i="3"/>
  <c r="EN107" i="3"/>
  <c r="G27" i="3"/>
  <c r="N27" i="3"/>
  <c r="S27" i="3"/>
  <c r="T27" i="3"/>
  <c r="M27" i="3"/>
  <c r="H27" i="3"/>
  <c r="EJ27" i="3"/>
  <c r="L27" i="3"/>
  <c r="R27" i="3"/>
  <c r="O27" i="3"/>
  <c r="K27" i="3"/>
  <c r="AP27" i="3"/>
  <c r="F27" i="3"/>
  <c r="P27" i="3"/>
  <c r="Q27" i="3"/>
  <c r="J27" i="3"/>
  <c r="I27" i="3"/>
  <c r="GV142" i="3"/>
  <c r="BX192" i="3"/>
  <c r="BU192" i="3"/>
  <c r="BR192" i="3"/>
  <c r="BS192" i="3"/>
  <c r="BW192" i="3"/>
  <c r="BP192" i="3"/>
  <c r="BY192" i="3"/>
  <c r="BT192" i="3"/>
  <c r="BV192" i="3"/>
  <c r="CA192" i="3"/>
  <c r="BZ192" i="3"/>
  <c r="BQ192" i="3"/>
  <c r="BO192" i="3"/>
  <c r="ET281" i="3"/>
  <c r="EX181" i="3"/>
  <c r="GV242" i="3"/>
  <c r="IY52" i="3"/>
  <c r="BQ243" i="3"/>
  <c r="BS243" i="3"/>
  <c r="CA243" i="3"/>
  <c r="BW243" i="3"/>
  <c r="BT243" i="3"/>
  <c r="BX243" i="3"/>
  <c r="BY243" i="3"/>
  <c r="BR243" i="3"/>
  <c r="BO243" i="3"/>
  <c r="BU243" i="3"/>
  <c r="BV243" i="3"/>
  <c r="BP243" i="3"/>
  <c r="BZ243" i="3"/>
  <c r="AI223" i="3"/>
  <c r="AK223" i="3"/>
  <c r="AJ223" i="3"/>
  <c r="AM223" i="3"/>
  <c r="AO223" i="3"/>
  <c r="AS223" i="3"/>
  <c r="AH223" i="3"/>
  <c r="AN223" i="3"/>
  <c r="AL223" i="3"/>
  <c r="GT255" i="3"/>
  <c r="KZ144" i="3"/>
  <c r="GZ224" i="3"/>
  <c r="AT238" i="3"/>
  <c r="AU238" i="3" s="1"/>
  <c r="ET178" i="3"/>
  <c r="LK281" i="3"/>
  <c r="LA67" i="3"/>
  <c r="EK106" i="3"/>
  <c r="GV271" i="3"/>
  <c r="LD129" i="3"/>
  <c r="GX165" i="3"/>
  <c r="LE218" i="3"/>
  <c r="BI185" i="3"/>
  <c r="BD185" i="3"/>
  <c r="BJ185" i="3"/>
  <c r="BK185" i="3"/>
  <c r="BF185" i="3"/>
  <c r="BH185" i="3"/>
  <c r="CJ185" i="3"/>
  <c r="IT185" i="3"/>
  <c r="BN185" i="3"/>
  <c r="BB185" i="3"/>
  <c r="BM185" i="3"/>
  <c r="BG185" i="3"/>
  <c r="BL185" i="3"/>
  <c r="BA185" i="3"/>
  <c r="BC185" i="3"/>
  <c r="BE185" i="3"/>
  <c r="AZ185" i="3"/>
  <c r="LB27" i="3"/>
  <c r="IV93" i="3"/>
  <c r="GS109" i="3"/>
  <c r="ER58" i="3"/>
  <c r="KY275" i="3"/>
  <c r="CK275" i="3"/>
  <c r="EK49" i="3"/>
  <c r="HB268" i="3"/>
  <c r="JH225" i="3"/>
  <c r="EK155" i="3"/>
  <c r="HB201" i="3"/>
  <c r="EX164" i="3"/>
  <c r="JA178" i="3"/>
  <c r="LL196" i="3"/>
  <c r="GQ202" i="3"/>
  <c r="ES140" i="3"/>
  <c r="LJ239" i="3"/>
  <c r="JG263" i="3"/>
  <c r="JA172" i="3"/>
  <c r="JC32" i="3"/>
  <c r="ES84" i="3"/>
  <c r="CN54" i="3"/>
  <c r="JA104" i="3"/>
  <c r="EQ86" i="3"/>
  <c r="BR279" i="3"/>
  <c r="CA279" i="3"/>
  <c r="BV279" i="3"/>
  <c r="BQ279" i="3"/>
  <c r="BW279" i="3"/>
  <c r="BX279" i="3"/>
  <c r="BY279" i="3"/>
  <c r="BS279" i="3"/>
  <c r="BT279" i="3"/>
  <c r="BO279" i="3"/>
  <c r="BZ279" i="3"/>
  <c r="BP279" i="3"/>
  <c r="BU279" i="3"/>
  <c r="LE184" i="3"/>
  <c r="LA275" i="3"/>
  <c r="LI185" i="3"/>
  <c r="ES248" i="3"/>
  <c r="EV274" i="3"/>
  <c r="LB182" i="3"/>
  <c r="IU75" i="3"/>
  <c r="ET103" i="3"/>
  <c r="GX29" i="3"/>
  <c r="JD292" i="3"/>
  <c r="O155" i="3"/>
  <c r="R155" i="3"/>
  <c r="EJ155" i="3"/>
  <c r="Q155" i="3"/>
  <c r="N155" i="3"/>
  <c r="P155" i="3"/>
  <c r="H155" i="3"/>
  <c r="AP155" i="3"/>
  <c r="F155" i="3"/>
  <c r="S155" i="3"/>
  <c r="J155" i="3"/>
  <c r="I155" i="3"/>
  <c r="T155" i="3"/>
  <c r="G155" i="3"/>
  <c r="L155" i="3"/>
  <c r="M155" i="3"/>
  <c r="K155" i="3"/>
  <c r="GQ186" i="3"/>
  <c r="BI281" i="3"/>
  <c r="BB281" i="3"/>
  <c r="BM281" i="3"/>
  <c r="BH281" i="3"/>
  <c r="BN281" i="3"/>
  <c r="BD281" i="3"/>
  <c r="BF281" i="3"/>
  <c r="BJ281" i="3"/>
  <c r="BG281" i="3"/>
  <c r="BL281" i="3"/>
  <c r="BC281" i="3"/>
  <c r="IT281" i="3"/>
  <c r="BE281" i="3"/>
  <c r="BK281" i="3"/>
  <c r="CJ281" i="3"/>
  <c r="BA281" i="3"/>
  <c r="AZ281" i="3"/>
  <c r="GX207" i="3"/>
  <c r="CK38" i="3"/>
  <c r="KY38" i="3"/>
  <c r="CT252" i="3"/>
  <c r="ET211" i="3"/>
  <c r="JB89" i="3"/>
  <c r="KZ70" i="3"/>
  <c r="EN250" i="3"/>
  <c r="LC229" i="3"/>
  <c r="GT101" i="3"/>
  <c r="KY328" i="3"/>
  <c r="CK328" i="3"/>
  <c r="LH145" i="3"/>
  <c r="JD184" i="3"/>
  <c r="GW282" i="3"/>
  <c r="EO282" i="3"/>
  <c r="JF168" i="3"/>
  <c r="CT194" i="3"/>
  <c r="JG215" i="3"/>
  <c r="GV254" i="3"/>
  <c r="JH212" i="3"/>
  <c r="EP270" i="3"/>
  <c r="LA36" i="3"/>
  <c r="EK211" i="3"/>
  <c r="LB125" i="3"/>
  <c r="AI313" i="3"/>
  <c r="AJ313" i="3"/>
  <c r="AO313" i="3"/>
  <c r="AL313" i="3"/>
  <c r="AN313" i="3"/>
  <c r="AS313" i="3"/>
  <c r="AH313" i="3"/>
  <c r="AK313" i="3"/>
  <c r="AM313" i="3"/>
  <c r="JH178" i="3"/>
  <c r="EU177" i="3"/>
  <c r="IX236" i="3"/>
  <c r="JA83" i="3"/>
  <c r="JH298" i="3"/>
  <c r="IZ95" i="3"/>
  <c r="EK163" i="3"/>
  <c r="V210" i="3"/>
  <c r="AA210" i="3"/>
  <c r="AB210" i="3"/>
  <c r="U210" i="3"/>
  <c r="AD210" i="3"/>
  <c r="Z210" i="3"/>
  <c r="AG210" i="3"/>
  <c r="Y210" i="3"/>
  <c r="AF210" i="3"/>
  <c r="X210" i="3"/>
  <c r="W210" i="3"/>
  <c r="AE210" i="3"/>
  <c r="AC210" i="3"/>
  <c r="EQ128" i="3"/>
  <c r="GW108" i="3"/>
  <c r="Z223" i="3"/>
  <c r="Y223" i="3"/>
  <c r="AE223" i="3"/>
  <c r="X223" i="3"/>
  <c r="AG223" i="3"/>
  <c r="W223" i="3"/>
  <c r="V223" i="3"/>
  <c r="AA223" i="3"/>
  <c r="AC223" i="3"/>
  <c r="AF223" i="3"/>
  <c r="AD223" i="3"/>
  <c r="AB223" i="3"/>
  <c r="U223" i="3"/>
  <c r="EK113" i="3"/>
  <c r="GX138" i="3"/>
  <c r="JE208" i="3"/>
  <c r="IX27" i="3"/>
  <c r="EL232" i="3"/>
  <c r="JA63" i="3"/>
  <c r="HB222" i="3"/>
  <c r="EO63" i="3"/>
  <c r="LI184" i="3"/>
  <c r="GT39" i="3"/>
  <c r="V47" i="3"/>
  <c r="AC47" i="3"/>
  <c r="W47" i="3"/>
  <c r="AA47" i="3"/>
  <c r="Y47" i="3"/>
  <c r="AB47" i="3"/>
  <c r="AE47" i="3"/>
  <c r="Z47" i="3"/>
  <c r="U47" i="3"/>
  <c r="AG47" i="3"/>
  <c r="X47" i="3"/>
  <c r="AD47" i="3"/>
  <c r="AF47" i="3"/>
  <c r="JC153" i="3"/>
  <c r="JC26" i="3"/>
  <c r="LA77" i="3"/>
  <c r="LE52" i="3"/>
  <c r="JD217" i="3"/>
  <c r="GO195" i="3"/>
  <c r="AQ195" i="3"/>
  <c r="EQ270" i="3"/>
  <c r="LI89" i="3"/>
  <c r="IZ246" i="3"/>
  <c r="GP211" i="3"/>
  <c r="H33" i="3"/>
  <c r="K33" i="3"/>
  <c r="AP33" i="3"/>
  <c r="J33" i="3"/>
  <c r="M33" i="3"/>
  <c r="I33" i="3"/>
  <c r="P33" i="3"/>
  <c r="G33" i="3"/>
  <c r="T33" i="3"/>
  <c r="L33" i="3"/>
  <c r="R33" i="3"/>
  <c r="Q33" i="3"/>
  <c r="F33" i="3"/>
  <c r="S33" i="3"/>
  <c r="N33" i="3"/>
  <c r="O33" i="3"/>
  <c r="EJ33" i="3"/>
  <c r="CT217" i="3"/>
  <c r="HA172" i="3"/>
  <c r="JB96" i="3"/>
  <c r="HA326" i="3"/>
  <c r="EM173" i="3"/>
  <c r="ER46" i="3"/>
  <c r="EP219" i="3"/>
  <c r="EW197" i="3"/>
  <c r="AQ237" i="3"/>
  <c r="AR237" i="3" s="1"/>
  <c r="GO237" i="3"/>
  <c r="GS174" i="3"/>
  <c r="IZ190" i="3"/>
  <c r="GR38" i="3"/>
  <c r="BC105" i="3"/>
  <c r="BF105" i="3"/>
  <c r="BA105" i="3"/>
  <c r="BB105" i="3"/>
  <c r="CJ105" i="3"/>
  <c r="AZ105" i="3"/>
  <c r="BM105" i="3"/>
  <c r="BL105" i="3"/>
  <c r="BG105" i="3"/>
  <c r="BI105" i="3"/>
  <c r="BH105" i="3"/>
  <c r="BN105" i="3"/>
  <c r="BK105" i="3"/>
  <c r="BJ105" i="3"/>
  <c r="BD105" i="3"/>
  <c r="IT105" i="3"/>
  <c r="BE105" i="3"/>
  <c r="AB183" i="3"/>
  <c r="AE183" i="3"/>
  <c r="W183" i="3"/>
  <c r="AF183" i="3"/>
  <c r="AG183" i="3"/>
  <c r="AC183" i="3"/>
  <c r="U183" i="3"/>
  <c r="X183" i="3"/>
  <c r="Y183" i="3"/>
  <c r="V183" i="3"/>
  <c r="AD183" i="3"/>
  <c r="AA183" i="3"/>
  <c r="Z183" i="3"/>
  <c r="IV215" i="3"/>
  <c r="LK241" i="3"/>
  <c r="LG44" i="3"/>
  <c r="CD171" i="3"/>
  <c r="CG171" i="3"/>
  <c r="CH171" i="3"/>
  <c r="CM171" i="3"/>
  <c r="CC171" i="3"/>
  <c r="CF171" i="3"/>
  <c r="CI171" i="3"/>
  <c r="CB171" i="3"/>
  <c r="CE171" i="3"/>
  <c r="GW50" i="3"/>
  <c r="ET93" i="3"/>
  <c r="IX225" i="3"/>
  <c r="ER172" i="3"/>
  <c r="LG78" i="3"/>
  <c r="AS206" i="3"/>
  <c r="AN206" i="3"/>
  <c r="AH206" i="3"/>
  <c r="AI206" i="3"/>
  <c r="AJ206" i="3"/>
  <c r="AM206" i="3"/>
  <c r="AO206" i="3"/>
  <c r="AK206" i="3"/>
  <c r="AL206" i="3"/>
  <c r="GV126" i="3"/>
  <c r="GT202" i="3"/>
  <c r="LF255" i="3"/>
  <c r="LI254" i="3"/>
  <c r="JE200" i="3"/>
  <c r="LD163" i="3"/>
  <c r="GV168" i="3"/>
  <c r="LI151" i="3"/>
  <c r="LC169" i="3"/>
  <c r="IY79" i="3"/>
  <c r="GZ206" i="3"/>
  <c r="LH179" i="3"/>
  <c r="LM229" i="3"/>
  <c r="LK175" i="3"/>
  <c r="GW234" i="3"/>
  <c r="IZ58" i="3"/>
  <c r="GY170" i="3"/>
  <c r="LC30" i="3"/>
  <c r="CB263" i="3"/>
  <c r="CH263" i="3"/>
  <c r="CI263" i="3"/>
  <c r="CD263" i="3"/>
  <c r="CE263" i="3"/>
  <c r="CC263" i="3"/>
  <c r="CM263" i="3"/>
  <c r="AV263" i="3" s="1"/>
  <c r="CG263" i="3"/>
  <c r="CF263" i="3"/>
  <c r="GX227" i="3"/>
  <c r="IZ225" i="3"/>
  <c r="IX57" i="3"/>
  <c r="LB221" i="3"/>
  <c r="IX128" i="3"/>
  <c r="GY97" i="3"/>
  <c r="ES115" i="3"/>
  <c r="IY60" i="3"/>
  <c r="CN115" i="3"/>
  <c r="LH129" i="3"/>
  <c r="LI131" i="3"/>
  <c r="KZ282" i="3"/>
  <c r="LE154" i="3"/>
  <c r="JA239" i="3"/>
  <c r="GW212" i="3"/>
  <c r="GX140" i="3"/>
  <c r="CT305" i="3"/>
  <c r="IV106" i="3"/>
  <c r="LB218" i="3"/>
  <c r="CE297" i="3"/>
  <c r="CC297" i="3"/>
  <c r="CH297" i="3"/>
  <c r="CB297" i="3"/>
  <c r="CM297" i="3"/>
  <c r="AV297" i="3" s="1"/>
  <c r="CD297" i="3"/>
  <c r="CF297" i="3"/>
  <c r="CI297" i="3"/>
  <c r="CG297" i="3"/>
  <c r="LI190" i="3"/>
  <c r="GT222" i="3"/>
  <c r="GX231" i="3"/>
  <c r="LE32" i="3"/>
  <c r="GX104" i="3"/>
  <c r="KZ113" i="3"/>
  <c r="ET234" i="3"/>
  <c r="JC81" i="3"/>
  <c r="BS223" i="3"/>
  <c r="BR223" i="3"/>
  <c r="BP223" i="3"/>
  <c r="BO223" i="3"/>
  <c r="BU223" i="3"/>
  <c r="BZ223" i="3"/>
  <c r="BV223" i="3"/>
  <c r="CA223" i="3"/>
  <c r="BQ223" i="3"/>
  <c r="BX223" i="3"/>
  <c r="BT223" i="3"/>
  <c r="BY223" i="3"/>
  <c r="BW223" i="3"/>
  <c r="EK304" i="3"/>
  <c r="LA221" i="3"/>
  <c r="JF228" i="3"/>
  <c r="LB47" i="3"/>
  <c r="GW113" i="3"/>
  <c r="LF46" i="3"/>
  <c r="EM233" i="3"/>
  <c r="LF251" i="3"/>
  <c r="JD168" i="3"/>
  <c r="ET52" i="3"/>
  <c r="KY257" i="3"/>
  <c r="CK257" i="3"/>
  <c r="LA185" i="3"/>
  <c r="JD173" i="3"/>
  <c r="EU269" i="3"/>
  <c r="LF174" i="3"/>
  <c r="EU245" i="3"/>
  <c r="GX195" i="3"/>
  <c r="LC204" i="3"/>
  <c r="GV210" i="3"/>
  <c r="AF217" i="3"/>
  <c r="AB217" i="3"/>
  <c r="AE217" i="3"/>
  <c r="AC217" i="3"/>
  <c r="V217" i="3"/>
  <c r="AD217" i="3"/>
  <c r="AG217" i="3"/>
  <c r="AA217" i="3"/>
  <c r="U217" i="3"/>
  <c r="W217" i="3"/>
  <c r="X217" i="3"/>
  <c r="Z217" i="3"/>
  <c r="Y217" i="3"/>
  <c r="LD199" i="3"/>
  <c r="GW159" i="3"/>
  <c r="CB39" i="3"/>
  <c r="CH39" i="3"/>
  <c r="CI39" i="3"/>
  <c r="CD39" i="3"/>
  <c r="CG39" i="3"/>
  <c r="CM39" i="3"/>
  <c r="CC39" i="3"/>
  <c r="CE39" i="3"/>
  <c r="CF39" i="3"/>
  <c r="EM215" i="3"/>
  <c r="LH257" i="3"/>
  <c r="LA197" i="3"/>
  <c r="ET202" i="3"/>
  <c r="AQ36" i="3"/>
  <c r="GO36" i="3"/>
  <c r="LB60" i="3"/>
  <c r="CI151" i="3"/>
  <c r="CE151" i="3"/>
  <c r="CD151" i="3"/>
  <c r="CH151" i="3"/>
  <c r="CG151" i="3"/>
  <c r="CC151" i="3"/>
  <c r="CM151" i="3"/>
  <c r="CF151" i="3"/>
  <c r="CB151" i="3"/>
  <c r="IY235" i="3"/>
  <c r="LA123" i="3"/>
  <c r="IV110" i="3"/>
  <c r="LH30" i="3"/>
  <c r="IX220" i="3"/>
  <c r="IV169" i="3"/>
  <c r="LJ177" i="3"/>
  <c r="JH204" i="3"/>
  <c r="GY96" i="3"/>
  <c r="M166" i="3"/>
  <c r="AP166" i="3"/>
  <c r="O166" i="3"/>
  <c r="H166" i="3"/>
  <c r="K166" i="3"/>
  <c r="G166" i="3"/>
  <c r="Q166" i="3"/>
  <c r="J166" i="3"/>
  <c r="F166" i="3"/>
  <c r="S166" i="3"/>
  <c r="EJ166" i="3"/>
  <c r="N166" i="3"/>
  <c r="R166" i="3"/>
  <c r="P166" i="3"/>
  <c r="L166" i="3"/>
  <c r="T166" i="3"/>
  <c r="I166" i="3"/>
  <c r="LC158" i="3"/>
  <c r="LE228" i="3"/>
  <c r="LL257" i="3"/>
  <c r="LB78" i="3"/>
  <c r="IV128" i="3"/>
  <c r="GO199" i="3"/>
  <c r="AQ199" i="3"/>
  <c r="KZ245" i="3"/>
  <c r="EL195" i="3"/>
  <c r="GR54" i="3"/>
  <c r="LH271" i="3"/>
  <c r="IV262" i="3"/>
  <c r="EP95" i="3"/>
  <c r="IY142" i="3"/>
  <c r="LC234" i="3"/>
  <c r="JG209" i="3"/>
  <c r="IV116" i="3"/>
  <c r="GT238" i="3"/>
  <c r="JD220" i="3"/>
  <c r="EP71" i="3"/>
  <c r="EU238" i="3"/>
  <c r="LB51" i="3"/>
  <c r="LF196" i="3"/>
  <c r="JB218" i="3"/>
  <c r="LH146" i="3"/>
  <c r="LG34" i="3"/>
  <c r="LC318" i="3"/>
  <c r="GT240" i="3"/>
  <c r="JA163" i="3"/>
  <c r="GY75" i="3"/>
  <c r="GU147" i="3"/>
  <c r="GU223" i="3"/>
  <c r="GP33" i="3"/>
  <c r="BJ25" i="3"/>
  <c r="JD25" i="3"/>
  <c r="LH231" i="3"/>
  <c r="AT120" i="3"/>
  <c r="JD169" i="3"/>
  <c r="IX241" i="3"/>
  <c r="ER177" i="3"/>
  <c r="EV254" i="3"/>
  <c r="GX225" i="3"/>
  <c r="CK222" i="3"/>
  <c r="CL222" i="3" s="1"/>
  <c r="KY222" i="3"/>
  <c r="BV32" i="3"/>
  <c r="BT32" i="3"/>
  <c r="BR32" i="3"/>
  <c r="CA32" i="3"/>
  <c r="BO32" i="3"/>
  <c r="BU32" i="3"/>
  <c r="BX32" i="3"/>
  <c r="BP32" i="3"/>
  <c r="BZ32" i="3"/>
  <c r="BS32" i="3"/>
  <c r="BY32" i="3"/>
  <c r="BQ32" i="3"/>
  <c r="BW32" i="3"/>
  <c r="LF145" i="3"/>
  <c r="EV213" i="3"/>
  <c r="GY31" i="3"/>
  <c r="GP258" i="3"/>
  <c r="ER226" i="3"/>
  <c r="HA325" i="3"/>
  <c r="LM186" i="3"/>
  <c r="LE254" i="3"/>
  <c r="EP46" i="3"/>
  <c r="GZ172" i="3"/>
  <c r="JB199" i="3"/>
  <c r="EQ234" i="3"/>
  <c r="AT165" i="3"/>
  <c r="LE100" i="3"/>
  <c r="GS173" i="3"/>
  <c r="BS103" i="3"/>
  <c r="BU103" i="3"/>
  <c r="BZ103" i="3"/>
  <c r="BY103" i="3"/>
  <c r="BV103" i="3"/>
  <c r="BR103" i="3"/>
  <c r="BT103" i="3"/>
  <c r="BX103" i="3"/>
  <c r="BW103" i="3"/>
  <c r="CA103" i="3"/>
  <c r="BO103" i="3"/>
  <c r="BQ103" i="3"/>
  <c r="BP103" i="3"/>
  <c r="EV202" i="3"/>
  <c r="EN135" i="3"/>
  <c r="LI112" i="3"/>
  <c r="GU105" i="3"/>
  <c r="HB211" i="3"/>
  <c r="HA194" i="3"/>
  <c r="EM248" i="3"/>
  <c r="GO174" i="3"/>
  <c r="AQ174" i="3"/>
  <c r="IY146" i="3"/>
  <c r="GW97" i="3"/>
  <c r="EW172" i="3"/>
  <c r="EP101" i="3"/>
  <c r="KZ281" i="3"/>
  <c r="EM147" i="3"/>
  <c r="EX239" i="3"/>
  <c r="GR145" i="3"/>
  <c r="CT170" i="3"/>
  <c r="LC292" i="3"/>
  <c r="EQ220" i="3"/>
  <c r="BY112" i="3"/>
  <c r="BV112" i="3"/>
  <c r="BT112" i="3"/>
  <c r="CA112" i="3"/>
  <c r="BO112" i="3"/>
  <c r="BU112" i="3"/>
  <c r="BS112" i="3"/>
  <c r="BP112" i="3"/>
  <c r="BQ112" i="3"/>
  <c r="BW112" i="3"/>
  <c r="BX112" i="3"/>
  <c r="BZ112" i="3"/>
  <c r="BR112" i="3"/>
  <c r="EX185" i="3"/>
  <c r="ES225" i="3"/>
  <c r="JB198" i="3"/>
  <c r="EQ138" i="3"/>
  <c r="LA240" i="3"/>
  <c r="CN209" i="3"/>
  <c r="BA87" i="3"/>
  <c r="BG87" i="3"/>
  <c r="IT87" i="3"/>
  <c r="BF87" i="3"/>
  <c r="BJ87" i="3"/>
  <c r="CJ87" i="3"/>
  <c r="BN87" i="3"/>
  <c r="BM87" i="3"/>
  <c r="BD87" i="3"/>
  <c r="BB87" i="3"/>
  <c r="BC87" i="3"/>
  <c r="BI87" i="3"/>
  <c r="BK87" i="3"/>
  <c r="BL87" i="3"/>
  <c r="BH87" i="3"/>
  <c r="AZ87" i="3"/>
  <c r="BE87" i="3"/>
  <c r="AT234" i="3"/>
  <c r="AU234" i="3" s="1"/>
  <c r="EM197" i="3"/>
  <c r="CN161" i="3"/>
  <c r="GO134" i="3"/>
  <c r="AQ134" i="3"/>
  <c r="EP263" i="3"/>
  <c r="EL179" i="3"/>
  <c r="JE211" i="3"/>
  <c r="JG229" i="3"/>
  <c r="JB69" i="3"/>
  <c r="CN45" i="3"/>
  <c r="EN315" i="3"/>
  <c r="AJ196" i="3"/>
  <c r="AK196" i="3"/>
  <c r="AO196" i="3"/>
  <c r="AH196" i="3"/>
  <c r="AS196" i="3"/>
  <c r="AM196" i="3"/>
  <c r="AL196" i="3"/>
  <c r="AN196" i="3"/>
  <c r="AI196" i="3"/>
  <c r="KZ199" i="3"/>
  <c r="CN183" i="3"/>
  <c r="GR93" i="3"/>
  <c r="LK197" i="3"/>
  <c r="JD216" i="3"/>
  <c r="EL240" i="3"/>
  <c r="AJ38" i="3"/>
  <c r="AK38" i="3"/>
  <c r="AN38" i="3"/>
  <c r="AO38" i="3"/>
  <c r="AH38" i="3"/>
  <c r="AM38" i="3"/>
  <c r="AS38" i="3"/>
  <c r="AI38" i="3"/>
  <c r="AL38" i="3"/>
  <c r="GR194" i="3"/>
  <c r="EN143" i="3"/>
  <c r="EL185" i="3"/>
  <c r="GQ221" i="3"/>
  <c r="EL244" i="3"/>
  <c r="LL217" i="3"/>
  <c r="IY227" i="3"/>
  <c r="AG206" i="3"/>
  <c r="AE206" i="3"/>
  <c r="AB206" i="3"/>
  <c r="U206" i="3"/>
  <c r="AC206" i="3"/>
  <c r="AF206" i="3"/>
  <c r="Z206" i="3"/>
  <c r="AA206" i="3"/>
  <c r="X206" i="3"/>
  <c r="W206" i="3"/>
  <c r="V206" i="3"/>
  <c r="Y206" i="3"/>
  <c r="AD206" i="3"/>
  <c r="BO231" i="3"/>
  <c r="BT231" i="3"/>
  <c r="BR231" i="3"/>
  <c r="BY231" i="3"/>
  <c r="BZ231" i="3"/>
  <c r="BS231" i="3"/>
  <c r="BP231" i="3"/>
  <c r="CA231" i="3"/>
  <c r="BQ231" i="3"/>
  <c r="BX231" i="3"/>
  <c r="BW231" i="3"/>
  <c r="BV231" i="3"/>
  <c r="BU231" i="3"/>
  <c r="LI284" i="3"/>
  <c r="GQ287" i="3"/>
  <c r="JC59" i="3"/>
  <c r="EM153" i="3"/>
  <c r="HA201" i="3"/>
  <c r="HC271" i="3"/>
  <c r="IV108" i="3"/>
  <c r="GR179" i="3"/>
  <c r="LJ172" i="3"/>
  <c r="KZ114" i="3"/>
  <c r="LI250" i="3"/>
  <c r="ER110" i="3"/>
  <c r="GV259" i="3"/>
  <c r="GR137" i="3"/>
  <c r="CN264" i="3"/>
  <c r="GU228" i="3"/>
  <c r="LA188" i="3"/>
  <c r="IY214" i="3"/>
  <c r="JA149" i="3"/>
  <c r="GS38" i="3"/>
  <c r="IW69" i="3"/>
  <c r="EV222" i="3"/>
  <c r="AN299" i="3"/>
  <c r="AI299" i="3"/>
  <c r="AO299" i="3"/>
  <c r="AM299" i="3"/>
  <c r="AK299" i="3"/>
  <c r="AJ299" i="3"/>
  <c r="AS299" i="3"/>
  <c r="AH299" i="3"/>
  <c r="AL299" i="3"/>
  <c r="HC202" i="3"/>
  <c r="EO249" i="3"/>
  <c r="LD122" i="3"/>
  <c r="GU291" i="3"/>
  <c r="GX309" i="3"/>
  <c r="IW139" i="3"/>
  <c r="CN236" i="3"/>
  <c r="GY212" i="3"/>
  <c r="GW272" i="3"/>
  <c r="HC242" i="3"/>
  <c r="IX198" i="3"/>
  <c r="I163" i="3"/>
  <c r="G163" i="3"/>
  <c r="M163" i="3"/>
  <c r="F163" i="3"/>
  <c r="K163" i="3"/>
  <c r="N163" i="3"/>
  <c r="T163" i="3"/>
  <c r="EJ163" i="3"/>
  <c r="R163" i="3"/>
  <c r="S163" i="3"/>
  <c r="Q163" i="3"/>
  <c r="J163" i="3"/>
  <c r="H163" i="3"/>
  <c r="O163" i="3"/>
  <c r="AP163" i="3"/>
  <c r="P163" i="3"/>
  <c r="L163" i="3"/>
  <c r="EO196" i="3"/>
  <c r="JE210" i="3"/>
  <c r="LJ211" i="3"/>
  <c r="GV221" i="3"/>
  <c r="JF178" i="3"/>
  <c r="ET137" i="3"/>
  <c r="IV81" i="3"/>
  <c r="GY266" i="3"/>
  <c r="LF75" i="3"/>
  <c r="JA221" i="3"/>
  <c r="LC182" i="3"/>
  <c r="EP52" i="3"/>
  <c r="GZ205" i="3"/>
  <c r="GO241" i="3"/>
  <c r="AQ241" i="3"/>
  <c r="GY128" i="3"/>
  <c r="GV139" i="3"/>
  <c r="KY32" i="3"/>
  <c r="CK32" i="3"/>
  <c r="ES146" i="3"/>
  <c r="IU219" i="3"/>
  <c r="IX191" i="3"/>
  <c r="KZ26" i="3"/>
  <c r="LA189" i="3"/>
  <c r="JB125" i="3"/>
  <c r="GY207" i="3"/>
  <c r="G279" i="3"/>
  <c r="J279" i="3"/>
  <c r="Q279" i="3"/>
  <c r="K279" i="3"/>
  <c r="N279" i="3"/>
  <c r="O279" i="3"/>
  <c r="P279" i="3"/>
  <c r="L279" i="3"/>
  <c r="H279" i="3"/>
  <c r="AP279" i="3"/>
  <c r="R279" i="3"/>
  <c r="M279" i="3"/>
  <c r="EJ279" i="3"/>
  <c r="I279" i="3"/>
  <c r="F279" i="3"/>
  <c r="S279" i="3"/>
  <c r="T279" i="3"/>
  <c r="LF61" i="3"/>
  <c r="AD265" i="3"/>
  <c r="X265" i="3"/>
  <c r="Z265" i="3"/>
  <c r="AB265" i="3"/>
  <c r="V265" i="3"/>
  <c r="AF265" i="3"/>
  <c r="AC265" i="3"/>
  <c r="W265" i="3"/>
  <c r="AE265" i="3"/>
  <c r="AA265" i="3"/>
  <c r="AG265" i="3"/>
  <c r="U265" i="3"/>
  <c r="Y265" i="3"/>
  <c r="LK235" i="3"/>
  <c r="LG330" i="3"/>
  <c r="LE198" i="3"/>
  <c r="GS250" i="3"/>
  <c r="IW319" i="3"/>
  <c r="LG181" i="3"/>
  <c r="GU39" i="3"/>
  <c r="JA285" i="3"/>
  <c r="CT176" i="3"/>
  <c r="ET244" i="3"/>
  <c r="EU184" i="3"/>
  <c r="IV27" i="3"/>
  <c r="AS89" i="3"/>
  <c r="AK89" i="3"/>
  <c r="AO89" i="3"/>
  <c r="AI89" i="3"/>
  <c r="AN89" i="3"/>
  <c r="AL89" i="3"/>
  <c r="AJ89" i="3"/>
  <c r="AH89" i="3"/>
  <c r="AM89" i="3"/>
  <c r="LC258" i="3"/>
  <c r="LM183" i="3"/>
  <c r="JB224" i="3"/>
  <c r="GW199" i="3"/>
  <c r="CT197" i="3"/>
  <c r="KZ193" i="3"/>
  <c r="GT192" i="3"/>
  <c r="JB191" i="3"/>
  <c r="GW25" i="3"/>
  <c r="GW178" i="3"/>
  <c r="BH120" i="3"/>
  <c r="BI120" i="3"/>
  <c r="IT120" i="3"/>
  <c r="CJ120" i="3"/>
  <c r="BM120" i="3"/>
  <c r="BG120" i="3"/>
  <c r="BK120" i="3"/>
  <c r="BD120" i="3"/>
  <c r="BB120" i="3"/>
  <c r="BN120" i="3"/>
  <c r="BA120" i="3"/>
  <c r="AZ120" i="3"/>
  <c r="BC120" i="3"/>
  <c r="BF120" i="3"/>
  <c r="BJ120" i="3"/>
  <c r="BE120" i="3"/>
  <c r="BL120" i="3"/>
  <c r="CN146" i="3"/>
  <c r="GY290" i="3"/>
  <c r="EN60" i="3"/>
  <c r="N106" i="3"/>
  <c r="S106" i="3"/>
  <c r="T106" i="3"/>
  <c r="J106" i="3"/>
  <c r="L106" i="3"/>
  <c r="M106" i="3"/>
  <c r="P106" i="3"/>
  <c r="H106" i="3"/>
  <c r="O106" i="3"/>
  <c r="I106" i="3"/>
  <c r="EJ106" i="3"/>
  <c r="Q106" i="3"/>
  <c r="G106" i="3"/>
  <c r="F106" i="3"/>
  <c r="AP106" i="3"/>
  <c r="K106" i="3"/>
  <c r="R106" i="3"/>
  <c r="ET145" i="3"/>
  <c r="GQ251" i="3"/>
  <c r="GU194" i="3"/>
  <c r="HA264" i="3"/>
  <c r="EQ244" i="3"/>
  <c r="ER174" i="3"/>
  <c r="GW225" i="3"/>
  <c r="IW211" i="3"/>
  <c r="LJ176" i="3"/>
  <c r="EL292" i="3"/>
  <c r="LL296" i="3"/>
  <c r="EQ238" i="3"/>
  <c r="LC280" i="3"/>
  <c r="GZ269" i="3"/>
  <c r="GT142" i="3"/>
  <c r="GX245" i="3"/>
  <c r="GU122" i="3"/>
  <c r="LC120" i="3"/>
  <c r="EK252" i="3"/>
  <c r="GZ142" i="3"/>
  <c r="IV189" i="3"/>
  <c r="LM259" i="3"/>
  <c r="CT207" i="3"/>
  <c r="IU189" i="3"/>
  <c r="JH222" i="3"/>
  <c r="K313" i="3"/>
  <c r="L313" i="3"/>
  <c r="O313" i="3"/>
  <c r="T313" i="3"/>
  <c r="P313" i="3"/>
  <c r="EJ313" i="3"/>
  <c r="I313" i="3"/>
  <c r="N313" i="3"/>
  <c r="S313" i="3"/>
  <c r="M313" i="3"/>
  <c r="H313" i="3"/>
  <c r="G313" i="3"/>
  <c r="AP313" i="3"/>
  <c r="R313" i="3"/>
  <c r="J313" i="3"/>
  <c r="F313" i="3"/>
  <c r="Q313" i="3"/>
  <c r="EW184" i="3"/>
  <c r="EM217" i="3"/>
  <c r="LG232" i="3"/>
  <c r="HA216" i="3"/>
  <c r="GS198" i="3"/>
  <c r="LL249" i="3"/>
  <c r="LL222" i="3"/>
  <c r="CK193" i="3"/>
  <c r="KY193" i="3"/>
  <c r="JA260" i="3"/>
  <c r="JG267" i="3"/>
  <c r="EX173" i="3"/>
  <c r="LD68" i="3"/>
  <c r="GU179" i="3"/>
  <c r="LB65" i="3"/>
  <c r="GU30" i="3"/>
  <c r="AT28" i="3"/>
  <c r="EV167" i="3"/>
  <c r="EP257" i="3"/>
  <c r="GP110" i="3"/>
  <c r="BE36" i="3"/>
  <c r="BC36" i="3"/>
  <c r="IT36" i="3"/>
  <c r="BA36" i="3"/>
  <c r="BM36" i="3"/>
  <c r="BG36" i="3"/>
  <c r="BN36" i="3"/>
  <c r="BD36" i="3"/>
  <c r="BB36" i="3"/>
  <c r="BF36" i="3"/>
  <c r="AZ36" i="3"/>
  <c r="BH36" i="3"/>
  <c r="BI36" i="3"/>
  <c r="BJ36" i="3"/>
  <c r="BL36" i="3"/>
  <c r="BK36" i="3"/>
  <c r="CJ36" i="3"/>
  <c r="EL92" i="3"/>
  <c r="JC228" i="3"/>
  <c r="EP326" i="3"/>
  <c r="BU195" i="3"/>
  <c r="BV195" i="3"/>
  <c r="BO195" i="3"/>
  <c r="BR195" i="3"/>
  <c r="BX195" i="3"/>
  <c r="BY195" i="3"/>
  <c r="BZ195" i="3"/>
  <c r="CA195" i="3"/>
  <c r="BS195" i="3"/>
  <c r="BQ195" i="3"/>
  <c r="BP195" i="3"/>
  <c r="BW195" i="3"/>
  <c r="BT195" i="3"/>
  <c r="BZ180" i="3"/>
  <c r="BT180" i="3"/>
  <c r="BU180" i="3"/>
  <c r="BW180" i="3"/>
  <c r="BP180" i="3"/>
  <c r="BS180" i="3"/>
  <c r="BQ180" i="3"/>
  <c r="BV180" i="3"/>
  <c r="BY180" i="3"/>
  <c r="CA180" i="3"/>
  <c r="BX180" i="3"/>
  <c r="BO180" i="3"/>
  <c r="BR180" i="3"/>
  <c r="GV169" i="3"/>
  <c r="AT58" i="3"/>
  <c r="GP132" i="3"/>
  <c r="EM72" i="3"/>
  <c r="CE201" i="3"/>
  <c r="CF201" i="3"/>
  <c r="CC201" i="3"/>
  <c r="CB201" i="3"/>
  <c r="CG201" i="3"/>
  <c r="CD201" i="3"/>
  <c r="CH201" i="3"/>
  <c r="CI201" i="3"/>
  <c r="CM201" i="3"/>
  <c r="AV201" i="3" s="1"/>
  <c r="LJ207" i="3"/>
  <c r="EX229" i="3"/>
  <c r="IY226" i="3"/>
  <c r="IX169" i="3"/>
  <c r="EK71" i="3"/>
  <c r="EQ127" i="3"/>
  <c r="GT173" i="3"/>
  <c r="BP284" i="3"/>
  <c r="BU284" i="3"/>
  <c r="BQ284" i="3"/>
  <c r="BY284" i="3"/>
  <c r="BZ284" i="3"/>
  <c r="BW284" i="3"/>
  <c r="CA284" i="3"/>
  <c r="BR284" i="3"/>
  <c r="BT284" i="3"/>
  <c r="BX284" i="3"/>
  <c r="BO284" i="3"/>
  <c r="BV284" i="3"/>
  <c r="BS284" i="3"/>
  <c r="LG128" i="3"/>
  <c r="GP163" i="3"/>
  <c r="CE188" i="3"/>
  <c r="CG188" i="3"/>
  <c r="CF188" i="3"/>
  <c r="CH188" i="3"/>
  <c r="CI188" i="3"/>
  <c r="CB188" i="3"/>
  <c r="CC188" i="3"/>
  <c r="CD188" i="3"/>
  <c r="CM188" i="3"/>
  <c r="Q186" i="3"/>
  <c r="K186" i="3"/>
  <c r="O186" i="3"/>
  <c r="N186" i="3"/>
  <c r="EJ186" i="3"/>
  <c r="J186" i="3"/>
  <c r="L186" i="3"/>
  <c r="S186" i="3"/>
  <c r="I186" i="3"/>
  <c r="F186" i="3"/>
  <c r="P186" i="3"/>
  <c r="AP186" i="3"/>
  <c r="M186" i="3"/>
  <c r="G186" i="3"/>
  <c r="R186" i="3"/>
  <c r="T186" i="3"/>
  <c r="H186" i="3"/>
  <c r="LB88" i="3"/>
  <c r="LD136" i="3"/>
  <c r="IW175" i="3"/>
  <c r="BW205" i="3"/>
  <c r="BQ205" i="3"/>
  <c r="BY205" i="3"/>
  <c r="BR205" i="3"/>
  <c r="BZ205" i="3"/>
  <c r="BV205" i="3"/>
  <c r="CA205" i="3"/>
  <c r="BU205" i="3"/>
  <c r="BO205" i="3"/>
  <c r="BP205" i="3"/>
  <c r="BT205" i="3"/>
  <c r="BS205" i="3"/>
  <c r="BX205" i="3"/>
  <c r="EQ212" i="3"/>
  <c r="EP142" i="3"/>
  <c r="EV193" i="3"/>
  <c r="ER122" i="3"/>
  <c r="LB206" i="3"/>
  <c r="IU306" i="3"/>
  <c r="JD71" i="3"/>
  <c r="IW165" i="3"/>
  <c r="IU66" i="3"/>
  <c r="BQ162" i="3"/>
  <c r="BV162" i="3"/>
  <c r="BU162" i="3"/>
  <c r="CA162" i="3"/>
  <c r="BY162" i="3"/>
  <c r="BZ162" i="3"/>
  <c r="BX162" i="3"/>
  <c r="BS162" i="3"/>
  <c r="BP162" i="3"/>
  <c r="BO162" i="3"/>
  <c r="BT162" i="3"/>
  <c r="BR162" i="3"/>
  <c r="BW162" i="3"/>
  <c r="GR195" i="3"/>
  <c r="GS167" i="3"/>
  <c r="LI243" i="3"/>
  <c r="GV64" i="3"/>
  <c r="ET250" i="3"/>
  <c r="EQ214" i="3"/>
  <c r="ET218" i="3"/>
  <c r="LG219" i="3"/>
  <c r="IV273" i="3"/>
  <c r="GV170" i="3"/>
  <c r="AH131" i="3"/>
  <c r="AJ131" i="3"/>
  <c r="AI131" i="3"/>
  <c r="AN131" i="3"/>
  <c r="AK131" i="3"/>
  <c r="AM131" i="3"/>
  <c r="AS131" i="3"/>
  <c r="AO131" i="3"/>
  <c r="AL131" i="3"/>
  <c r="GX256" i="3"/>
  <c r="JE326" i="3"/>
  <c r="HC268" i="3"/>
  <c r="KZ96" i="3"/>
  <c r="JD130" i="3"/>
  <c r="CC229" i="3"/>
  <c r="CM229" i="3"/>
  <c r="AV229" i="3" s="1"/>
  <c r="CB229" i="3"/>
  <c r="CE229" i="3"/>
  <c r="CD229" i="3"/>
  <c r="CH229" i="3"/>
  <c r="CI229" i="3"/>
  <c r="CF229" i="3"/>
  <c r="CG229" i="3"/>
  <c r="ES177" i="3"/>
  <c r="AT83" i="3"/>
  <c r="JA138" i="3"/>
  <c r="LC198" i="3"/>
  <c r="IV186" i="3"/>
  <c r="LK248" i="3"/>
  <c r="HA239" i="3"/>
  <c r="AC149" i="3"/>
  <c r="V149" i="3"/>
  <c r="W149" i="3"/>
  <c r="U149" i="3"/>
  <c r="AB149" i="3"/>
  <c r="Y149" i="3"/>
  <c r="AD149" i="3"/>
  <c r="X149" i="3"/>
  <c r="Z149" i="3"/>
  <c r="AG149" i="3"/>
  <c r="AF149" i="3"/>
  <c r="AA149" i="3"/>
  <c r="AE149" i="3"/>
  <c r="BE78" i="3"/>
  <c r="BF78" i="3"/>
  <c r="AZ78" i="3"/>
  <c r="BN78" i="3"/>
  <c r="BH78" i="3"/>
  <c r="BJ78" i="3"/>
  <c r="BM78" i="3"/>
  <c r="CJ78" i="3"/>
  <c r="BA78" i="3"/>
  <c r="BD78" i="3"/>
  <c r="BL78" i="3"/>
  <c r="IT78" i="3"/>
  <c r="BK78" i="3"/>
  <c r="BI78" i="3"/>
  <c r="BC78" i="3"/>
  <c r="BB78" i="3"/>
  <c r="BG78" i="3"/>
  <c r="HA179" i="3"/>
  <c r="ER70" i="3"/>
  <c r="KZ131" i="3"/>
  <c r="IW127" i="3"/>
  <c r="EN287" i="3"/>
  <c r="GO131" i="3"/>
  <c r="AQ131" i="3"/>
  <c r="CT230" i="3"/>
  <c r="EV165" i="3"/>
  <c r="HB206" i="3"/>
  <c r="AD39" i="3"/>
  <c r="Y39" i="3"/>
  <c r="U39" i="3"/>
  <c r="AC39" i="3"/>
  <c r="Z39" i="3"/>
  <c r="W39" i="3"/>
  <c r="AG39" i="3"/>
  <c r="V39" i="3"/>
  <c r="AE39" i="3"/>
  <c r="X39" i="3"/>
  <c r="AB39" i="3"/>
  <c r="AF39" i="3"/>
  <c r="AA39" i="3"/>
  <c r="IV158" i="3"/>
  <c r="LM173" i="3"/>
  <c r="EO256" i="3"/>
  <c r="AA95" i="3"/>
  <c r="V95" i="3"/>
  <c r="W95" i="3"/>
  <c r="AF95" i="3"/>
  <c r="AD95" i="3"/>
  <c r="Y95" i="3"/>
  <c r="Z95" i="3"/>
  <c r="AG95" i="3"/>
  <c r="AC95" i="3"/>
  <c r="AB95" i="3"/>
  <c r="X95" i="3"/>
  <c r="U95" i="3"/>
  <c r="AE95" i="3"/>
  <c r="EK315" i="3"/>
  <c r="IZ267" i="3"/>
  <c r="HA228" i="3"/>
  <c r="GU34" i="3"/>
  <c r="JG243" i="3"/>
  <c r="LK283" i="3"/>
  <c r="IX92" i="3"/>
  <c r="AJ102" i="3"/>
  <c r="AK102" i="3"/>
  <c r="AS102" i="3"/>
  <c r="AI102" i="3"/>
  <c r="AO102" i="3"/>
  <c r="AN102" i="3"/>
  <c r="AL102" i="3"/>
  <c r="AM102" i="3"/>
  <c r="AH102" i="3"/>
  <c r="GX154" i="3"/>
  <c r="GV25" i="3"/>
  <c r="JA187" i="3"/>
  <c r="GS236" i="3"/>
  <c r="GT123" i="3"/>
  <c r="GT195" i="3"/>
  <c r="JH288" i="3"/>
  <c r="GO78" i="3"/>
  <c r="AQ78" i="3"/>
  <c r="EX175" i="3"/>
  <c r="GQ201" i="3"/>
  <c r="EK157" i="3"/>
  <c r="GS181" i="3"/>
  <c r="GX266" i="3"/>
  <c r="AB63" i="3"/>
  <c r="AF63" i="3"/>
  <c r="U63" i="3"/>
  <c r="X63" i="3"/>
  <c r="AA63" i="3"/>
  <c r="Z63" i="3"/>
  <c r="Y63" i="3"/>
  <c r="V63" i="3"/>
  <c r="W63" i="3"/>
  <c r="AD63" i="3"/>
  <c r="AG63" i="3"/>
  <c r="AE63" i="3"/>
  <c r="AC63" i="3"/>
  <c r="EN102" i="3"/>
  <c r="AK113" i="3"/>
  <c r="AJ113" i="3"/>
  <c r="AI113" i="3"/>
  <c r="AO113" i="3"/>
  <c r="AM113" i="3"/>
  <c r="AS113" i="3"/>
  <c r="AL113" i="3"/>
  <c r="AH113" i="3"/>
  <c r="AN113" i="3"/>
  <c r="GS81" i="3"/>
  <c r="JD206" i="3"/>
  <c r="BD63" i="3"/>
  <c r="BA63" i="3"/>
  <c r="BC63" i="3"/>
  <c r="IT63" i="3"/>
  <c r="BB63" i="3"/>
  <c r="BK63" i="3"/>
  <c r="AZ63" i="3"/>
  <c r="BE63" i="3"/>
  <c r="CJ63" i="3"/>
  <c r="BH63" i="3"/>
  <c r="BN63" i="3"/>
  <c r="BF63" i="3"/>
  <c r="BM63" i="3"/>
  <c r="BG63" i="3"/>
  <c r="BI63" i="3"/>
  <c r="BJ63" i="3"/>
  <c r="BL63" i="3"/>
  <c r="EK263" i="3"/>
  <c r="GV227" i="3"/>
  <c r="CI44" i="3"/>
  <c r="CH44" i="3"/>
  <c r="CC44" i="3"/>
  <c r="CM44" i="3"/>
  <c r="CF44" i="3"/>
  <c r="CG44" i="3"/>
  <c r="CD44" i="3"/>
  <c r="CB44" i="3"/>
  <c r="CE44" i="3"/>
  <c r="LL232" i="3"/>
  <c r="LB170" i="3"/>
  <c r="GR200" i="3"/>
  <c r="IZ272" i="3"/>
  <c r="GQ38" i="3"/>
  <c r="JH199" i="3"/>
  <c r="EP102" i="3"/>
  <c r="GP130" i="3"/>
  <c r="LD242" i="3"/>
  <c r="GP212" i="3"/>
  <c r="LE160" i="3"/>
  <c r="LC33" i="3"/>
  <c r="BY63" i="3"/>
  <c r="BS63" i="3"/>
  <c r="BP63" i="3"/>
  <c r="BZ63" i="3"/>
  <c r="BT63" i="3"/>
  <c r="BO63" i="3"/>
  <c r="BU63" i="3"/>
  <c r="BV63" i="3"/>
  <c r="BX63" i="3"/>
  <c r="BQ63" i="3"/>
  <c r="CA63" i="3"/>
  <c r="BR63" i="3"/>
  <c r="BW63" i="3"/>
  <c r="LA218" i="3"/>
  <c r="JE172" i="3"/>
  <c r="IW200" i="3"/>
  <c r="GY56" i="3"/>
  <c r="X160" i="3"/>
  <c r="Y160" i="3"/>
  <c r="AE160" i="3"/>
  <c r="U160" i="3"/>
  <c r="AD160" i="3"/>
  <c r="W160" i="3"/>
  <c r="Z160" i="3"/>
  <c r="AA160" i="3"/>
  <c r="V160" i="3"/>
  <c r="AB160" i="3"/>
  <c r="AG160" i="3"/>
  <c r="AC160" i="3"/>
  <c r="AF160" i="3"/>
  <c r="AT107" i="3"/>
  <c r="EL184" i="3"/>
  <c r="EQ171" i="3"/>
  <c r="EO172" i="3"/>
  <c r="GS210" i="3"/>
  <c r="EU185" i="3"/>
  <c r="LI171" i="3"/>
  <c r="IX216" i="3"/>
  <c r="GW188" i="3"/>
  <c r="HB181" i="3"/>
  <c r="IX200" i="3"/>
  <c r="IY197" i="3"/>
  <c r="BB134" i="3"/>
  <c r="BK134" i="3"/>
  <c r="IT134" i="3"/>
  <c r="CJ134" i="3"/>
  <c r="BH134" i="3"/>
  <c r="BL134" i="3"/>
  <c r="BF134" i="3"/>
  <c r="BG134" i="3"/>
  <c r="BD134" i="3"/>
  <c r="AZ134" i="3"/>
  <c r="BC134" i="3"/>
  <c r="BN134" i="3"/>
  <c r="BM134" i="3"/>
  <c r="BI134" i="3"/>
  <c r="BJ134" i="3"/>
  <c r="BE134" i="3"/>
  <c r="BA134" i="3"/>
  <c r="EQ101" i="3"/>
  <c r="LI193" i="3"/>
  <c r="GQ160" i="3"/>
  <c r="LK173" i="3"/>
  <c r="LA99" i="3"/>
  <c r="GO111" i="3"/>
  <c r="AQ111" i="3"/>
  <c r="GT111" i="3"/>
  <c r="EK69" i="3"/>
  <c r="GP240" i="3"/>
  <c r="LA208" i="3"/>
  <c r="HA203" i="3"/>
  <c r="GR201" i="3"/>
  <c r="IZ242" i="3"/>
  <c r="LE284" i="3"/>
  <c r="EO97" i="3"/>
  <c r="EQ329" i="3"/>
  <c r="EP186" i="3"/>
  <c r="EP170" i="3"/>
  <c r="IW83" i="3"/>
  <c r="LA329" i="3"/>
  <c r="GY276" i="3"/>
  <c r="EP81" i="3"/>
  <c r="EN116" i="3"/>
  <c r="LD192" i="3"/>
  <c r="HC266" i="3"/>
  <c r="Z170" i="3"/>
  <c r="AC170" i="3"/>
  <c r="V170" i="3"/>
  <c r="U170" i="3"/>
  <c r="AA170" i="3"/>
  <c r="AD170" i="3"/>
  <c r="AB170" i="3"/>
  <c r="Y170" i="3"/>
  <c r="AG170" i="3"/>
  <c r="W170" i="3"/>
  <c r="AE170" i="3"/>
  <c r="X170" i="3"/>
  <c r="AF170" i="3"/>
  <c r="GU187" i="3"/>
  <c r="IZ244" i="3"/>
  <c r="JB124" i="3"/>
  <c r="IU171" i="3"/>
  <c r="GQ87" i="3"/>
  <c r="LG227" i="3"/>
  <c r="EM238" i="3"/>
  <c r="CN61" i="3"/>
  <c r="GY186" i="3"/>
  <c r="GU230" i="3"/>
  <c r="GO52" i="3"/>
  <c r="AQ52" i="3"/>
  <c r="EQ236" i="3"/>
  <c r="JD58" i="3"/>
  <c r="CT173" i="3"/>
  <c r="IV159" i="3"/>
  <c r="ET36" i="3"/>
  <c r="LI126" i="3"/>
  <c r="IW233" i="3"/>
  <c r="KY171" i="3"/>
  <c r="CK171" i="3"/>
  <c r="CL171" i="3" s="1"/>
  <c r="EO204" i="3"/>
  <c r="EK115" i="3"/>
  <c r="KY91" i="3"/>
  <c r="CK91" i="3"/>
  <c r="IZ28" i="3"/>
  <c r="EL259" i="3"/>
  <c r="GW127" i="3"/>
  <c r="JC127" i="3"/>
  <c r="ES185" i="3"/>
  <c r="EN198" i="3"/>
  <c r="GO285" i="3"/>
  <c r="AQ285" i="3"/>
  <c r="LC94" i="3"/>
  <c r="BQ230" i="3"/>
  <c r="BW230" i="3"/>
  <c r="BO230" i="3"/>
  <c r="CA230" i="3"/>
  <c r="BR230" i="3"/>
  <c r="BU230" i="3"/>
  <c r="BZ230" i="3"/>
  <c r="BS230" i="3"/>
  <c r="BX230" i="3"/>
  <c r="BY230" i="3"/>
  <c r="BT230" i="3"/>
  <c r="BP230" i="3"/>
  <c r="BV230" i="3"/>
  <c r="CK162" i="3"/>
  <c r="KY162" i="3"/>
  <c r="W44" i="3"/>
  <c r="AC44" i="3"/>
  <c r="V44" i="3"/>
  <c r="AB44" i="3"/>
  <c r="AD44" i="3"/>
  <c r="AE44" i="3"/>
  <c r="AG44" i="3"/>
  <c r="AA44" i="3"/>
  <c r="X44" i="3"/>
  <c r="U44" i="3"/>
  <c r="Y44" i="3"/>
  <c r="AF44" i="3"/>
  <c r="Z44" i="3"/>
  <c r="LC184" i="3"/>
  <c r="AL171" i="3"/>
  <c r="AO171" i="3"/>
  <c r="AI171" i="3"/>
  <c r="AN171" i="3"/>
  <c r="AS171" i="3"/>
  <c r="AJ171" i="3"/>
  <c r="AM171" i="3"/>
  <c r="AH171" i="3"/>
  <c r="AK171" i="3"/>
  <c r="LH182" i="3"/>
  <c r="GT232" i="3"/>
  <c r="IY196" i="3"/>
  <c r="JH181" i="3"/>
  <c r="GP172" i="3"/>
  <c r="ET325" i="3"/>
  <c r="AK121" i="3"/>
  <c r="AM121" i="3"/>
  <c r="AN121" i="3"/>
  <c r="AS121" i="3"/>
  <c r="AO121" i="3"/>
  <c r="AL121" i="3"/>
  <c r="AI121" i="3"/>
  <c r="AJ121" i="3"/>
  <c r="AH121" i="3"/>
  <c r="AQ292" i="3"/>
  <c r="AR292" i="3" s="1"/>
  <c r="GO292" i="3"/>
  <c r="AT282" i="3"/>
  <c r="AU282" i="3" s="1"/>
  <c r="JD28" i="3"/>
  <c r="IV143" i="3"/>
  <c r="CK199" i="3"/>
  <c r="CL199" i="3" s="1"/>
  <c r="KY199" i="3"/>
  <c r="HA225" i="3"/>
  <c r="IX81" i="3"/>
  <c r="IW193" i="3"/>
  <c r="LH197" i="3"/>
  <c r="JC159" i="3"/>
  <c r="EK269" i="3"/>
  <c r="LF187" i="3"/>
  <c r="HB186" i="3"/>
  <c r="EO227" i="3"/>
  <c r="EQ280" i="3"/>
  <c r="H258" i="3"/>
  <c r="Q258" i="3"/>
  <c r="S258" i="3"/>
  <c r="G258" i="3"/>
  <c r="F258" i="3"/>
  <c r="L258" i="3"/>
  <c r="N258" i="3"/>
  <c r="R258" i="3"/>
  <c r="T258" i="3"/>
  <c r="J258" i="3"/>
  <c r="O258" i="3"/>
  <c r="AP258" i="3"/>
  <c r="EJ258" i="3"/>
  <c r="M258" i="3"/>
  <c r="I258" i="3"/>
  <c r="K258" i="3"/>
  <c r="P258" i="3"/>
  <c r="LI34" i="3"/>
  <c r="EP105" i="3"/>
  <c r="IW162" i="3"/>
  <c r="GS105" i="3"/>
  <c r="KZ156" i="3"/>
  <c r="LI162" i="3"/>
  <c r="ET179" i="3"/>
  <c r="ET183" i="3"/>
  <c r="JC273" i="3"/>
  <c r="JD211" i="3"/>
  <c r="EO200" i="3"/>
  <c r="GT129" i="3"/>
  <c r="GU125" i="3"/>
  <c r="LA54" i="3"/>
  <c r="ES226" i="3"/>
  <c r="GZ249" i="3"/>
  <c r="GW217" i="3"/>
  <c r="GP207" i="3"/>
  <c r="LA168" i="3"/>
  <c r="IZ258" i="3"/>
  <c r="LL200" i="3"/>
  <c r="EM116" i="3"/>
  <c r="LE243" i="3"/>
  <c r="LI189" i="3"/>
  <c r="IZ320" i="3"/>
  <c r="GR125" i="3"/>
  <c r="JG187" i="3"/>
  <c r="GR68" i="3"/>
  <c r="ET245" i="3"/>
  <c r="JB189" i="3"/>
  <c r="LE57" i="3"/>
  <c r="BV228" i="3"/>
  <c r="BY228" i="3"/>
  <c r="BT228" i="3"/>
  <c r="BX228" i="3"/>
  <c r="BO228" i="3"/>
  <c r="BR228" i="3"/>
  <c r="BQ228" i="3"/>
  <c r="BW228" i="3"/>
  <c r="BZ228" i="3"/>
  <c r="BP228" i="3"/>
  <c r="CA228" i="3"/>
  <c r="BS228" i="3"/>
  <c r="BU228" i="3"/>
  <c r="JH194" i="3"/>
  <c r="LH68" i="3"/>
  <c r="LI137" i="3"/>
  <c r="GW230" i="3"/>
  <c r="EP86" i="3"/>
  <c r="GR208" i="3"/>
  <c r="F96" i="3"/>
  <c r="R96" i="3"/>
  <c r="G96" i="3"/>
  <c r="AP96" i="3"/>
  <c r="L96" i="3"/>
  <c r="EJ96" i="3"/>
  <c r="P96" i="3"/>
  <c r="H96" i="3"/>
  <c r="J96" i="3"/>
  <c r="M96" i="3"/>
  <c r="I96" i="3"/>
  <c r="T96" i="3"/>
  <c r="N96" i="3"/>
  <c r="K96" i="3"/>
  <c r="S96" i="3"/>
  <c r="O96" i="3"/>
  <c r="Q96" i="3"/>
  <c r="GW277" i="3"/>
  <c r="EU144" i="3"/>
  <c r="GV297" i="3"/>
  <c r="JC98" i="3"/>
  <c r="EM189" i="3"/>
  <c r="JB210" i="3"/>
  <c r="LJ149" i="3"/>
  <c r="EO255" i="3"/>
  <c r="EW191" i="3"/>
  <c r="IX129" i="3"/>
  <c r="EX208" i="3"/>
  <c r="GV205" i="3"/>
  <c r="JE170" i="3"/>
  <c r="LF214" i="3"/>
  <c r="EM184" i="3"/>
  <c r="JD135" i="3"/>
  <c r="GX194" i="3"/>
  <c r="LA224" i="3"/>
  <c r="AG134" i="3"/>
  <c r="W134" i="3"/>
  <c r="AC134" i="3"/>
  <c r="Z134" i="3"/>
  <c r="Y134" i="3"/>
  <c r="AE134" i="3"/>
  <c r="AB134" i="3"/>
  <c r="X134" i="3"/>
  <c r="AA134" i="3"/>
  <c r="V134" i="3"/>
  <c r="AD134" i="3"/>
  <c r="U134" i="3"/>
  <c r="AF134" i="3"/>
  <c r="LE178" i="3"/>
  <c r="GX184" i="3"/>
  <c r="ET138" i="3"/>
  <c r="LJ146" i="3"/>
  <c r="EM119" i="3"/>
  <c r="LD235" i="3"/>
  <c r="LD120" i="3"/>
  <c r="JD47" i="3"/>
  <c r="GP103" i="3"/>
  <c r="AQ41" i="3"/>
  <c r="GO41" i="3"/>
  <c r="IY59" i="3"/>
  <c r="LL213" i="3"/>
  <c r="EQ169" i="3"/>
  <c r="EN224" i="3"/>
  <c r="LG195" i="3"/>
  <c r="IW209" i="3"/>
  <c r="LD275" i="3"/>
  <c r="LM202" i="3"/>
  <c r="LG186" i="3"/>
  <c r="IY38" i="3"/>
  <c r="EX253" i="3"/>
  <c r="JB182" i="3"/>
  <c r="ET169" i="3"/>
  <c r="LB143" i="3"/>
  <c r="LG177" i="3"/>
  <c r="KZ186" i="3"/>
  <c r="EO230" i="3"/>
  <c r="JA293" i="3"/>
  <c r="CE245" i="3"/>
  <c r="CI245" i="3"/>
  <c r="CH245" i="3"/>
  <c r="CB245" i="3"/>
  <c r="CD245" i="3"/>
  <c r="CM245" i="3"/>
  <c r="AV245" i="3" s="1"/>
  <c r="CF245" i="3"/>
  <c r="CC245" i="3"/>
  <c r="CG245" i="3"/>
  <c r="GV105" i="3"/>
  <c r="LE110" i="3"/>
  <c r="GO81" i="3"/>
  <c r="AQ81" i="3"/>
  <c r="KZ233" i="3"/>
  <c r="GT263" i="3"/>
  <c r="JA199" i="3"/>
  <c r="GU78" i="3"/>
  <c r="LF137" i="3"/>
  <c r="EN161" i="3"/>
  <c r="LH216" i="3"/>
  <c r="EW312" i="3"/>
  <c r="EK181" i="3"/>
  <c r="LF304" i="3"/>
  <c r="GR141" i="3"/>
  <c r="CE330" i="3"/>
  <c r="CD330" i="3"/>
  <c r="CI330" i="3"/>
  <c r="CB330" i="3"/>
  <c r="CG330" i="3"/>
  <c r="CM330" i="3"/>
  <c r="AV330" i="3" s="1"/>
  <c r="CH330" i="3"/>
  <c r="CF330" i="3"/>
  <c r="CC330" i="3"/>
  <c r="BR199" i="3"/>
  <c r="BZ199" i="3"/>
  <c r="CA199" i="3"/>
  <c r="BW199" i="3"/>
  <c r="BT199" i="3"/>
  <c r="BV199" i="3"/>
  <c r="BU199" i="3"/>
  <c r="BQ199" i="3"/>
  <c r="BO199" i="3"/>
  <c r="BX199" i="3"/>
  <c r="BP199" i="3"/>
  <c r="BY199" i="3"/>
  <c r="BS199" i="3"/>
  <c r="LM196" i="3"/>
  <c r="LG204" i="3"/>
  <c r="GV305" i="3"/>
  <c r="JD35" i="3"/>
  <c r="O67" i="3"/>
  <c r="K67" i="3"/>
  <c r="Q67" i="3"/>
  <c r="G67" i="3"/>
  <c r="AP67" i="3"/>
  <c r="T67" i="3"/>
  <c r="S67" i="3"/>
  <c r="L67" i="3"/>
  <c r="F67" i="3"/>
  <c r="H67" i="3"/>
  <c r="I67" i="3"/>
  <c r="N67" i="3"/>
  <c r="J67" i="3"/>
  <c r="M67" i="3"/>
  <c r="EJ67" i="3"/>
  <c r="P67" i="3"/>
  <c r="R67" i="3"/>
  <c r="BO242" i="3"/>
  <c r="BV242" i="3"/>
  <c r="BU242" i="3"/>
  <c r="CA242" i="3"/>
  <c r="BS242" i="3"/>
  <c r="BX242" i="3"/>
  <c r="BR242" i="3"/>
  <c r="BQ242" i="3"/>
  <c r="BP242" i="3"/>
  <c r="BZ242" i="3"/>
  <c r="BW242" i="3"/>
  <c r="BY242" i="3"/>
  <c r="BT242" i="3"/>
  <c r="BO34" i="3"/>
  <c r="CA34" i="3"/>
  <c r="BU34" i="3"/>
  <c r="BZ34" i="3"/>
  <c r="BP34" i="3"/>
  <c r="BS34" i="3"/>
  <c r="BW34" i="3"/>
  <c r="BR34" i="3"/>
  <c r="BT34" i="3"/>
  <c r="BX34" i="3"/>
  <c r="BY34" i="3"/>
  <c r="BQ34" i="3"/>
  <c r="BV34" i="3"/>
  <c r="CI142" i="3"/>
  <c r="CB142" i="3"/>
  <c r="CH142" i="3"/>
  <c r="CG142" i="3"/>
  <c r="CD142" i="3"/>
  <c r="CF142" i="3"/>
  <c r="CM142" i="3"/>
  <c r="CE142" i="3"/>
  <c r="CC142" i="3"/>
  <c r="GT36" i="3"/>
  <c r="JD76" i="3"/>
  <c r="BE42" i="3"/>
  <c r="BA42" i="3"/>
  <c r="BL42" i="3"/>
  <c r="BG42" i="3"/>
  <c r="BD42" i="3"/>
  <c r="BN42" i="3"/>
  <c r="BH42" i="3"/>
  <c r="BB42" i="3"/>
  <c r="CJ42" i="3"/>
  <c r="IT42" i="3"/>
  <c r="BM42" i="3"/>
  <c r="BF42" i="3"/>
  <c r="BC42" i="3"/>
  <c r="AZ42" i="3"/>
  <c r="BI42" i="3"/>
  <c r="BJ42" i="3"/>
  <c r="BK42" i="3"/>
  <c r="GY192" i="3"/>
  <c r="LD155" i="3"/>
  <c r="LG239" i="3"/>
  <c r="LE96" i="3"/>
  <c r="ET72" i="3"/>
  <c r="LL177" i="3"/>
  <c r="KZ130" i="3"/>
  <c r="LB103" i="3"/>
  <c r="LK200" i="3"/>
  <c r="EO26" i="3"/>
  <c r="LL191" i="3"/>
  <c r="EN190" i="3"/>
  <c r="EK142" i="3"/>
  <c r="IY36" i="3"/>
  <c r="Y82" i="3"/>
  <c r="AG82" i="3"/>
  <c r="AA82" i="3"/>
  <c r="V82" i="3"/>
  <c r="Z82" i="3"/>
  <c r="AB82" i="3"/>
  <c r="AE82" i="3"/>
  <c r="X82" i="3"/>
  <c r="AC82" i="3"/>
  <c r="W82" i="3"/>
  <c r="U82" i="3"/>
  <c r="AF82" i="3"/>
  <c r="AD82" i="3"/>
  <c r="IU302" i="3"/>
  <c r="GU229" i="3"/>
  <c r="GV44" i="3"/>
  <c r="GO244" i="3"/>
  <c r="AQ244" i="3"/>
  <c r="AR244" i="3" s="1"/>
  <c r="IZ308" i="3"/>
  <c r="EX189" i="3"/>
  <c r="GX32" i="3"/>
  <c r="EO141" i="3"/>
  <c r="JH205" i="3"/>
  <c r="IU188" i="3"/>
  <c r="CK81" i="3"/>
  <c r="KY81" i="3"/>
  <c r="EQ176" i="3"/>
  <c r="ET60" i="3"/>
  <c r="EU195" i="3"/>
  <c r="IV195" i="3"/>
  <c r="EL107" i="3"/>
  <c r="JA314" i="3"/>
  <c r="AT153" i="3"/>
  <c r="LA105" i="3"/>
  <c r="AT190" i="3"/>
  <c r="IW31" i="3"/>
  <c r="EQ83" i="3"/>
  <c r="LH169" i="3"/>
  <c r="GY264" i="3"/>
  <c r="IY44" i="3"/>
  <c r="EX177" i="3"/>
  <c r="EL161" i="3"/>
  <c r="LJ124" i="3"/>
  <c r="IZ70" i="3"/>
  <c r="AT130" i="3"/>
  <c r="GR51" i="3"/>
  <c r="EK46" i="3"/>
  <c r="JC30" i="3"/>
  <c r="EM297" i="3"/>
  <c r="GQ96" i="3"/>
  <c r="LG174" i="3"/>
  <c r="GX271" i="3"/>
  <c r="LM193" i="3"/>
  <c r="EP129" i="3"/>
  <c r="LF207" i="3"/>
  <c r="GX103" i="3"/>
  <c r="GQ181" i="3"/>
  <c r="LH223" i="3"/>
  <c r="GX44" i="3"/>
  <c r="CK39" i="3"/>
  <c r="KY39" i="3"/>
  <c r="GU143" i="3"/>
  <c r="AT281" i="3"/>
  <c r="AU281" i="3" s="1"/>
  <c r="GU60" i="3"/>
  <c r="ES186" i="3"/>
  <c r="LG210" i="3"/>
  <c r="GY256" i="3"/>
  <c r="JE307" i="3"/>
  <c r="LM251" i="3"/>
  <c r="JD258" i="3"/>
  <c r="JC166" i="3"/>
  <c r="LI123" i="3"/>
  <c r="LG81" i="3"/>
  <c r="JH192" i="3"/>
  <c r="JF174" i="3"/>
  <c r="GV195" i="3"/>
  <c r="LI72" i="3"/>
  <c r="GP152" i="3"/>
  <c r="EM249" i="3"/>
  <c r="CH189" i="3"/>
  <c r="CG189" i="3"/>
  <c r="CD189" i="3"/>
  <c r="CB189" i="3"/>
  <c r="CC189" i="3"/>
  <c r="CE189" i="3"/>
  <c r="CM189" i="3"/>
  <c r="CF189" i="3"/>
  <c r="CI189" i="3"/>
  <c r="AI58" i="3"/>
  <c r="AM58" i="3"/>
  <c r="AN58" i="3"/>
  <c r="AS58" i="3"/>
  <c r="AK58" i="3"/>
  <c r="AL58" i="3"/>
  <c r="AO58" i="3"/>
  <c r="AJ58" i="3"/>
  <c r="AH58" i="3"/>
  <c r="IV178" i="3"/>
  <c r="GZ209" i="3"/>
  <c r="EP321" i="3"/>
  <c r="EW270" i="3"/>
  <c r="BR276" i="3"/>
  <c r="BV276" i="3"/>
  <c r="CA276" i="3"/>
  <c r="BO276" i="3"/>
  <c r="BU276" i="3"/>
  <c r="BT276" i="3"/>
  <c r="BW276" i="3"/>
  <c r="BP276" i="3"/>
  <c r="BY276" i="3"/>
  <c r="BX276" i="3"/>
  <c r="BS276" i="3"/>
  <c r="BQ276" i="3"/>
  <c r="BZ276" i="3"/>
  <c r="CB238" i="3"/>
  <c r="CF238" i="3"/>
  <c r="CM238" i="3"/>
  <c r="AV238" i="3" s="1"/>
  <c r="CG238" i="3"/>
  <c r="CE238" i="3"/>
  <c r="CC238" i="3"/>
  <c r="CD238" i="3"/>
  <c r="CI238" i="3"/>
  <c r="CH238" i="3"/>
  <c r="GS140" i="3"/>
  <c r="AT63" i="3"/>
  <c r="JC147" i="3"/>
  <c r="CA136" i="3"/>
  <c r="BS136" i="3"/>
  <c r="BU136" i="3"/>
  <c r="BT136" i="3"/>
  <c r="BP136" i="3"/>
  <c r="BW136" i="3"/>
  <c r="BV136" i="3"/>
  <c r="BO136" i="3"/>
  <c r="BR136" i="3"/>
  <c r="BQ136" i="3"/>
  <c r="BX136" i="3"/>
  <c r="BZ136" i="3"/>
  <c r="BY136" i="3"/>
  <c r="KZ173" i="3"/>
  <c r="JG247" i="3"/>
  <c r="EX195" i="3"/>
  <c r="JD143" i="3"/>
  <c r="EL194" i="3"/>
  <c r="AT158" i="3"/>
  <c r="CN101" i="3"/>
  <c r="GS111" i="3"/>
  <c r="V100" i="3"/>
  <c r="AB100" i="3"/>
  <c r="Y100" i="3"/>
  <c r="AE100" i="3"/>
  <c r="AG100" i="3"/>
  <c r="U100" i="3"/>
  <c r="W100" i="3"/>
  <c r="AC100" i="3"/>
  <c r="AA100" i="3"/>
  <c r="Z100" i="3"/>
  <c r="X100" i="3"/>
  <c r="AF100" i="3"/>
  <c r="AD100" i="3"/>
  <c r="EP234" i="3"/>
  <c r="LB200" i="3"/>
  <c r="EM84" i="3"/>
  <c r="AQ186" i="3"/>
  <c r="GO186" i="3"/>
  <c r="GT98" i="3"/>
  <c r="GU44" i="3"/>
  <c r="K180" i="3"/>
  <c r="G180" i="3"/>
  <c r="H180" i="3"/>
  <c r="P180" i="3"/>
  <c r="J180" i="3"/>
  <c r="Q180" i="3"/>
  <c r="L180" i="3"/>
  <c r="N180" i="3"/>
  <c r="M180" i="3"/>
  <c r="O180" i="3"/>
  <c r="EJ180" i="3"/>
  <c r="T180" i="3"/>
  <c r="R180" i="3"/>
  <c r="I180" i="3"/>
  <c r="S180" i="3"/>
  <c r="F180" i="3"/>
  <c r="AP180" i="3"/>
  <c r="LI163" i="3"/>
  <c r="U234" i="3"/>
  <c r="AF234" i="3"/>
  <c r="AG234" i="3"/>
  <c r="W234" i="3"/>
  <c r="Y234" i="3"/>
  <c r="Z234" i="3"/>
  <c r="AA234" i="3"/>
  <c r="AC234" i="3"/>
  <c r="AE234" i="3"/>
  <c r="AB234" i="3"/>
  <c r="X234" i="3"/>
  <c r="V234" i="3"/>
  <c r="AD234" i="3"/>
  <c r="EL87" i="3"/>
  <c r="LJ166" i="3"/>
  <c r="BU94" i="3"/>
  <c r="BY94" i="3"/>
  <c r="BW94" i="3"/>
  <c r="BO94" i="3"/>
  <c r="BQ94" i="3"/>
  <c r="BP94" i="3"/>
  <c r="BX94" i="3"/>
  <c r="BZ94" i="3"/>
  <c r="BV94" i="3"/>
  <c r="BT94" i="3"/>
  <c r="CA94" i="3"/>
  <c r="BR94" i="3"/>
  <c r="BS94" i="3"/>
  <c r="CN199" i="3"/>
  <c r="CT285" i="3"/>
  <c r="EL177" i="3"/>
  <c r="GX323" i="3"/>
  <c r="EV265" i="3"/>
  <c r="JC191" i="3"/>
  <c r="LI95" i="3"/>
  <c r="JD123" i="3"/>
  <c r="JE237" i="3"/>
  <c r="AJ218" i="3"/>
  <c r="AS218" i="3"/>
  <c r="AM218" i="3"/>
  <c r="AO218" i="3"/>
  <c r="AI218" i="3"/>
  <c r="AN218" i="3"/>
  <c r="AH218" i="3"/>
  <c r="AK218" i="3"/>
  <c r="AL218" i="3"/>
  <c r="CG71" i="3"/>
  <c r="CE71" i="3"/>
  <c r="CC71" i="3"/>
  <c r="CD71" i="3"/>
  <c r="CH71" i="3"/>
  <c r="CM71" i="3"/>
  <c r="CB71" i="3"/>
  <c r="CF71" i="3"/>
  <c r="CI71" i="3"/>
  <c r="EQ192" i="3"/>
  <c r="IY66" i="3"/>
  <c r="ES27" i="3"/>
  <c r="IU229" i="3"/>
  <c r="AC233" i="3"/>
  <c r="U233" i="3"/>
  <c r="Y233" i="3"/>
  <c r="AF233" i="3"/>
  <c r="AA233" i="3"/>
  <c r="W233" i="3"/>
  <c r="AD233" i="3"/>
  <c r="AE233" i="3"/>
  <c r="X233" i="3"/>
  <c r="AG233" i="3"/>
  <c r="Z233" i="3"/>
  <c r="AB233" i="3"/>
  <c r="V233" i="3"/>
  <c r="EO285" i="3"/>
  <c r="LJ179" i="3"/>
  <c r="LG122" i="3"/>
  <c r="EP180" i="3"/>
  <c r="IX114" i="3"/>
  <c r="LD165" i="3"/>
  <c r="ET203" i="3"/>
  <c r="IW161" i="3"/>
  <c r="LB196" i="3"/>
  <c r="GY164" i="3"/>
  <c r="IW107" i="3"/>
  <c r="GV58" i="3"/>
  <c r="EM254" i="3"/>
  <c r="IZ260" i="3"/>
  <c r="LA143" i="3"/>
  <c r="LL181" i="3"/>
  <c r="CI158" i="3"/>
  <c r="CM158" i="3"/>
  <c r="CE158" i="3"/>
  <c r="CF158" i="3"/>
  <c r="CG158" i="3"/>
  <c r="CB158" i="3"/>
  <c r="CD158" i="3"/>
  <c r="CC158" i="3"/>
  <c r="CH158" i="3"/>
  <c r="LG220" i="3"/>
  <c r="JD314" i="3"/>
  <c r="CN158" i="3"/>
  <c r="LC185" i="3"/>
  <c r="GW177" i="3"/>
  <c r="GQ246" i="3"/>
  <c r="GS262" i="3"/>
  <c r="IV191" i="3"/>
  <c r="LM205" i="3"/>
  <c r="KZ118" i="3"/>
  <c r="GX80" i="3"/>
  <c r="LA289" i="3"/>
  <c r="AI57" i="3"/>
  <c r="AS57" i="3"/>
  <c r="AM57" i="3"/>
  <c r="AO57" i="3"/>
  <c r="AJ57" i="3"/>
  <c r="AH57" i="3"/>
  <c r="AK57" i="3"/>
  <c r="AL57" i="3"/>
  <c r="AN57" i="3"/>
  <c r="EQ139" i="3"/>
  <c r="CA84" i="3"/>
  <c r="BO84" i="3"/>
  <c r="BZ84" i="3"/>
  <c r="BW84" i="3"/>
  <c r="BS84" i="3"/>
  <c r="BQ84" i="3"/>
  <c r="BT84" i="3"/>
  <c r="BR84" i="3"/>
  <c r="BX84" i="3"/>
  <c r="BV84" i="3"/>
  <c r="BU84" i="3"/>
  <c r="BP84" i="3"/>
  <c r="BY84" i="3"/>
  <c r="EX197" i="3"/>
  <c r="Q196" i="3"/>
  <c r="F196" i="3"/>
  <c r="P196" i="3"/>
  <c r="O196" i="3"/>
  <c r="R196" i="3"/>
  <c r="T196" i="3"/>
  <c r="G196" i="3"/>
  <c r="N196" i="3"/>
  <c r="L196" i="3"/>
  <c r="K196" i="3"/>
  <c r="S196" i="3"/>
  <c r="AP196" i="3"/>
  <c r="H196" i="3"/>
  <c r="EJ196" i="3"/>
  <c r="I196" i="3"/>
  <c r="J196" i="3"/>
  <c r="M196" i="3"/>
  <c r="GS65" i="3"/>
  <c r="BI35" i="3"/>
  <c r="CJ35" i="3"/>
  <c r="AZ35" i="3"/>
  <c r="BM35" i="3"/>
  <c r="IT35" i="3"/>
  <c r="BH35" i="3"/>
  <c r="BD35" i="3"/>
  <c r="BE35" i="3"/>
  <c r="BB35" i="3"/>
  <c r="BG35" i="3"/>
  <c r="BA35" i="3"/>
  <c r="BK35" i="3"/>
  <c r="BJ35" i="3"/>
  <c r="BN35" i="3"/>
  <c r="BL35" i="3"/>
  <c r="BF35" i="3"/>
  <c r="BC35" i="3"/>
  <c r="LA195" i="3"/>
  <c r="HC214" i="3"/>
  <c r="GY226" i="3"/>
  <c r="JG184" i="3"/>
  <c r="IW47" i="3"/>
  <c r="LE165" i="3"/>
  <c r="H239" i="3"/>
  <c r="K239" i="3"/>
  <c r="G239" i="3"/>
  <c r="N239" i="3"/>
  <c r="O239" i="3"/>
  <c r="I239" i="3"/>
  <c r="T239" i="3"/>
  <c r="S239" i="3"/>
  <c r="L239" i="3"/>
  <c r="M239" i="3"/>
  <c r="AP239" i="3"/>
  <c r="P239" i="3"/>
  <c r="EJ239" i="3"/>
  <c r="Q239" i="3"/>
  <c r="R239" i="3"/>
  <c r="F239" i="3"/>
  <c r="J239" i="3"/>
  <c r="EK205" i="3"/>
  <c r="LI170" i="3"/>
  <c r="JG189" i="3"/>
  <c r="AZ149" i="3"/>
  <c r="IT149" i="3"/>
  <c r="BC149" i="3"/>
  <c r="BK149" i="3"/>
  <c r="BB149" i="3"/>
  <c r="BE149" i="3"/>
  <c r="BG149" i="3"/>
  <c r="BH149" i="3"/>
  <c r="BL149" i="3"/>
  <c r="BJ149" i="3"/>
  <c r="BN149" i="3"/>
  <c r="CJ149" i="3"/>
  <c r="BI149" i="3"/>
  <c r="BA149" i="3"/>
  <c r="BM149" i="3"/>
  <c r="BF149" i="3"/>
  <c r="BD149" i="3"/>
  <c r="GX248" i="3"/>
  <c r="LE94" i="3"/>
  <c r="LI182" i="3"/>
  <c r="EM129" i="3"/>
  <c r="LI79" i="3"/>
  <c r="EU166" i="3"/>
  <c r="JE171" i="3"/>
  <c r="EU152" i="3"/>
  <c r="CN196" i="3"/>
  <c r="LE107" i="3"/>
  <c r="GT138" i="3"/>
  <c r="KZ140" i="3"/>
  <c r="GY306" i="3"/>
  <c r="EQ98" i="3"/>
  <c r="H201" i="3"/>
  <c r="G201" i="3"/>
  <c r="EJ201" i="3"/>
  <c r="I201" i="3"/>
  <c r="K201" i="3"/>
  <c r="Q201" i="3"/>
  <c r="O201" i="3"/>
  <c r="J201" i="3"/>
  <c r="T201" i="3"/>
  <c r="N201" i="3"/>
  <c r="S201" i="3"/>
  <c r="R201" i="3"/>
  <c r="L201" i="3"/>
  <c r="F201" i="3"/>
  <c r="P201" i="3"/>
  <c r="M201" i="3"/>
  <c r="AP201" i="3"/>
  <c r="IX235" i="3"/>
  <c r="ET197" i="3"/>
  <c r="EQ72" i="3"/>
  <c r="CI117" i="3"/>
  <c r="CG117" i="3"/>
  <c r="CM117" i="3"/>
  <c r="CE117" i="3"/>
  <c r="CF117" i="3"/>
  <c r="CH117" i="3"/>
  <c r="CB117" i="3"/>
  <c r="CD117" i="3"/>
  <c r="CC117" i="3"/>
  <c r="IV127" i="3"/>
  <c r="GW91" i="3"/>
  <c r="JB36" i="3"/>
  <c r="GX158" i="3"/>
  <c r="IZ266" i="3"/>
  <c r="EM68" i="3"/>
  <c r="ET222" i="3"/>
  <c r="IV208" i="3"/>
  <c r="GY87" i="3"/>
  <c r="EN201" i="3"/>
  <c r="GT248" i="3"/>
  <c r="JA211" i="3"/>
  <c r="GT162" i="3"/>
  <c r="CK233" i="3"/>
  <c r="KY233" i="3"/>
  <c r="AI97" i="3"/>
  <c r="AK97" i="3"/>
  <c r="AL97" i="3"/>
  <c r="AM97" i="3"/>
  <c r="AH97" i="3"/>
  <c r="AO97" i="3"/>
  <c r="AS97" i="3"/>
  <c r="AN97" i="3"/>
  <c r="AJ97" i="3"/>
  <c r="ER248" i="3"/>
  <c r="EP238" i="3"/>
  <c r="LJ204" i="3"/>
  <c r="GX163" i="3"/>
  <c r="JG234" i="3"/>
  <c r="IW283" i="3"/>
  <c r="HA188" i="3"/>
  <c r="AO103" i="3"/>
  <c r="AS103" i="3"/>
  <c r="AK103" i="3"/>
  <c r="AN103" i="3"/>
  <c r="AJ103" i="3"/>
  <c r="AI103" i="3"/>
  <c r="AH103" i="3"/>
  <c r="AM103" i="3"/>
  <c r="AL103" i="3"/>
  <c r="EM179" i="3"/>
  <c r="LB113" i="3"/>
  <c r="GU233" i="3"/>
  <c r="HC184" i="3"/>
  <c r="LB126" i="3"/>
  <c r="GR213" i="3"/>
  <c r="LH202" i="3"/>
  <c r="LG155" i="3"/>
  <c r="KZ106" i="3"/>
  <c r="CN117" i="3"/>
  <c r="LC117" i="3"/>
  <c r="LF233" i="3"/>
  <c r="EQ195" i="3"/>
  <c r="JC128" i="3"/>
  <c r="AE199" i="3"/>
  <c r="AB199" i="3"/>
  <c r="X199" i="3"/>
  <c r="V199" i="3"/>
  <c r="U199" i="3"/>
  <c r="AC199" i="3"/>
  <c r="Z199" i="3"/>
  <c r="AF199" i="3"/>
  <c r="AA199" i="3"/>
  <c r="AG199" i="3"/>
  <c r="W199" i="3"/>
  <c r="AD199" i="3"/>
  <c r="Y199" i="3"/>
  <c r="LM194" i="3"/>
  <c r="KZ298" i="3"/>
  <c r="IZ86" i="3"/>
  <c r="M192" i="3"/>
  <c r="H192" i="3"/>
  <c r="S192" i="3"/>
  <c r="F192" i="3"/>
  <c r="AP192" i="3"/>
  <c r="G192" i="3"/>
  <c r="R192" i="3"/>
  <c r="EJ192" i="3"/>
  <c r="J192" i="3"/>
  <c r="T192" i="3"/>
  <c r="P192" i="3"/>
  <c r="K192" i="3"/>
  <c r="L192" i="3"/>
  <c r="O192" i="3"/>
  <c r="I192" i="3"/>
  <c r="Q192" i="3"/>
  <c r="N192" i="3"/>
  <c r="L209" i="3"/>
  <c r="N209" i="3"/>
  <c r="G209" i="3"/>
  <c r="P209" i="3"/>
  <c r="M209" i="3"/>
  <c r="AP209" i="3"/>
  <c r="T209" i="3"/>
  <c r="R209" i="3"/>
  <c r="EJ209" i="3"/>
  <c r="S209" i="3"/>
  <c r="O209" i="3"/>
  <c r="K209" i="3"/>
  <c r="H209" i="3"/>
  <c r="I209" i="3"/>
  <c r="J209" i="3"/>
  <c r="Q209" i="3"/>
  <c r="F209" i="3"/>
  <c r="U302" i="3"/>
  <c r="AB302" i="3"/>
  <c r="X302" i="3"/>
  <c r="W302" i="3"/>
  <c r="AA302" i="3"/>
  <c r="AC302" i="3"/>
  <c r="AE302" i="3"/>
  <c r="AD302" i="3"/>
  <c r="AF302" i="3"/>
  <c r="Z302" i="3"/>
  <c r="AG302" i="3"/>
  <c r="V302" i="3"/>
  <c r="Y302" i="3"/>
  <c r="HB193" i="3"/>
  <c r="LA191" i="3"/>
  <c r="ER169" i="3"/>
  <c r="IV289" i="3"/>
  <c r="EQ119" i="3"/>
  <c r="EW175" i="3"/>
  <c r="GT137" i="3"/>
  <c r="GU250" i="3"/>
  <c r="EQ226" i="3"/>
  <c r="HA257" i="3"/>
  <c r="CT196" i="3"/>
  <c r="JC75" i="3"/>
  <c r="LJ169" i="3"/>
  <c r="Z131" i="3"/>
  <c r="W131" i="3"/>
  <c r="AD131" i="3"/>
  <c r="AB131" i="3"/>
  <c r="AG131" i="3"/>
  <c r="V131" i="3"/>
  <c r="X131" i="3"/>
  <c r="AA131" i="3"/>
  <c r="U131" i="3"/>
  <c r="AF131" i="3"/>
  <c r="AE131" i="3"/>
  <c r="AC131" i="3"/>
  <c r="Y131" i="3"/>
  <c r="EM35" i="3"/>
  <c r="LH92" i="3"/>
  <c r="AZ129" i="3"/>
  <c r="BC129" i="3"/>
  <c r="BN129" i="3"/>
  <c r="BF129" i="3"/>
  <c r="BH129" i="3"/>
  <c r="BM129" i="3"/>
  <c r="BL129" i="3"/>
  <c r="BJ129" i="3"/>
  <c r="BE129" i="3"/>
  <c r="BA129" i="3"/>
  <c r="BK129" i="3"/>
  <c r="BI129" i="3"/>
  <c r="BD129" i="3"/>
  <c r="IT129" i="3"/>
  <c r="BG129" i="3"/>
  <c r="CJ129" i="3"/>
  <c r="BB129" i="3"/>
  <c r="KZ248" i="3"/>
  <c r="IV202" i="3"/>
  <c r="HB176" i="3"/>
  <c r="EO77" i="3"/>
  <c r="GW164" i="3"/>
  <c r="IY54" i="3"/>
  <c r="LF181" i="3"/>
  <c r="LM172" i="3"/>
  <c r="GU327" i="3"/>
  <c r="GT230" i="3"/>
  <c r="EP214" i="3"/>
  <c r="LB220" i="3"/>
  <c r="EU141" i="3"/>
  <c r="IX178" i="3"/>
  <c r="ET272" i="3"/>
  <c r="LF173" i="3"/>
  <c r="EO178" i="3"/>
  <c r="ES178" i="3"/>
  <c r="GW26" i="3"/>
  <c r="EL203" i="3"/>
  <c r="AK134" i="3"/>
  <c r="AO134" i="3"/>
  <c r="AL134" i="3"/>
  <c r="AI134" i="3"/>
  <c r="AH134" i="3"/>
  <c r="AN134" i="3"/>
  <c r="AS134" i="3"/>
  <c r="AM134" i="3"/>
  <c r="AJ134" i="3"/>
  <c r="EL205" i="3"/>
  <c r="GX297" i="3"/>
  <c r="JC31" i="3"/>
  <c r="LG242" i="3"/>
  <c r="CN149" i="3"/>
  <c r="HC201" i="3"/>
  <c r="IZ189" i="3"/>
  <c r="BR95" i="3"/>
  <c r="BY95" i="3"/>
  <c r="BU95" i="3"/>
  <c r="BO95" i="3"/>
  <c r="CA95" i="3"/>
  <c r="BQ95" i="3"/>
  <c r="BT95" i="3"/>
  <c r="BP95" i="3"/>
  <c r="BV95" i="3"/>
  <c r="BS95" i="3"/>
  <c r="BW95" i="3"/>
  <c r="BX95" i="3"/>
  <c r="BZ95" i="3"/>
  <c r="LD140" i="3"/>
  <c r="U267" i="3"/>
  <c r="Y267" i="3"/>
  <c r="AD267" i="3"/>
  <c r="Z267" i="3"/>
  <c r="V267" i="3"/>
  <c r="AA267" i="3"/>
  <c r="X267" i="3"/>
  <c r="AF267" i="3"/>
  <c r="AC267" i="3"/>
  <c r="AE267" i="3"/>
  <c r="AG267" i="3"/>
  <c r="W267" i="3"/>
  <c r="AB267" i="3"/>
  <c r="GR258" i="3"/>
  <c r="LB233" i="3"/>
  <c r="EL55" i="3"/>
  <c r="GP190" i="3"/>
  <c r="BM219" i="3"/>
  <c r="BD219" i="3"/>
  <c r="BB219" i="3"/>
  <c r="AZ219" i="3"/>
  <c r="BJ219" i="3"/>
  <c r="CJ219" i="3"/>
  <c r="BH219" i="3"/>
  <c r="BF219" i="3"/>
  <c r="BL219" i="3"/>
  <c r="BI219" i="3"/>
  <c r="BC219" i="3"/>
  <c r="BA219" i="3"/>
  <c r="BN219" i="3"/>
  <c r="BK219" i="3"/>
  <c r="BG219" i="3"/>
  <c r="IT219" i="3"/>
  <c r="BE219" i="3"/>
  <c r="EV211" i="3"/>
  <c r="EK166" i="3"/>
  <c r="GU224" i="3"/>
  <c r="LB163" i="3"/>
  <c r="GU220" i="3"/>
  <c r="AK98" i="3"/>
  <c r="AN98" i="3"/>
  <c r="AM98" i="3"/>
  <c r="AL98" i="3"/>
  <c r="AI98" i="3"/>
  <c r="AO98" i="3"/>
  <c r="AS98" i="3"/>
  <c r="AJ98" i="3"/>
  <c r="AH98" i="3"/>
  <c r="EP77" i="3"/>
  <c r="EW318" i="3"/>
  <c r="IV124" i="3"/>
  <c r="ES104" i="3"/>
  <c r="EK207" i="3"/>
  <c r="M232" i="3"/>
  <c r="J232" i="3"/>
  <c r="N232" i="3"/>
  <c r="Q232" i="3"/>
  <c r="R232" i="3"/>
  <c r="EJ232" i="3"/>
  <c r="H232" i="3"/>
  <c r="S232" i="3"/>
  <c r="AP232" i="3"/>
  <c r="F232" i="3"/>
  <c r="G232" i="3"/>
  <c r="T232" i="3"/>
  <c r="O232" i="3"/>
  <c r="L232" i="3"/>
  <c r="K232" i="3"/>
  <c r="P232" i="3"/>
  <c r="I232" i="3"/>
  <c r="EN196" i="3"/>
  <c r="JE135" i="3"/>
  <c r="GR116" i="3"/>
  <c r="IX78" i="3"/>
  <c r="ES222" i="3"/>
  <c r="IU236" i="3"/>
  <c r="ER90" i="3"/>
  <c r="GY248" i="3"/>
  <c r="IV239" i="3"/>
  <c r="GS46" i="3"/>
  <c r="EX199" i="3"/>
  <c r="ES154" i="3"/>
  <c r="CK28" i="3"/>
  <c r="KY28" i="3"/>
  <c r="EN257" i="3"/>
  <c r="ET149" i="3"/>
  <c r="LC197" i="3"/>
  <c r="BX203" i="3"/>
  <c r="BY203" i="3"/>
  <c r="BQ203" i="3"/>
  <c r="BO203" i="3"/>
  <c r="BS203" i="3"/>
  <c r="CA203" i="3"/>
  <c r="BP203" i="3"/>
  <c r="BZ203" i="3"/>
  <c r="BV203" i="3"/>
  <c r="BU203" i="3"/>
  <c r="BW203" i="3"/>
  <c r="BT203" i="3"/>
  <c r="BR203" i="3"/>
  <c r="KZ204" i="3"/>
  <c r="LI249" i="3"/>
  <c r="GV94" i="3"/>
  <c r="GW121" i="3"/>
  <c r="KZ172" i="3"/>
  <c r="GZ223" i="3"/>
  <c r="LJ202" i="3"/>
  <c r="BT102" i="3"/>
  <c r="BQ102" i="3"/>
  <c r="BX102" i="3"/>
  <c r="BY102" i="3"/>
  <c r="BV102" i="3"/>
  <c r="BS102" i="3"/>
  <c r="BP102" i="3"/>
  <c r="BU102" i="3"/>
  <c r="BZ102" i="3"/>
  <c r="CA102" i="3"/>
  <c r="BO102" i="3"/>
  <c r="BW102" i="3"/>
  <c r="BR102" i="3"/>
  <c r="EL75" i="3"/>
  <c r="LB214" i="3"/>
  <c r="GW224" i="3"/>
  <c r="GQ104" i="3"/>
  <c r="IV218" i="3"/>
  <c r="GU87" i="3"/>
  <c r="JE163" i="3"/>
  <c r="L233" i="3"/>
  <c r="S233" i="3"/>
  <c r="K233" i="3"/>
  <c r="P233" i="3"/>
  <c r="I233" i="3"/>
  <c r="G233" i="3"/>
  <c r="H233" i="3"/>
  <c r="EJ233" i="3"/>
  <c r="J233" i="3"/>
  <c r="AP233" i="3"/>
  <c r="T233" i="3"/>
  <c r="N233" i="3"/>
  <c r="O233" i="3"/>
  <c r="Q233" i="3"/>
  <c r="R233" i="3"/>
  <c r="F233" i="3"/>
  <c r="M233" i="3"/>
  <c r="EV255" i="3"/>
  <c r="EN53" i="3"/>
  <c r="CK249" i="3"/>
  <c r="CL249" i="3" s="1"/>
  <c r="KY249" i="3"/>
  <c r="LA238" i="3"/>
  <c r="AP135" i="3"/>
  <c r="Q135" i="3"/>
  <c r="F135" i="3"/>
  <c r="J135" i="3"/>
  <c r="K135" i="3"/>
  <c r="O135" i="3"/>
  <c r="G135" i="3"/>
  <c r="EJ135" i="3"/>
  <c r="S135" i="3"/>
  <c r="T135" i="3"/>
  <c r="I135" i="3"/>
  <c r="R135" i="3"/>
  <c r="L135" i="3"/>
  <c r="H135" i="3"/>
  <c r="N135" i="3"/>
  <c r="M135" i="3"/>
  <c r="P135" i="3"/>
  <c r="JA46" i="3"/>
  <c r="JG252" i="3"/>
  <c r="EP187" i="3"/>
  <c r="EN188" i="3"/>
  <c r="CT303" i="3"/>
  <c r="LM275" i="3"/>
  <c r="GZ317" i="3"/>
  <c r="AO167" i="3"/>
  <c r="AH167" i="3"/>
  <c r="AN167" i="3"/>
  <c r="AJ167" i="3"/>
  <c r="AI167" i="3"/>
  <c r="AS167" i="3"/>
  <c r="AL167" i="3"/>
  <c r="AM167" i="3"/>
  <c r="AK167" i="3"/>
  <c r="ER218" i="3"/>
  <c r="LG243" i="3"/>
  <c r="EL80" i="3"/>
  <c r="LF84" i="3"/>
  <c r="JC96" i="3"/>
  <c r="IZ92" i="3"/>
  <c r="JA87" i="3"/>
  <c r="ES105" i="3"/>
  <c r="IU205" i="3"/>
  <c r="IU68" i="3"/>
  <c r="IZ120" i="3"/>
  <c r="EM79" i="3"/>
  <c r="JF217" i="3"/>
  <c r="LI157" i="3"/>
  <c r="AN69" i="3"/>
  <c r="AM69" i="3"/>
  <c r="AK69" i="3"/>
  <c r="AJ69" i="3"/>
  <c r="AI69" i="3"/>
  <c r="AL69" i="3"/>
  <c r="AO69" i="3"/>
  <c r="AH69" i="3"/>
  <c r="AS69" i="3"/>
  <c r="IW61" i="3"/>
  <c r="LG84" i="3"/>
  <c r="LD65" i="3"/>
  <c r="GU170" i="3"/>
  <c r="LH25" i="3"/>
  <c r="HC213" i="3"/>
  <c r="LD162" i="3"/>
  <c r="GZ124" i="3"/>
  <c r="Y221" i="3"/>
  <c r="AB221" i="3"/>
  <c r="Z221" i="3"/>
  <c r="AG221" i="3"/>
  <c r="U221" i="3"/>
  <c r="AD221" i="3"/>
  <c r="AF221" i="3"/>
  <c r="AE221" i="3"/>
  <c r="W221" i="3"/>
  <c r="X221" i="3"/>
  <c r="AC221" i="3"/>
  <c r="AA221" i="3"/>
  <c r="V221" i="3"/>
  <c r="AT132" i="3"/>
  <c r="L59" i="3"/>
  <c r="Q59" i="3"/>
  <c r="M59" i="3"/>
  <c r="H59" i="3"/>
  <c r="O59" i="3"/>
  <c r="F59" i="3"/>
  <c r="N59" i="3"/>
  <c r="AP59" i="3"/>
  <c r="G59" i="3"/>
  <c r="EJ59" i="3"/>
  <c r="R59" i="3"/>
  <c r="I59" i="3"/>
  <c r="K59" i="3"/>
  <c r="J59" i="3"/>
  <c r="S59" i="3"/>
  <c r="P59" i="3"/>
  <c r="T59" i="3"/>
  <c r="CT214" i="3"/>
  <c r="CK211" i="3"/>
  <c r="CL211" i="3" s="1"/>
  <c r="KY211" i="3"/>
  <c r="LG208" i="3"/>
  <c r="GR128" i="3"/>
  <c r="IV79" i="3"/>
  <c r="GT304" i="3"/>
  <c r="LB87" i="3"/>
  <c r="EP268" i="3"/>
  <c r="LC167" i="3"/>
  <c r="GU214" i="3"/>
  <c r="JC133" i="3"/>
  <c r="KZ135" i="3"/>
  <c r="EU117" i="3"/>
  <c r="AD33" i="3"/>
  <c r="X33" i="3"/>
  <c r="AB33" i="3"/>
  <c r="W33" i="3"/>
  <c r="AA33" i="3"/>
  <c r="U33" i="3"/>
  <c r="AF33" i="3"/>
  <c r="AG33" i="3"/>
  <c r="Z33" i="3"/>
  <c r="AE33" i="3"/>
  <c r="Y33" i="3"/>
  <c r="V33" i="3"/>
  <c r="AC33" i="3"/>
  <c r="EM183" i="3"/>
  <c r="LL203" i="3"/>
  <c r="LE163" i="3"/>
  <c r="CK26" i="3"/>
  <c r="KY26" i="3"/>
  <c r="GS94" i="3"/>
  <c r="EJ78" i="3"/>
  <c r="Q78" i="3"/>
  <c r="AP78" i="3"/>
  <c r="R78" i="3"/>
  <c r="O78" i="3"/>
  <c r="I78" i="3"/>
  <c r="M78" i="3"/>
  <c r="F78" i="3"/>
  <c r="N78" i="3"/>
  <c r="S78" i="3"/>
  <c r="P78" i="3"/>
  <c r="L78" i="3"/>
  <c r="J78" i="3"/>
  <c r="H78" i="3"/>
  <c r="G78" i="3"/>
  <c r="T78" i="3"/>
  <c r="K78" i="3"/>
  <c r="LF190" i="3"/>
  <c r="EK226" i="3"/>
  <c r="JC307" i="3"/>
  <c r="CE216" i="3"/>
  <c r="CC216" i="3"/>
  <c r="CD216" i="3"/>
  <c r="CI216" i="3"/>
  <c r="CH216" i="3"/>
  <c r="CM216" i="3"/>
  <c r="AV216" i="3" s="1"/>
  <c r="CF216" i="3"/>
  <c r="CB216" i="3"/>
  <c r="CG216" i="3"/>
  <c r="JC176" i="3"/>
  <c r="IU192" i="3"/>
  <c r="GU138" i="3"/>
  <c r="LK205" i="3"/>
  <c r="JC227" i="3"/>
  <c r="IU212" i="3"/>
  <c r="IV183" i="3"/>
  <c r="AS311" i="3"/>
  <c r="AM311" i="3"/>
  <c r="AI311" i="3"/>
  <c r="AK311" i="3"/>
  <c r="AH311" i="3"/>
  <c r="AJ311" i="3"/>
  <c r="AN311" i="3"/>
  <c r="AO311" i="3"/>
  <c r="AL311" i="3"/>
  <c r="GZ150" i="3"/>
  <c r="HB202" i="3"/>
  <c r="HB189" i="3"/>
  <c r="LK225" i="3"/>
  <c r="GV206" i="3"/>
  <c r="AL186" i="3"/>
  <c r="AJ186" i="3"/>
  <c r="AS186" i="3"/>
  <c r="AH186" i="3"/>
  <c r="AM186" i="3"/>
  <c r="AO186" i="3"/>
  <c r="AN186" i="3"/>
  <c r="AI186" i="3"/>
  <c r="AK186" i="3"/>
  <c r="LE111" i="3"/>
  <c r="EX243" i="3"/>
  <c r="JG206" i="3"/>
  <c r="GW205" i="3"/>
  <c r="JB87" i="3"/>
  <c r="GU145" i="3"/>
  <c r="JB184" i="3"/>
  <c r="GP170" i="3"/>
  <c r="LC46" i="3"/>
  <c r="JD30" i="3"/>
  <c r="JA287" i="3"/>
  <c r="EW220" i="3"/>
  <c r="JC241" i="3"/>
  <c r="IX117" i="3"/>
  <c r="JC177" i="3"/>
  <c r="BZ92" i="3"/>
  <c r="BR92" i="3"/>
  <c r="BY92" i="3"/>
  <c r="BO92" i="3"/>
  <c r="BS92" i="3"/>
  <c r="BQ92" i="3"/>
  <c r="BP92" i="3"/>
  <c r="BW92" i="3"/>
  <c r="BU92" i="3"/>
  <c r="BV92" i="3"/>
  <c r="CA92" i="3"/>
  <c r="BX92" i="3"/>
  <c r="BT92" i="3"/>
  <c r="GV124" i="3"/>
  <c r="IX131" i="3"/>
  <c r="GT94" i="3"/>
  <c r="AP170" i="3"/>
  <c r="P170" i="3"/>
  <c r="F170" i="3"/>
  <c r="EJ170" i="3"/>
  <c r="Q170" i="3"/>
  <c r="O170" i="3"/>
  <c r="T170" i="3"/>
  <c r="I170" i="3"/>
  <c r="H170" i="3"/>
  <c r="L170" i="3"/>
  <c r="M170" i="3"/>
  <c r="J170" i="3"/>
  <c r="N170" i="3"/>
  <c r="G170" i="3"/>
  <c r="S170" i="3"/>
  <c r="R170" i="3"/>
  <c r="K170" i="3"/>
  <c r="JC243" i="3"/>
  <c r="EQ166" i="3"/>
  <c r="AI114" i="3"/>
  <c r="AJ114" i="3"/>
  <c r="AM114" i="3"/>
  <c r="AS114" i="3"/>
  <c r="AK114" i="3"/>
  <c r="AH114" i="3"/>
  <c r="AL114" i="3"/>
  <c r="AN114" i="3"/>
  <c r="AO114" i="3"/>
  <c r="BH234" i="3"/>
  <c r="AZ234" i="3"/>
  <c r="BN234" i="3"/>
  <c r="BF234" i="3"/>
  <c r="BE234" i="3"/>
  <c r="BD234" i="3"/>
  <c r="BA234" i="3"/>
  <c r="BB234" i="3"/>
  <c r="BJ234" i="3"/>
  <c r="BL234" i="3"/>
  <c r="CJ234" i="3"/>
  <c r="BG234" i="3"/>
  <c r="BI234" i="3"/>
  <c r="BM234" i="3"/>
  <c r="IT234" i="3"/>
  <c r="BK234" i="3"/>
  <c r="BC234" i="3"/>
  <c r="LJ189" i="3"/>
  <c r="IY201" i="3"/>
  <c r="EN62" i="3"/>
  <c r="Y25" i="3"/>
  <c r="LD160" i="3"/>
  <c r="HC274" i="3"/>
  <c r="GS195" i="3"/>
  <c r="ER240" i="3"/>
  <c r="GR77" i="3"/>
  <c r="GX267" i="3"/>
  <c r="EW320" i="3"/>
  <c r="AT232" i="3"/>
  <c r="EM209" i="3"/>
  <c r="JA222" i="3"/>
  <c r="LD299" i="3"/>
  <c r="EN205" i="3"/>
  <c r="AT64" i="3"/>
  <c r="AQ30" i="3"/>
  <c r="GO30" i="3"/>
  <c r="LH78" i="3"/>
  <c r="LD47" i="3"/>
  <c r="KZ181" i="3"/>
  <c r="JE202" i="3"/>
  <c r="LB59" i="3"/>
  <c r="HA265" i="3"/>
  <c r="LH174" i="3"/>
  <c r="EK225" i="3"/>
  <c r="HC186" i="3"/>
  <c r="BI291" i="3"/>
  <c r="BM291" i="3"/>
  <c r="BC291" i="3"/>
  <c r="BN291" i="3"/>
  <c r="BF291" i="3"/>
  <c r="BD291" i="3"/>
  <c r="BA291" i="3"/>
  <c r="IT291" i="3"/>
  <c r="BE291" i="3"/>
  <c r="AZ291" i="3"/>
  <c r="BG291" i="3"/>
  <c r="BL291" i="3"/>
  <c r="BK291" i="3"/>
  <c r="BJ291" i="3"/>
  <c r="BB291" i="3"/>
  <c r="CJ291" i="3"/>
  <c r="BH291" i="3"/>
  <c r="EQ223" i="3"/>
  <c r="ET43" i="3"/>
  <c r="JF215" i="3"/>
  <c r="IV197" i="3"/>
  <c r="ES96" i="3"/>
  <c r="EQ107" i="3"/>
  <c r="AO175" i="3"/>
  <c r="AS175" i="3"/>
  <c r="AL175" i="3"/>
  <c r="AM175" i="3"/>
  <c r="AN175" i="3"/>
  <c r="AJ175" i="3"/>
  <c r="AH175" i="3"/>
  <c r="AK175" i="3"/>
  <c r="AI175" i="3"/>
  <c r="GY64" i="3"/>
  <c r="LH189" i="3"/>
  <c r="LJ317" i="3"/>
  <c r="GS132" i="3"/>
  <c r="GW92" i="3"/>
  <c r="LK300" i="3"/>
  <c r="IU26" i="3"/>
  <c r="GO204" i="3"/>
  <c r="AQ204" i="3"/>
  <c r="AR204" i="3" s="1"/>
  <c r="ER255" i="3"/>
  <c r="GU84" i="3"/>
  <c r="GQ220" i="3"/>
  <c r="GY92" i="3"/>
  <c r="IY108" i="3"/>
  <c r="LI309" i="3"/>
  <c r="ER179" i="3"/>
  <c r="JC232" i="3"/>
  <c r="ER276" i="3"/>
  <c r="BX292" i="3"/>
  <c r="BZ292" i="3"/>
  <c r="BV292" i="3"/>
  <c r="BY292" i="3"/>
  <c r="BW292" i="3"/>
  <c r="BU292" i="3"/>
  <c r="BQ292" i="3"/>
  <c r="BR292" i="3"/>
  <c r="BO292" i="3"/>
  <c r="CA292" i="3"/>
  <c r="BT292" i="3"/>
  <c r="BS292" i="3"/>
  <c r="BP292" i="3"/>
  <c r="ES197" i="3"/>
  <c r="ET111" i="3"/>
  <c r="GY324" i="3"/>
  <c r="LH156" i="3"/>
  <c r="CN42" i="3"/>
  <c r="IX260" i="3"/>
  <c r="LI77" i="3"/>
  <c r="GT290" i="3"/>
  <c r="JE233" i="3"/>
  <c r="AK303" i="3"/>
  <c r="AM303" i="3"/>
  <c r="AI303" i="3"/>
  <c r="AN303" i="3"/>
  <c r="AL303" i="3"/>
  <c r="AS303" i="3"/>
  <c r="AJ303" i="3"/>
  <c r="AH303" i="3"/>
  <c r="AO303" i="3"/>
  <c r="GZ120" i="3"/>
  <c r="EL209" i="3"/>
  <c r="IW51" i="3"/>
  <c r="HA192" i="3"/>
  <c r="LC127" i="3"/>
  <c r="EQ50" i="3"/>
  <c r="JB169" i="3"/>
  <c r="LH95" i="3"/>
  <c r="GV223" i="3"/>
  <c r="LK222" i="3"/>
  <c r="ER294" i="3"/>
  <c r="GQ54" i="3"/>
  <c r="GP283" i="3"/>
  <c r="IZ212" i="3"/>
  <c r="BK184" i="3"/>
  <c r="BB184" i="3"/>
  <c r="BH184" i="3"/>
  <c r="BD184" i="3"/>
  <c r="BL184" i="3"/>
  <c r="BJ184" i="3"/>
  <c r="BF184" i="3"/>
  <c r="BG184" i="3"/>
  <c r="AZ184" i="3"/>
  <c r="BC184" i="3"/>
  <c r="CJ184" i="3"/>
  <c r="BM184" i="3"/>
  <c r="BI184" i="3"/>
  <c r="BN184" i="3"/>
  <c r="IT184" i="3"/>
  <c r="BE184" i="3"/>
  <c r="BA184" i="3"/>
  <c r="LE199" i="3"/>
  <c r="IX206" i="3"/>
  <c r="EU186" i="3"/>
  <c r="EP174" i="3"/>
  <c r="EP242" i="3"/>
  <c r="AT168" i="3"/>
  <c r="LJ139" i="3"/>
  <c r="GY236" i="3"/>
  <c r="GO242" i="3"/>
  <c r="AQ242" i="3"/>
  <c r="AR242" i="3" s="1"/>
  <c r="JB49" i="3"/>
  <c r="JC199" i="3"/>
  <c r="LI48" i="3"/>
  <c r="AT191" i="3"/>
  <c r="AU191" i="3" s="1"/>
  <c r="GP106" i="3"/>
  <c r="GY224" i="3"/>
  <c r="IW123" i="3"/>
  <c r="IU94" i="3"/>
  <c r="IV253" i="3"/>
  <c r="LI47" i="3"/>
  <c r="JA166" i="3"/>
  <c r="GX268" i="3"/>
  <c r="HA182" i="3"/>
  <c r="EJ32" i="3"/>
  <c r="J32" i="3"/>
  <c r="M32" i="3"/>
  <c r="L32" i="3"/>
  <c r="AP32" i="3"/>
  <c r="S32" i="3"/>
  <c r="N32" i="3"/>
  <c r="F32" i="3"/>
  <c r="K32" i="3"/>
  <c r="O32" i="3"/>
  <c r="Q32" i="3"/>
  <c r="G32" i="3"/>
  <c r="I32" i="3"/>
  <c r="P32" i="3"/>
  <c r="T32" i="3"/>
  <c r="R32" i="3"/>
  <c r="H32" i="3"/>
  <c r="ER228" i="3"/>
  <c r="EP215" i="3"/>
  <c r="GS169" i="3"/>
  <c r="EU197" i="3"/>
  <c r="EP190" i="3"/>
  <c r="KZ198" i="3"/>
  <c r="EX214" i="3"/>
  <c r="EK175" i="3"/>
  <c r="JF290" i="3"/>
  <c r="Z110" i="3"/>
  <c r="U110" i="3"/>
  <c r="AD110" i="3"/>
  <c r="AF110" i="3"/>
  <c r="X110" i="3"/>
  <c r="Y110" i="3"/>
  <c r="AA110" i="3"/>
  <c r="W110" i="3"/>
  <c r="AE110" i="3"/>
  <c r="AB110" i="3"/>
  <c r="AG110" i="3"/>
  <c r="V110" i="3"/>
  <c r="AC110" i="3"/>
  <c r="BY114" i="3"/>
  <c r="BR114" i="3"/>
  <c r="BW114" i="3"/>
  <c r="BX114" i="3"/>
  <c r="BV114" i="3"/>
  <c r="BU114" i="3"/>
  <c r="BO114" i="3"/>
  <c r="BS114" i="3"/>
  <c r="BZ114" i="3"/>
  <c r="BP114" i="3"/>
  <c r="BT114" i="3"/>
  <c r="BQ114" i="3"/>
  <c r="CA114" i="3"/>
  <c r="IY81" i="3"/>
  <c r="HC179" i="3"/>
  <c r="EO113" i="3"/>
  <c r="CC152" i="3"/>
  <c r="CM152" i="3"/>
  <c r="CB152" i="3"/>
  <c r="CG152" i="3"/>
  <c r="CH152" i="3"/>
  <c r="CE152" i="3"/>
  <c r="CF152" i="3"/>
  <c r="CD152" i="3"/>
  <c r="CI152" i="3"/>
  <c r="GQ126" i="3"/>
  <c r="GT28" i="3"/>
  <c r="JC278" i="3"/>
  <c r="AQ108" i="3"/>
  <c r="GO108" i="3"/>
  <c r="GX65" i="3"/>
  <c r="IX268" i="3"/>
  <c r="LG99" i="3"/>
  <c r="GU201" i="3"/>
  <c r="GQ230" i="3"/>
  <c r="LM211" i="3"/>
  <c r="ER153" i="3"/>
  <c r="EL181" i="3"/>
  <c r="LE149" i="3"/>
  <c r="LH274" i="3"/>
  <c r="GQ187" i="3"/>
  <c r="KZ222" i="3"/>
  <c r="GS244" i="3"/>
  <c r="EV244" i="3"/>
  <c r="JD99" i="3"/>
  <c r="ER231" i="3"/>
  <c r="LL176" i="3"/>
  <c r="LF131" i="3"/>
  <c r="JB201" i="3"/>
  <c r="EP299" i="3"/>
  <c r="P264" i="3"/>
  <c r="K264" i="3"/>
  <c r="G264" i="3"/>
  <c r="M264" i="3"/>
  <c r="R264" i="3"/>
  <c r="F264" i="3"/>
  <c r="Q264" i="3"/>
  <c r="AP264" i="3"/>
  <c r="N264" i="3"/>
  <c r="L264" i="3"/>
  <c r="T264" i="3"/>
  <c r="O264" i="3"/>
  <c r="I264" i="3"/>
  <c r="EJ264" i="3"/>
  <c r="S264" i="3"/>
  <c r="H264" i="3"/>
  <c r="J264" i="3"/>
  <c r="EQ31" i="3"/>
  <c r="LG141" i="3"/>
  <c r="AT237" i="3"/>
  <c r="GU243" i="3"/>
  <c r="GS157" i="3"/>
  <c r="JD182" i="3"/>
  <c r="JF195" i="3"/>
  <c r="LD97" i="3"/>
  <c r="EP252" i="3"/>
  <c r="IY179" i="3"/>
  <c r="LA237" i="3"/>
  <c r="LM199" i="3"/>
  <c r="KY166" i="3"/>
  <c r="CK166" i="3"/>
  <c r="LG166" i="3"/>
  <c r="LJ134" i="3"/>
  <c r="GY102" i="3"/>
  <c r="LE233" i="3"/>
  <c r="ER27" i="3"/>
  <c r="BO172" i="3"/>
  <c r="BP172" i="3"/>
  <c r="BQ172" i="3"/>
  <c r="BZ172" i="3"/>
  <c r="BS172" i="3"/>
  <c r="BR172" i="3"/>
  <c r="BX172" i="3"/>
  <c r="BW172" i="3"/>
  <c r="BY172" i="3"/>
  <c r="CA172" i="3"/>
  <c r="BT172" i="3"/>
  <c r="BU172" i="3"/>
  <c r="BV172" i="3"/>
  <c r="JA120" i="3"/>
  <c r="U25" i="3"/>
  <c r="EU250" i="3"/>
  <c r="KY217" i="3"/>
  <c r="CK217" i="3"/>
  <c r="CL217" i="3" s="1"/>
  <c r="EM103" i="3"/>
  <c r="GW186" i="3"/>
  <c r="LB188" i="3"/>
  <c r="GY26" i="3"/>
  <c r="GP239" i="3"/>
  <c r="IW70" i="3"/>
  <c r="GW95" i="3"/>
  <c r="GS243" i="3"/>
  <c r="LK177" i="3"/>
  <c r="ER283" i="3"/>
  <c r="LM230" i="3"/>
  <c r="CI176" i="3"/>
  <c r="CB176" i="3"/>
  <c r="CG176" i="3"/>
  <c r="CF176" i="3"/>
  <c r="CH176" i="3"/>
  <c r="CD176" i="3"/>
  <c r="CM176" i="3"/>
  <c r="CC176" i="3"/>
  <c r="CE176" i="3"/>
  <c r="EK188" i="3"/>
  <c r="LB69" i="3"/>
  <c r="LG95" i="3"/>
  <c r="LH122" i="3"/>
  <c r="AK160" i="3"/>
  <c r="AH160" i="3"/>
  <c r="AJ160" i="3"/>
  <c r="AI160" i="3"/>
  <c r="AS160" i="3"/>
  <c r="AN160" i="3"/>
  <c r="AM160" i="3"/>
  <c r="AO160" i="3"/>
  <c r="AL160" i="3"/>
  <c r="LJ300" i="3"/>
  <c r="JD180" i="3"/>
  <c r="GW122" i="3"/>
  <c r="IX232" i="3"/>
  <c r="LA30" i="3"/>
  <c r="CN180" i="3"/>
  <c r="CA49" i="3"/>
  <c r="BZ49" i="3"/>
  <c r="BV49" i="3"/>
  <c r="BU49" i="3"/>
  <c r="BP49" i="3"/>
  <c r="BT49" i="3"/>
  <c r="BR49" i="3"/>
  <c r="BO49" i="3"/>
  <c r="BY49" i="3"/>
  <c r="BW49" i="3"/>
  <c r="BQ49" i="3"/>
  <c r="BS49" i="3"/>
  <c r="BX49" i="3"/>
  <c r="CT208" i="3"/>
  <c r="LC208" i="3"/>
  <c r="LI176" i="3"/>
  <c r="GP36" i="3"/>
  <c r="EK218" i="3"/>
  <c r="LJ168" i="3"/>
  <c r="LD215" i="3"/>
  <c r="JE186" i="3"/>
  <c r="EP128" i="3"/>
  <c r="AN283" i="3"/>
  <c r="AI283" i="3"/>
  <c r="AO283" i="3"/>
  <c r="AK283" i="3"/>
  <c r="AM283" i="3"/>
  <c r="AJ283" i="3"/>
  <c r="AL283" i="3"/>
  <c r="AH283" i="3"/>
  <c r="AS283" i="3"/>
  <c r="AL87" i="3"/>
  <c r="AM87" i="3"/>
  <c r="AN87" i="3"/>
  <c r="AK87" i="3"/>
  <c r="AS87" i="3"/>
  <c r="AO87" i="3"/>
  <c r="AI87" i="3"/>
  <c r="AJ87" i="3"/>
  <c r="AH87" i="3"/>
  <c r="LI88" i="3"/>
  <c r="EN172" i="3"/>
  <c r="LA198" i="3"/>
  <c r="JH250" i="3"/>
  <c r="AI157" i="3"/>
  <c r="AM157" i="3"/>
  <c r="AN157" i="3"/>
  <c r="AK157" i="3"/>
  <c r="AS157" i="3"/>
  <c r="AO157" i="3"/>
  <c r="AJ157" i="3"/>
  <c r="AL157" i="3"/>
  <c r="AH157" i="3"/>
  <c r="AT187" i="3"/>
  <c r="AU187" i="3" s="1"/>
  <c r="LE65" i="3"/>
  <c r="LE177" i="3"/>
  <c r="AI258" i="3"/>
  <c r="AL258" i="3"/>
  <c r="AK258" i="3"/>
  <c r="AS258" i="3"/>
  <c r="AJ258" i="3"/>
  <c r="AM258" i="3"/>
  <c r="AO258" i="3"/>
  <c r="AN258" i="3"/>
  <c r="AH258" i="3"/>
  <c r="EW330" i="3"/>
  <c r="IY156" i="3"/>
  <c r="EM89" i="3"/>
  <c r="AO126" i="3"/>
  <c r="AL126" i="3"/>
  <c r="AI126" i="3"/>
  <c r="AJ126" i="3"/>
  <c r="AH126" i="3"/>
  <c r="AM126" i="3"/>
  <c r="AK126" i="3"/>
  <c r="AS126" i="3"/>
  <c r="AN126" i="3"/>
  <c r="LA269" i="3"/>
  <c r="JE146" i="3"/>
  <c r="GW99" i="3"/>
  <c r="AT203" i="3"/>
  <c r="AU203" i="3" s="1"/>
  <c r="EP155" i="3"/>
  <c r="GP231" i="3"/>
  <c r="KZ132" i="3"/>
  <c r="GT54" i="3"/>
  <c r="LK191" i="3"/>
  <c r="LC189" i="3"/>
  <c r="GV213" i="3"/>
  <c r="CG97" i="3"/>
  <c r="CE97" i="3"/>
  <c r="CD97" i="3"/>
  <c r="CI97" i="3"/>
  <c r="CC97" i="3"/>
  <c r="CF97" i="3"/>
  <c r="CH97" i="3"/>
  <c r="CB97" i="3"/>
  <c r="CM97" i="3"/>
  <c r="AV97" i="3" s="1"/>
  <c r="LD100" i="3"/>
  <c r="I280" i="3"/>
  <c r="N280" i="3"/>
  <c r="F280" i="3"/>
  <c r="K280" i="3"/>
  <c r="L280" i="3"/>
  <c r="P280" i="3"/>
  <c r="G280" i="3"/>
  <c r="T280" i="3"/>
  <c r="R280" i="3"/>
  <c r="S280" i="3"/>
  <c r="M280" i="3"/>
  <c r="J280" i="3"/>
  <c r="AP280" i="3"/>
  <c r="Q280" i="3"/>
  <c r="H280" i="3"/>
  <c r="O280" i="3"/>
  <c r="EJ280" i="3"/>
  <c r="IW38" i="3"/>
  <c r="KY66" i="3"/>
  <c r="CK66" i="3"/>
  <c r="GS190" i="3"/>
  <c r="IZ81" i="3"/>
  <c r="EX246" i="3"/>
  <c r="GW173" i="3"/>
  <c r="KZ42" i="3"/>
  <c r="BX207" i="3"/>
  <c r="BQ207" i="3"/>
  <c r="BO207" i="3"/>
  <c r="BW207" i="3"/>
  <c r="BY207" i="3"/>
  <c r="BZ207" i="3"/>
  <c r="BT207" i="3"/>
  <c r="BR207" i="3"/>
  <c r="BV207" i="3"/>
  <c r="BP207" i="3"/>
  <c r="BU207" i="3"/>
  <c r="CA207" i="3"/>
  <c r="BS207" i="3"/>
  <c r="GR80" i="3"/>
  <c r="IU84" i="3"/>
  <c r="EV256" i="3"/>
  <c r="EP126" i="3"/>
  <c r="BD188" i="3"/>
  <c r="BA188" i="3"/>
  <c r="BC188" i="3"/>
  <c r="AZ188" i="3"/>
  <c r="BL188" i="3"/>
  <c r="BB188" i="3"/>
  <c r="BH188" i="3"/>
  <c r="IT188" i="3"/>
  <c r="BK188" i="3"/>
  <c r="BF188" i="3"/>
  <c r="CJ188" i="3"/>
  <c r="BN188" i="3"/>
  <c r="BJ188" i="3"/>
  <c r="BM188" i="3"/>
  <c r="BI188" i="3"/>
  <c r="BE188" i="3"/>
  <c r="BG188" i="3"/>
  <c r="IX145" i="3"/>
  <c r="LI173" i="3"/>
  <c r="ES131" i="3"/>
  <c r="ER67" i="3"/>
  <c r="JA35" i="3"/>
  <c r="EQ165" i="3"/>
  <c r="AQ264" i="3"/>
  <c r="GO264" i="3"/>
  <c r="GO194" i="3"/>
  <c r="AQ194" i="3"/>
  <c r="KY179" i="3"/>
  <c r="CK179" i="3"/>
  <c r="JF218" i="3"/>
  <c r="LB95" i="3"/>
  <c r="F93" i="3"/>
  <c r="G93" i="3"/>
  <c r="P93" i="3"/>
  <c r="T93" i="3"/>
  <c r="S93" i="3"/>
  <c r="M93" i="3"/>
  <c r="O93" i="3"/>
  <c r="K93" i="3"/>
  <c r="AP93" i="3"/>
  <c r="EJ93" i="3"/>
  <c r="Q93" i="3"/>
  <c r="J93" i="3"/>
  <c r="I93" i="3"/>
  <c r="H93" i="3"/>
  <c r="R93" i="3"/>
  <c r="N93" i="3"/>
  <c r="L93" i="3"/>
  <c r="EQ129" i="3"/>
  <c r="EK192" i="3"/>
  <c r="W83" i="3"/>
  <c r="X83" i="3"/>
  <c r="Z83" i="3"/>
  <c r="U83" i="3"/>
  <c r="AB83" i="3"/>
  <c r="AA83" i="3"/>
  <c r="AD83" i="3"/>
  <c r="AF83" i="3"/>
  <c r="Y83" i="3"/>
  <c r="AE83" i="3"/>
  <c r="AC83" i="3"/>
  <c r="V83" i="3"/>
  <c r="AG83" i="3"/>
  <c r="JE222" i="3"/>
  <c r="GS141" i="3"/>
  <c r="P145" i="3"/>
  <c r="Q145" i="3"/>
  <c r="R145" i="3"/>
  <c r="O145" i="3"/>
  <c r="S145" i="3"/>
  <c r="F145" i="3"/>
  <c r="T145" i="3"/>
  <c r="G145" i="3"/>
  <c r="H145" i="3"/>
  <c r="I145" i="3"/>
  <c r="M145" i="3"/>
  <c r="L145" i="3"/>
  <c r="EJ145" i="3"/>
  <c r="J145" i="3"/>
  <c r="K145" i="3"/>
  <c r="AP145" i="3"/>
  <c r="N145" i="3"/>
  <c r="GV118" i="3"/>
  <c r="CN76" i="3"/>
  <c r="IU83" i="3"/>
  <c r="GQ263" i="3"/>
  <c r="GP66" i="3"/>
  <c r="GU50" i="3"/>
  <c r="EU188" i="3"/>
  <c r="AH75" i="3"/>
  <c r="AK75" i="3"/>
  <c r="AL75" i="3"/>
  <c r="AN75" i="3"/>
  <c r="AM75" i="3"/>
  <c r="AJ75" i="3"/>
  <c r="AS75" i="3"/>
  <c r="AO75" i="3"/>
  <c r="AI75" i="3"/>
  <c r="JE140" i="3"/>
  <c r="IY248" i="3"/>
  <c r="ET100" i="3"/>
  <c r="IU180" i="3"/>
  <c r="GX54" i="3"/>
  <c r="IZ194" i="3"/>
  <c r="CN83" i="3"/>
  <c r="EM131" i="3"/>
  <c r="LL183" i="3"/>
  <c r="LE146" i="3"/>
  <c r="IV94" i="3"/>
  <c r="IX138" i="3"/>
  <c r="JB173" i="3"/>
  <c r="LI102" i="3"/>
  <c r="AQ84" i="3"/>
  <c r="GO84" i="3"/>
  <c r="Q141" i="3"/>
  <c r="N141" i="3"/>
  <c r="P141" i="3"/>
  <c r="L141" i="3"/>
  <c r="T141" i="3"/>
  <c r="M141" i="3"/>
  <c r="G141" i="3"/>
  <c r="R141" i="3"/>
  <c r="O141" i="3"/>
  <c r="K141" i="3"/>
  <c r="EJ141" i="3"/>
  <c r="J141" i="3"/>
  <c r="F141" i="3"/>
  <c r="H141" i="3"/>
  <c r="AP141" i="3"/>
  <c r="I141" i="3"/>
  <c r="S141" i="3"/>
  <c r="AD202" i="3"/>
  <c r="AB202" i="3"/>
  <c r="V202" i="3"/>
  <c r="AF202" i="3"/>
  <c r="Z202" i="3"/>
  <c r="AE202" i="3"/>
  <c r="U202" i="3"/>
  <c r="Y202" i="3"/>
  <c r="AA202" i="3"/>
  <c r="X202" i="3"/>
  <c r="W202" i="3"/>
  <c r="AC202" i="3"/>
  <c r="AG202" i="3"/>
  <c r="IU135" i="3"/>
  <c r="JB127" i="3"/>
  <c r="ET184" i="3"/>
  <c r="ER127" i="3"/>
  <c r="LC149" i="3"/>
  <c r="LF156" i="3"/>
  <c r="IV139" i="3"/>
  <c r="EN171" i="3"/>
  <c r="IV65" i="3"/>
  <c r="LM192" i="3"/>
  <c r="ES143" i="3"/>
  <c r="IX222" i="3"/>
  <c r="LA213" i="3"/>
  <c r="GX235" i="3"/>
  <c r="EL58" i="3"/>
  <c r="EM57" i="3"/>
  <c r="GU150" i="3"/>
  <c r="LE91" i="3"/>
  <c r="LE130" i="3"/>
  <c r="EP181" i="3"/>
  <c r="AQ258" i="3"/>
  <c r="AR258" i="3" s="1"/>
  <c r="GO258" i="3"/>
  <c r="IX69" i="3"/>
  <c r="EU247" i="3"/>
  <c r="EK88" i="3"/>
  <c r="LK269" i="3"/>
  <c r="JA30" i="3"/>
  <c r="EX200" i="3"/>
  <c r="GS102" i="3"/>
  <c r="KY57" i="3"/>
  <c r="CK57" i="3"/>
  <c r="LD104" i="3"/>
  <c r="LH177" i="3"/>
  <c r="EQ225" i="3"/>
  <c r="GX155" i="3"/>
  <c r="JF209" i="3"/>
  <c r="LA179" i="3"/>
  <c r="CE53" i="3"/>
  <c r="CM53" i="3"/>
  <c r="CG53" i="3"/>
  <c r="CD53" i="3"/>
  <c r="CH53" i="3"/>
  <c r="CB53" i="3"/>
  <c r="CC53" i="3"/>
  <c r="CI53" i="3"/>
  <c r="CF53" i="3"/>
  <c r="GY219" i="3"/>
  <c r="LM264" i="3"/>
  <c r="GS126" i="3"/>
  <c r="EK134" i="3"/>
  <c r="EK189" i="3"/>
  <c r="L257" i="3"/>
  <c r="T257" i="3"/>
  <c r="EJ257" i="3"/>
  <c r="J257" i="3"/>
  <c r="N257" i="3"/>
  <c r="F257" i="3"/>
  <c r="R257" i="3"/>
  <c r="M257" i="3"/>
  <c r="P257" i="3"/>
  <c r="K257" i="3"/>
  <c r="G257" i="3"/>
  <c r="I257" i="3"/>
  <c r="AP257" i="3"/>
  <c r="S257" i="3"/>
  <c r="Q257" i="3"/>
  <c r="H257" i="3"/>
  <c r="O257" i="3"/>
  <c r="GX289" i="3"/>
  <c r="LC53" i="3"/>
  <c r="JB126" i="3"/>
  <c r="IU129" i="3"/>
  <c r="LG118" i="3"/>
  <c r="GW242" i="3"/>
  <c r="JD84" i="3"/>
  <c r="AQ92" i="3"/>
  <c r="GO92" i="3"/>
  <c r="LH214" i="3"/>
  <c r="GQ242" i="3"/>
  <c r="LI76" i="3"/>
  <c r="LD288" i="3"/>
  <c r="KY86" i="3"/>
  <c r="CK86" i="3"/>
  <c r="BP25" i="3"/>
  <c r="LD198" i="3"/>
  <c r="LG102" i="3"/>
  <c r="CN173" i="3"/>
  <c r="ES76" i="3"/>
  <c r="GX40" i="3"/>
  <c r="J52" i="3"/>
  <c r="Q52" i="3"/>
  <c r="T52" i="3"/>
  <c r="S52" i="3"/>
  <c r="G52" i="3"/>
  <c r="O52" i="3"/>
  <c r="AP52" i="3"/>
  <c r="N52" i="3"/>
  <c r="L52" i="3"/>
  <c r="K52" i="3"/>
  <c r="R52" i="3"/>
  <c r="EJ52" i="3"/>
  <c r="H52" i="3"/>
  <c r="F52" i="3"/>
  <c r="I52" i="3"/>
  <c r="P52" i="3"/>
  <c r="M52" i="3"/>
  <c r="ER85" i="3"/>
  <c r="CK131" i="3"/>
  <c r="KY131" i="3"/>
  <c r="LB29" i="3"/>
  <c r="JC187" i="3"/>
  <c r="JA137" i="3"/>
  <c r="EU260" i="3"/>
  <c r="GX60" i="3"/>
  <c r="JC185" i="3"/>
  <c r="CT219" i="3"/>
  <c r="CB265" i="3"/>
  <c r="CE265" i="3"/>
  <c r="CC265" i="3"/>
  <c r="CH265" i="3"/>
  <c r="CM265" i="3"/>
  <c r="AV265" i="3" s="1"/>
  <c r="CD265" i="3"/>
  <c r="CF265" i="3"/>
  <c r="CG265" i="3"/>
  <c r="CI265" i="3"/>
  <c r="LL194" i="3"/>
  <c r="EU174" i="3"/>
  <c r="LH35" i="3"/>
  <c r="CK136" i="3"/>
  <c r="KY136" i="3"/>
  <c r="GY187" i="3"/>
  <c r="ET150" i="3"/>
  <c r="GQ253" i="3"/>
  <c r="LG188" i="3"/>
  <c r="GV30" i="3"/>
  <c r="EV206" i="3"/>
  <c r="EO133" i="3"/>
  <c r="LB210" i="3"/>
  <c r="LC85" i="3"/>
  <c r="EU202" i="3"/>
  <c r="CI199" i="3"/>
  <c r="CE199" i="3"/>
  <c r="CG199" i="3"/>
  <c r="CM199" i="3"/>
  <c r="AV199" i="3" s="1"/>
  <c r="CB199" i="3"/>
  <c r="CF199" i="3"/>
  <c r="CH199" i="3"/>
  <c r="CD199" i="3"/>
  <c r="CC199" i="3"/>
  <c r="EN184" i="3"/>
  <c r="EP66" i="3"/>
  <c r="GU181" i="3"/>
  <c r="AF55" i="3"/>
  <c r="V55" i="3"/>
  <c r="AG55" i="3"/>
  <c r="AB55" i="3"/>
  <c r="X55" i="3"/>
  <c r="W55" i="3"/>
  <c r="Z55" i="3"/>
  <c r="AE55" i="3"/>
  <c r="AC55" i="3"/>
  <c r="U55" i="3"/>
  <c r="Y55" i="3"/>
  <c r="AA55" i="3"/>
  <c r="AD55" i="3"/>
  <c r="LK230" i="3"/>
  <c r="ET33" i="3"/>
  <c r="JG169" i="3"/>
  <c r="EO181" i="3"/>
  <c r="GY84" i="3"/>
  <c r="ET155" i="3"/>
  <c r="GQ42" i="3"/>
  <c r="GY43" i="3"/>
  <c r="GS71" i="3"/>
  <c r="GQ117" i="3"/>
  <c r="GU117" i="3"/>
  <c r="EN150" i="3"/>
  <c r="EM199" i="3"/>
  <c r="BU127" i="3"/>
  <c r="CA127" i="3"/>
  <c r="BO127" i="3"/>
  <c r="BR127" i="3"/>
  <c r="BT127" i="3"/>
  <c r="BZ127" i="3"/>
  <c r="BY127" i="3"/>
  <c r="BX127" i="3"/>
  <c r="BW127" i="3"/>
  <c r="BS127" i="3"/>
  <c r="BV127" i="3"/>
  <c r="BP127" i="3"/>
  <c r="BQ127" i="3"/>
  <c r="LL226" i="3"/>
  <c r="JC164" i="3"/>
  <c r="ET246" i="3"/>
  <c r="ES170" i="3"/>
  <c r="EL136" i="3"/>
  <c r="LA48" i="3"/>
  <c r="EO51" i="3"/>
  <c r="GS158" i="3"/>
  <c r="IX215" i="3"/>
  <c r="GY184" i="3"/>
  <c r="LA192" i="3"/>
  <c r="LI179" i="3"/>
  <c r="CN181" i="3"/>
  <c r="IW171" i="3"/>
  <c r="LB154" i="3"/>
  <c r="CT160" i="3"/>
  <c r="LA66" i="3"/>
  <c r="LI46" i="3"/>
  <c r="GT163" i="3"/>
  <c r="CT202" i="3"/>
  <c r="GT236" i="3"/>
  <c r="GT211" i="3"/>
  <c r="HA185" i="3"/>
  <c r="AT71" i="3"/>
  <c r="CK150" i="3"/>
  <c r="CL150" i="3" s="1"/>
  <c r="KY150" i="3"/>
  <c r="EU137" i="3"/>
  <c r="LF203" i="3"/>
  <c r="LJ173" i="3"/>
  <c r="JF207" i="3"/>
  <c r="HC210" i="3"/>
  <c r="JD108" i="3"/>
  <c r="IV180" i="3"/>
  <c r="GY117" i="3"/>
  <c r="JA59" i="3"/>
  <c r="JB263" i="3"/>
  <c r="EQ96" i="3"/>
  <c r="IX88" i="3"/>
  <c r="HA274" i="3"/>
  <c r="IY120" i="3"/>
  <c r="ES172" i="3"/>
  <c r="HB235" i="3"/>
  <c r="LE238" i="3"/>
  <c r="N89" i="3"/>
  <c r="T89" i="3"/>
  <c r="I89" i="3"/>
  <c r="Q89" i="3"/>
  <c r="P89" i="3"/>
  <c r="K89" i="3"/>
  <c r="EJ89" i="3"/>
  <c r="AP89" i="3"/>
  <c r="H89" i="3"/>
  <c r="O89" i="3"/>
  <c r="F89" i="3"/>
  <c r="J89" i="3"/>
  <c r="R89" i="3"/>
  <c r="G89" i="3"/>
  <c r="M89" i="3"/>
  <c r="S89" i="3"/>
  <c r="L89" i="3"/>
  <c r="AT200" i="3"/>
  <c r="EK219" i="3"/>
  <c r="LC222" i="3"/>
  <c r="EN159" i="3"/>
  <c r="EQ202" i="3"/>
  <c r="JA139" i="3"/>
  <c r="ET40" i="3"/>
  <c r="EQ211" i="3"/>
  <c r="EP53" i="3"/>
  <c r="GQ219" i="3"/>
  <c r="JA93" i="3"/>
  <c r="GU198" i="3"/>
  <c r="EQ205" i="3"/>
  <c r="LM200" i="3"/>
  <c r="BR46" i="3"/>
  <c r="BS46" i="3"/>
  <c r="BZ46" i="3"/>
  <c r="BX46" i="3"/>
  <c r="BU46" i="3"/>
  <c r="BO46" i="3"/>
  <c r="BQ46" i="3"/>
  <c r="CA46" i="3"/>
  <c r="BW46" i="3"/>
  <c r="BT46" i="3"/>
  <c r="BV46" i="3"/>
  <c r="BY46" i="3"/>
  <c r="BP46" i="3"/>
  <c r="ES199" i="3"/>
  <c r="GX69" i="3"/>
  <c r="EM164" i="3"/>
  <c r="IZ119" i="3"/>
  <c r="CT132" i="3"/>
  <c r="EP51" i="3"/>
  <c r="GT170" i="3"/>
  <c r="EM213" i="3"/>
  <c r="BY210" i="3"/>
  <c r="BP210" i="3"/>
  <c r="CA210" i="3"/>
  <c r="BT210" i="3"/>
  <c r="BZ210" i="3"/>
  <c r="BR210" i="3"/>
  <c r="BW210" i="3"/>
  <c r="BS210" i="3"/>
  <c r="BX210" i="3"/>
  <c r="BU210" i="3"/>
  <c r="BQ210" i="3"/>
  <c r="BO210" i="3"/>
  <c r="BV210" i="3"/>
  <c r="GV201" i="3"/>
  <c r="IV165" i="3"/>
  <c r="CK210" i="3"/>
  <c r="CL210" i="3" s="1"/>
  <c r="KY210" i="3"/>
  <c r="GU183" i="3"/>
  <c r="AT141" i="3"/>
  <c r="IZ215" i="3"/>
  <c r="CG310" i="3"/>
  <c r="CI310" i="3"/>
  <c r="CE310" i="3"/>
  <c r="CC310" i="3"/>
  <c r="CM310" i="3"/>
  <c r="AV310" i="3" s="1"/>
  <c r="CB310" i="3"/>
  <c r="CD310" i="3"/>
  <c r="CH310" i="3"/>
  <c r="CF310" i="3"/>
  <c r="CH194" i="3"/>
  <c r="CB194" i="3"/>
  <c r="CG194" i="3"/>
  <c r="CC194" i="3"/>
  <c r="CE194" i="3"/>
  <c r="CI194" i="3"/>
  <c r="CM194" i="3"/>
  <c r="AV194" i="3" s="1"/>
  <c r="CF194" i="3"/>
  <c r="CD194" i="3"/>
  <c r="JA224" i="3"/>
  <c r="EV279" i="3"/>
  <c r="CK198" i="3"/>
  <c r="CL198" i="3" s="1"/>
  <c r="KY198" i="3"/>
  <c r="GY138" i="3"/>
  <c r="LG179" i="3"/>
  <c r="LD253" i="3"/>
  <c r="IW86" i="3"/>
  <c r="GW76" i="3"/>
  <c r="LC59" i="3"/>
  <c r="LE126" i="3"/>
  <c r="LE148" i="3"/>
  <c r="JB155" i="3"/>
  <c r="ES141" i="3"/>
  <c r="LD169" i="3"/>
  <c r="AQ203" i="3"/>
  <c r="GO203" i="3"/>
  <c r="LC156" i="3"/>
  <c r="LC106" i="3"/>
  <c r="L194" i="3"/>
  <c r="P194" i="3"/>
  <c r="R194" i="3"/>
  <c r="O194" i="3"/>
  <c r="J194" i="3"/>
  <c r="N194" i="3"/>
  <c r="I194" i="3"/>
  <c r="Q194" i="3"/>
  <c r="T194" i="3"/>
  <c r="M194" i="3"/>
  <c r="EJ194" i="3"/>
  <c r="F194" i="3"/>
  <c r="G194" i="3"/>
  <c r="H194" i="3"/>
  <c r="AP194" i="3"/>
  <c r="S194" i="3"/>
  <c r="K194" i="3"/>
  <c r="GP25" i="3"/>
  <c r="ES70" i="3"/>
  <c r="JB51" i="3"/>
  <c r="GS143" i="3"/>
  <c r="CN137" i="3"/>
  <c r="LG152" i="3"/>
  <c r="LD62" i="3"/>
  <c r="GT204" i="3"/>
  <c r="JB56" i="3"/>
  <c r="GR57" i="3"/>
  <c r="KZ75" i="3"/>
  <c r="GS142" i="3"/>
  <c r="EQ160" i="3"/>
  <c r="JD160" i="3"/>
  <c r="CT270" i="3"/>
  <c r="AM137" i="3"/>
  <c r="AK137" i="3"/>
  <c r="AN137" i="3"/>
  <c r="AH137" i="3"/>
  <c r="AO137" i="3"/>
  <c r="AJ137" i="3"/>
  <c r="AI137" i="3"/>
  <c r="AL137" i="3"/>
  <c r="AS137" i="3"/>
  <c r="LA184" i="3"/>
  <c r="KZ137" i="3"/>
  <c r="AH148" i="3"/>
  <c r="AI148" i="3"/>
  <c r="AJ148" i="3"/>
  <c r="AM148" i="3"/>
  <c r="AL148" i="3"/>
  <c r="AK148" i="3"/>
  <c r="AS148" i="3"/>
  <c r="AN148" i="3"/>
  <c r="AO148" i="3"/>
  <c r="AA94" i="3"/>
  <c r="V94" i="3"/>
  <c r="AC94" i="3"/>
  <c r="AF94" i="3"/>
  <c r="AE94" i="3"/>
  <c r="W94" i="3"/>
  <c r="AG94" i="3"/>
  <c r="AB94" i="3"/>
  <c r="AD94" i="3"/>
  <c r="X94" i="3"/>
  <c r="U94" i="3"/>
  <c r="Y94" i="3"/>
  <c r="Z94" i="3"/>
  <c r="GQ210" i="3"/>
  <c r="KZ45" i="3"/>
  <c r="IW275" i="3"/>
  <c r="CK41" i="3"/>
  <c r="KY41" i="3"/>
  <c r="IZ171" i="3"/>
  <c r="ES54" i="3"/>
  <c r="LB183" i="3"/>
  <c r="LF180" i="3"/>
  <c r="EQ59" i="3"/>
  <c r="CJ170" i="3"/>
  <c r="BA170" i="3"/>
  <c r="BI170" i="3"/>
  <c r="BL170" i="3"/>
  <c r="BK170" i="3"/>
  <c r="BH170" i="3"/>
  <c r="BC170" i="3"/>
  <c r="BD170" i="3"/>
  <c r="BM170" i="3"/>
  <c r="BF170" i="3"/>
  <c r="BN170" i="3"/>
  <c r="BE170" i="3"/>
  <c r="BG170" i="3"/>
  <c r="IT170" i="3"/>
  <c r="BB170" i="3"/>
  <c r="BJ170" i="3"/>
  <c r="AZ170" i="3"/>
  <c r="ER207" i="3"/>
  <c r="JB219" i="3"/>
  <c r="EV207" i="3"/>
  <c r="LC160" i="3"/>
  <c r="LC241" i="3"/>
  <c r="EL148" i="3"/>
  <c r="LB105" i="3"/>
  <c r="IZ181" i="3"/>
  <c r="EM140" i="3"/>
  <c r="EK160" i="3"/>
  <c r="LI40" i="3"/>
  <c r="EQ94" i="3"/>
  <c r="GP218" i="3"/>
  <c r="AT152" i="3"/>
  <c r="IX201" i="3"/>
  <c r="GR192" i="3"/>
  <c r="JC129" i="3"/>
  <c r="LB202" i="3"/>
  <c r="GP89" i="3"/>
  <c r="EM163" i="3"/>
  <c r="IU130" i="3"/>
  <c r="IX140" i="3"/>
  <c r="LH117" i="3"/>
  <c r="IY70" i="3"/>
  <c r="JA292" i="3"/>
  <c r="AL214" i="3"/>
  <c r="AJ214" i="3"/>
  <c r="AN214" i="3"/>
  <c r="AM214" i="3"/>
  <c r="AI214" i="3"/>
  <c r="AH214" i="3"/>
  <c r="AK214" i="3"/>
  <c r="AS214" i="3"/>
  <c r="AO214" i="3"/>
  <c r="EL199" i="3"/>
  <c r="V232" i="3"/>
  <c r="AE232" i="3"/>
  <c r="Z232" i="3"/>
  <c r="AF232" i="3"/>
  <c r="X232" i="3"/>
  <c r="AD232" i="3"/>
  <c r="AA232" i="3"/>
  <c r="AC232" i="3"/>
  <c r="AG232" i="3"/>
  <c r="U232" i="3"/>
  <c r="AB232" i="3"/>
  <c r="Y232" i="3"/>
  <c r="W232" i="3"/>
  <c r="LD156" i="3"/>
  <c r="GO176" i="3"/>
  <c r="AQ176" i="3"/>
  <c r="GS33" i="3"/>
  <c r="IZ227" i="3"/>
  <c r="EK126" i="3"/>
  <c r="GW39" i="3"/>
  <c r="JC178" i="3"/>
  <c r="GX192" i="3"/>
  <c r="EN51" i="3"/>
  <c r="GX26" i="3"/>
  <c r="GT243" i="3"/>
  <c r="LJ193" i="3"/>
  <c r="KY209" i="3"/>
  <c r="CK209" i="3"/>
  <c r="EL210" i="3"/>
  <c r="IW300" i="3"/>
  <c r="EX190" i="3"/>
  <c r="GV180" i="3"/>
  <c r="KY240" i="3"/>
  <c r="CK240" i="3"/>
  <c r="CL240" i="3" s="1"/>
  <c r="EQ191" i="3"/>
  <c r="LA134" i="3"/>
  <c r="CN96" i="3"/>
  <c r="LE289" i="3"/>
  <c r="ER72" i="3"/>
  <c r="EN307" i="3"/>
  <c r="LG119" i="3"/>
  <c r="IU95" i="3"/>
  <c r="JF182" i="3"/>
  <c r="LD256" i="3"/>
  <c r="CN197" i="3"/>
  <c r="IX244" i="3"/>
  <c r="IV96" i="3"/>
  <c r="EN121" i="3"/>
  <c r="AQ250" i="3"/>
  <c r="GO250" i="3"/>
  <c r="JC213" i="3"/>
  <c r="JC42" i="3"/>
  <c r="GU108" i="3"/>
  <c r="GY220" i="3"/>
  <c r="LD137" i="3"/>
  <c r="LC142" i="3"/>
  <c r="V62" i="3"/>
  <c r="AE62" i="3"/>
  <c r="AC62" i="3"/>
  <c r="X62" i="3"/>
  <c r="AA62" i="3"/>
  <c r="Y62" i="3"/>
  <c r="Z62" i="3"/>
  <c r="W62" i="3"/>
  <c r="AD62" i="3"/>
  <c r="AF62" i="3"/>
  <c r="U62" i="3"/>
  <c r="AG62" i="3"/>
  <c r="AB62" i="3"/>
  <c r="O275" i="3"/>
  <c r="M275" i="3"/>
  <c r="I275" i="3"/>
  <c r="S275" i="3"/>
  <c r="AP275" i="3"/>
  <c r="EJ275" i="3"/>
  <c r="K275" i="3"/>
  <c r="F275" i="3"/>
  <c r="T275" i="3"/>
  <c r="N275" i="3"/>
  <c r="Q275" i="3"/>
  <c r="L275" i="3"/>
  <c r="G275" i="3"/>
  <c r="P275" i="3"/>
  <c r="H275" i="3"/>
  <c r="R275" i="3"/>
  <c r="J275" i="3"/>
  <c r="EM139" i="3"/>
  <c r="CH169" i="3"/>
  <c r="CB169" i="3"/>
  <c r="CC169" i="3"/>
  <c r="CF169" i="3"/>
  <c r="CI169" i="3"/>
  <c r="CG169" i="3"/>
  <c r="CD169" i="3"/>
  <c r="CM169" i="3"/>
  <c r="CE169" i="3"/>
  <c r="IV177" i="3"/>
  <c r="EW187" i="3"/>
  <c r="AL290" i="3"/>
  <c r="AM290" i="3"/>
  <c r="AS290" i="3"/>
  <c r="AK290" i="3"/>
  <c r="AN290" i="3"/>
  <c r="AH290" i="3"/>
  <c r="AJ290" i="3"/>
  <c r="AI290" i="3"/>
  <c r="AO290" i="3"/>
  <c r="JE188" i="3"/>
  <c r="EU163" i="3"/>
  <c r="BV55" i="3"/>
  <c r="BY55" i="3"/>
  <c r="BW55" i="3"/>
  <c r="BU55" i="3"/>
  <c r="BS55" i="3"/>
  <c r="BT55" i="3"/>
  <c r="BP55" i="3"/>
  <c r="CA55" i="3"/>
  <c r="BO55" i="3"/>
  <c r="BQ55" i="3"/>
  <c r="BX55" i="3"/>
  <c r="BZ55" i="3"/>
  <c r="BR55" i="3"/>
  <c r="JA105" i="3"/>
  <c r="JE143" i="3"/>
  <c r="AK93" i="3"/>
  <c r="AJ93" i="3"/>
  <c r="AH93" i="3"/>
  <c r="AO93" i="3"/>
  <c r="AL93" i="3"/>
  <c r="AS93" i="3"/>
  <c r="AM93" i="3"/>
  <c r="AN93" i="3"/>
  <c r="AI93" i="3"/>
  <c r="GR133" i="3"/>
  <c r="P203" i="3"/>
  <c r="F203" i="3"/>
  <c r="I203" i="3"/>
  <c r="J203" i="3"/>
  <c r="T203" i="3"/>
  <c r="K203" i="3"/>
  <c r="R203" i="3"/>
  <c r="N203" i="3"/>
  <c r="H203" i="3"/>
  <c r="AP203" i="3"/>
  <c r="M203" i="3"/>
  <c r="S203" i="3"/>
  <c r="EJ203" i="3"/>
  <c r="Q203" i="3"/>
  <c r="L203" i="3"/>
  <c r="O203" i="3"/>
  <c r="G203" i="3"/>
  <c r="EM188" i="3"/>
  <c r="LH80" i="3"/>
  <c r="AL25" i="3"/>
  <c r="GR158" i="3"/>
  <c r="IY57" i="3"/>
  <c r="AT34" i="3"/>
  <c r="IT139" i="3"/>
  <c r="BA139" i="3"/>
  <c r="BI139" i="3"/>
  <c r="BK139" i="3"/>
  <c r="BD139" i="3"/>
  <c r="BN139" i="3"/>
  <c r="AZ139" i="3"/>
  <c r="CJ139" i="3"/>
  <c r="BE139" i="3"/>
  <c r="BH139" i="3"/>
  <c r="BG139" i="3"/>
  <c r="BJ139" i="3"/>
  <c r="BC139" i="3"/>
  <c r="BL139" i="3"/>
  <c r="BB139" i="3"/>
  <c r="BF139" i="3"/>
  <c r="BM139" i="3"/>
  <c r="JA118" i="3"/>
  <c r="EM85" i="3"/>
  <c r="CT198" i="3"/>
  <c r="GV69" i="3"/>
  <c r="JE169" i="3"/>
  <c r="IZ188" i="3"/>
  <c r="EU145" i="3"/>
  <c r="JD50" i="3"/>
  <c r="BO193" i="3"/>
  <c r="BW193" i="3"/>
  <c r="BU193" i="3"/>
  <c r="BQ193" i="3"/>
  <c r="BP193" i="3"/>
  <c r="BT193" i="3"/>
  <c r="BR193" i="3"/>
  <c r="BS193" i="3"/>
  <c r="BY193" i="3"/>
  <c r="BV193" i="3"/>
  <c r="BZ193" i="3"/>
  <c r="BX193" i="3"/>
  <c r="CA193" i="3"/>
  <c r="LG69" i="3"/>
  <c r="EV189" i="3"/>
  <c r="EU167" i="3"/>
  <c r="IW148" i="3"/>
  <c r="GS123" i="3"/>
  <c r="CT144" i="3"/>
  <c r="LK202" i="3"/>
  <c r="GZ147" i="3"/>
  <c r="EL103" i="3"/>
  <c r="EL35" i="3"/>
  <c r="HC200" i="3"/>
  <c r="EM30" i="3"/>
  <c r="JD48" i="3"/>
  <c r="IW116" i="3"/>
  <c r="EW245" i="3"/>
  <c r="CN185" i="3"/>
  <c r="BK115" i="3"/>
  <c r="BJ115" i="3"/>
  <c r="BE115" i="3"/>
  <c r="BB115" i="3"/>
  <c r="BG115" i="3"/>
  <c r="BL115" i="3"/>
  <c r="BN115" i="3"/>
  <c r="BD115" i="3"/>
  <c r="BF115" i="3"/>
  <c r="BM115" i="3"/>
  <c r="BC115" i="3"/>
  <c r="BH115" i="3"/>
  <c r="CJ115" i="3"/>
  <c r="IT115" i="3"/>
  <c r="BI115" i="3"/>
  <c r="AZ115" i="3"/>
  <c r="BA115" i="3"/>
  <c r="LE76" i="3"/>
  <c r="GO200" i="3"/>
  <c r="AQ200" i="3"/>
  <c r="AR200" i="3" s="1"/>
  <c r="ET132" i="3"/>
  <c r="CN122" i="3"/>
  <c r="JC279" i="3"/>
  <c r="GX181" i="3"/>
  <c r="ES89" i="3"/>
  <c r="LB263" i="3"/>
  <c r="AL115" i="3"/>
  <c r="AK115" i="3"/>
  <c r="AN115" i="3"/>
  <c r="AI115" i="3"/>
  <c r="AM115" i="3"/>
  <c r="AS115" i="3"/>
  <c r="AH115" i="3"/>
  <c r="AJ115" i="3"/>
  <c r="AO115" i="3"/>
  <c r="LH106" i="3"/>
  <c r="CC187" i="3"/>
  <c r="CH187" i="3"/>
  <c r="CI187" i="3"/>
  <c r="CE187" i="3"/>
  <c r="CM187" i="3"/>
  <c r="AV187" i="3" s="1"/>
  <c r="CF187" i="3"/>
  <c r="CG187" i="3"/>
  <c r="CB187" i="3"/>
  <c r="CD187" i="3"/>
  <c r="ES71" i="3"/>
  <c r="GT135" i="3"/>
  <c r="IY30" i="3"/>
  <c r="GW129" i="3"/>
  <c r="GR65" i="3"/>
  <c r="GP176" i="3"/>
  <c r="GT56" i="3"/>
  <c r="CN125" i="3"/>
  <c r="LA160" i="3"/>
  <c r="CE60" i="3"/>
  <c r="CG60" i="3"/>
  <c r="CC60" i="3"/>
  <c r="CH60" i="3"/>
  <c r="CF60" i="3"/>
  <c r="CB60" i="3"/>
  <c r="CM60" i="3"/>
  <c r="CD60" i="3"/>
  <c r="CI60" i="3"/>
  <c r="LC175" i="3"/>
  <c r="IY161" i="3"/>
  <c r="JE178" i="3"/>
  <c r="KZ207" i="3"/>
  <c r="EM143" i="3"/>
  <c r="GQ170" i="3"/>
  <c r="JH195" i="3"/>
  <c r="IU167" i="3"/>
  <c r="GO103" i="3"/>
  <c r="AQ103" i="3"/>
  <c r="AR103" i="3" s="1"/>
  <c r="EV203" i="3"/>
  <c r="GS178" i="3"/>
  <c r="AJ241" i="3"/>
  <c r="AS241" i="3"/>
  <c r="AO241" i="3"/>
  <c r="AM241" i="3"/>
  <c r="AI241" i="3"/>
  <c r="AN241" i="3"/>
  <c r="AH241" i="3"/>
  <c r="AK241" i="3"/>
  <c r="AL241" i="3"/>
  <c r="LD34" i="3"/>
  <c r="JB64" i="3"/>
  <c r="EK28" i="3"/>
  <c r="LB157" i="3"/>
  <c r="LG170" i="3"/>
  <c r="LD181" i="3"/>
  <c r="EQ188" i="3"/>
  <c r="LE227" i="3"/>
  <c r="KY215" i="3"/>
  <c r="CK215" i="3"/>
  <c r="CL215" i="3" s="1"/>
  <c r="IX90" i="3"/>
  <c r="GW64" i="3"/>
  <c r="LL186" i="3"/>
  <c r="JB33" i="3"/>
  <c r="EM174" i="3"/>
  <c r="IW101" i="3"/>
  <c r="HB187" i="3"/>
  <c r="EO78" i="3"/>
  <c r="LB93" i="3"/>
  <c r="GT125" i="3"/>
  <c r="IZ109" i="3"/>
  <c r="GZ211" i="3"/>
  <c r="IY62" i="3"/>
  <c r="LE121" i="3"/>
  <c r="IX26" i="3"/>
  <c r="ET143" i="3"/>
  <c r="LJ175" i="3"/>
  <c r="L149" i="3"/>
  <c r="F149" i="3"/>
  <c r="N149" i="3"/>
  <c r="P149" i="3"/>
  <c r="EJ149" i="3"/>
  <c r="S149" i="3"/>
  <c r="I149" i="3"/>
  <c r="R149" i="3"/>
  <c r="H149" i="3"/>
  <c r="J149" i="3"/>
  <c r="AP149" i="3"/>
  <c r="K149" i="3"/>
  <c r="T149" i="3"/>
  <c r="O149" i="3"/>
  <c r="M149" i="3"/>
  <c r="Q149" i="3"/>
  <c r="G149" i="3"/>
  <c r="EP216" i="3"/>
  <c r="CK110" i="3"/>
  <c r="KY110" i="3"/>
  <c r="LI135" i="3"/>
  <c r="CN53" i="3"/>
  <c r="ET123" i="3"/>
  <c r="LB66" i="3"/>
  <c r="LA186" i="3"/>
  <c r="EQ67" i="3"/>
  <c r="EO124" i="3"/>
  <c r="EQ51" i="3"/>
  <c r="GS63" i="3"/>
  <c r="GT181" i="3"/>
  <c r="LE172" i="3"/>
  <c r="GV31" i="3"/>
  <c r="CG219" i="3"/>
  <c r="CD219" i="3"/>
  <c r="CC219" i="3"/>
  <c r="CM219" i="3"/>
  <c r="CF219" i="3"/>
  <c r="CB219" i="3"/>
  <c r="CE219" i="3"/>
  <c r="CH219" i="3"/>
  <c r="CI219" i="3"/>
  <c r="CK173" i="3"/>
  <c r="CL173" i="3" s="1"/>
  <c r="KY173" i="3"/>
  <c r="GP206" i="3"/>
  <c r="HB184" i="3"/>
  <c r="IW195" i="3"/>
  <c r="ET107" i="3"/>
  <c r="JA99" i="3"/>
  <c r="LG194" i="3"/>
  <c r="GT193" i="3"/>
  <c r="LF32" i="3"/>
  <c r="P125" i="3"/>
  <c r="F125" i="3"/>
  <c r="EJ125" i="3"/>
  <c r="L125" i="3"/>
  <c r="I125" i="3"/>
  <c r="S125" i="3"/>
  <c r="Q125" i="3"/>
  <c r="J125" i="3"/>
  <c r="O125" i="3"/>
  <c r="G125" i="3"/>
  <c r="M125" i="3"/>
  <c r="R125" i="3"/>
  <c r="AP125" i="3"/>
  <c r="T125" i="3"/>
  <c r="K125" i="3"/>
  <c r="N125" i="3"/>
  <c r="H125" i="3"/>
  <c r="JD181" i="3"/>
  <c r="CG228" i="3"/>
  <c r="CM228" i="3"/>
  <c r="AV228" i="3" s="1"/>
  <c r="CD228" i="3"/>
  <c r="CI228" i="3"/>
  <c r="CE228" i="3"/>
  <c r="CB228" i="3"/>
  <c r="CC228" i="3"/>
  <c r="CH228" i="3"/>
  <c r="CF228" i="3"/>
  <c r="KZ102" i="3"/>
  <c r="JG197" i="3"/>
  <c r="EL96" i="3"/>
  <c r="LH170" i="3"/>
  <c r="JC163" i="3"/>
  <c r="IZ79" i="3"/>
  <c r="BC194" i="3"/>
  <c r="AZ194" i="3"/>
  <c r="BG194" i="3"/>
  <c r="BH194" i="3"/>
  <c r="BE194" i="3"/>
  <c r="BA194" i="3"/>
  <c r="BI194" i="3"/>
  <c r="BK194" i="3"/>
  <c r="BM194" i="3"/>
  <c r="CJ194" i="3"/>
  <c r="BB194" i="3"/>
  <c r="BD194" i="3"/>
  <c r="BL194" i="3"/>
  <c r="BJ194" i="3"/>
  <c r="BF194" i="3"/>
  <c r="IT194" i="3"/>
  <c r="BN194" i="3"/>
  <c r="EX282" i="3"/>
  <c r="IV89" i="3"/>
  <c r="GV186" i="3"/>
  <c r="BO148" i="3"/>
  <c r="BT148" i="3"/>
  <c r="BR148" i="3"/>
  <c r="BU148" i="3"/>
  <c r="BS148" i="3"/>
  <c r="BP148" i="3"/>
  <c r="BV148" i="3"/>
  <c r="BW148" i="3"/>
  <c r="BQ148" i="3"/>
  <c r="BY148" i="3"/>
  <c r="BZ148" i="3"/>
  <c r="CA148" i="3"/>
  <c r="BX148" i="3"/>
  <c r="EM106" i="3"/>
  <c r="EX174" i="3"/>
  <c r="HA200" i="3"/>
  <c r="GS90" i="3"/>
  <c r="IX99" i="3"/>
  <c r="HC206" i="3"/>
  <c r="CN30" i="3"/>
  <c r="JB211" i="3"/>
  <c r="LL182" i="3"/>
  <c r="LG140" i="3"/>
  <c r="CN186" i="3"/>
  <c r="IX56" i="3"/>
  <c r="LF69" i="3"/>
  <c r="GZ158" i="3"/>
  <c r="EN181" i="3"/>
  <c r="IU90" i="3"/>
  <c r="JA281" i="3"/>
  <c r="ES153" i="3"/>
  <c r="CC147" i="3"/>
  <c r="CE147" i="3"/>
  <c r="CB147" i="3"/>
  <c r="CG147" i="3"/>
  <c r="CD147" i="3"/>
  <c r="CM147" i="3"/>
  <c r="CH147" i="3"/>
  <c r="CF147" i="3"/>
  <c r="CI147" i="3"/>
  <c r="IU125" i="3"/>
  <c r="U162" i="3"/>
  <c r="AG162" i="3"/>
  <c r="AE162" i="3"/>
  <c r="W162" i="3"/>
  <c r="AF162" i="3"/>
  <c r="Z162" i="3"/>
  <c r="X162" i="3"/>
  <c r="AB162" i="3"/>
  <c r="AA162" i="3"/>
  <c r="Y162" i="3"/>
  <c r="AC162" i="3"/>
  <c r="V162" i="3"/>
  <c r="AD162" i="3"/>
  <c r="IZ186" i="3"/>
  <c r="EO152" i="3"/>
  <c r="CN245" i="3"/>
  <c r="KY105" i="3"/>
  <c r="CK105" i="3"/>
  <c r="CL105" i="3" s="1"/>
  <c r="CI84" i="3"/>
  <c r="CF84" i="3"/>
  <c r="CH84" i="3"/>
  <c r="CC84" i="3"/>
  <c r="CM84" i="3"/>
  <c r="CE84" i="3"/>
  <c r="CD84" i="3"/>
  <c r="CB84" i="3"/>
  <c r="CG84" i="3"/>
  <c r="GY142" i="3"/>
  <c r="JG219" i="3"/>
  <c r="IX211" i="3"/>
  <c r="IU126" i="3"/>
  <c r="T167" i="3"/>
  <c r="F167" i="3"/>
  <c r="R167" i="3"/>
  <c r="P167" i="3"/>
  <c r="Q167" i="3"/>
  <c r="AP167" i="3"/>
  <c r="H167" i="3"/>
  <c r="M167" i="3"/>
  <c r="K167" i="3"/>
  <c r="S167" i="3"/>
  <c r="I167" i="3"/>
  <c r="O167" i="3"/>
  <c r="L167" i="3"/>
  <c r="N167" i="3"/>
  <c r="J167" i="3"/>
  <c r="G167" i="3"/>
  <c r="EJ167" i="3"/>
  <c r="LB193" i="3"/>
  <c r="EQ58" i="3"/>
  <c r="LF66" i="3"/>
  <c r="JD171" i="3"/>
  <c r="IV161" i="3"/>
  <c r="GW34" i="3"/>
  <c r="EW248" i="3"/>
  <c r="IV101" i="3"/>
  <c r="AT96" i="3"/>
  <c r="LJ238" i="3"/>
  <c r="IW90" i="3"/>
  <c r="IX36" i="3"/>
  <c r="LK211" i="3"/>
  <c r="HA184" i="3"/>
  <c r="GT160" i="3"/>
  <c r="GZ199" i="3"/>
  <c r="LB137" i="3"/>
  <c r="JE153" i="3"/>
  <c r="EV205" i="3"/>
  <c r="GZ282" i="3"/>
  <c r="HC172" i="3"/>
  <c r="GY40" i="3"/>
  <c r="LM195" i="3"/>
  <c r="LI218" i="3"/>
  <c r="LF188" i="3"/>
  <c r="IW55" i="3"/>
  <c r="EL50" i="3"/>
  <c r="LE225" i="3"/>
  <c r="JA69" i="3"/>
  <c r="IU30" i="3"/>
  <c r="GU185" i="3"/>
  <c r="BP273" i="3"/>
  <c r="BU273" i="3"/>
  <c r="BX273" i="3"/>
  <c r="BQ273" i="3"/>
  <c r="BZ273" i="3"/>
  <c r="BR273" i="3"/>
  <c r="CA273" i="3"/>
  <c r="BS273" i="3"/>
  <c r="BW273" i="3"/>
  <c r="BT273" i="3"/>
  <c r="BO273" i="3"/>
  <c r="BV273" i="3"/>
  <c r="BY273" i="3"/>
  <c r="GP45" i="3"/>
  <c r="GQ158" i="3"/>
  <c r="BU62" i="3"/>
  <c r="BP62" i="3"/>
  <c r="BO62" i="3"/>
  <c r="BV62" i="3"/>
  <c r="BT62" i="3"/>
  <c r="BX62" i="3"/>
  <c r="CA62" i="3"/>
  <c r="BZ62" i="3"/>
  <c r="BS62" i="3"/>
  <c r="BY62" i="3"/>
  <c r="BW62" i="3"/>
  <c r="BQ62" i="3"/>
  <c r="BR62" i="3"/>
  <c r="EQ71" i="3"/>
  <c r="LD183" i="3"/>
  <c r="EQ131" i="3"/>
  <c r="LH166" i="3"/>
  <c r="GV173" i="3"/>
  <c r="IV205" i="3"/>
  <c r="AH155" i="3"/>
  <c r="AN155" i="3"/>
  <c r="AO155" i="3"/>
  <c r="AI155" i="3"/>
  <c r="AJ155" i="3"/>
  <c r="AL155" i="3"/>
  <c r="AK155" i="3"/>
  <c r="AS155" i="3"/>
  <c r="AM155" i="3"/>
  <c r="JD166" i="3"/>
  <c r="GU92" i="3"/>
  <c r="JD152" i="3"/>
  <c r="LA122" i="3"/>
  <c r="BP51" i="3"/>
  <c r="BR51" i="3"/>
  <c r="BX51" i="3"/>
  <c r="CA51" i="3"/>
  <c r="BY51" i="3"/>
  <c r="BZ51" i="3"/>
  <c r="BU51" i="3"/>
  <c r="BO51" i="3"/>
  <c r="BS51" i="3"/>
  <c r="BQ51" i="3"/>
  <c r="BW51" i="3"/>
  <c r="BT51" i="3"/>
  <c r="BV51" i="3"/>
  <c r="GP181" i="3"/>
  <c r="EK158" i="3"/>
  <c r="JB220" i="3"/>
  <c r="KZ126" i="3"/>
  <c r="EP161" i="3"/>
  <c r="LD87" i="3"/>
  <c r="GT86" i="3"/>
  <c r="GS106" i="3"/>
  <c r="EL95" i="3"/>
  <c r="EV194" i="3"/>
  <c r="LG68" i="3"/>
  <c r="ER25" i="3"/>
  <c r="N25" i="3"/>
  <c r="IZ67" i="3"/>
  <c r="LA117" i="3"/>
  <c r="JC275" i="3"/>
  <c r="BZ221" i="3"/>
  <c r="BX221" i="3"/>
  <c r="BR221" i="3"/>
  <c r="BU221" i="3"/>
  <c r="BW221" i="3"/>
  <c r="CA221" i="3"/>
  <c r="BP221" i="3"/>
  <c r="BV221" i="3"/>
  <c r="BT221" i="3"/>
  <c r="BQ221" i="3"/>
  <c r="BS221" i="3"/>
  <c r="BO221" i="3"/>
  <c r="BY221" i="3"/>
  <c r="LI159" i="3"/>
  <c r="LB224" i="3"/>
  <c r="IZ191" i="3"/>
  <c r="JF192" i="3"/>
  <c r="GZ198" i="3"/>
  <c r="BX204" i="3"/>
  <c r="CA204" i="3"/>
  <c r="BQ204" i="3"/>
  <c r="BS204" i="3"/>
  <c r="BU204" i="3"/>
  <c r="BO204" i="3"/>
  <c r="BV204" i="3"/>
  <c r="BR204" i="3"/>
  <c r="BZ204" i="3"/>
  <c r="BW204" i="3"/>
  <c r="BT204" i="3"/>
  <c r="BP204" i="3"/>
  <c r="BY204" i="3"/>
  <c r="LJ213" i="3"/>
  <c r="EV212" i="3"/>
  <c r="EN178" i="3"/>
  <c r="GX244" i="3"/>
  <c r="ET177" i="3"/>
  <c r="EK136" i="3"/>
  <c r="JB91" i="3"/>
  <c r="ER89" i="3"/>
  <c r="GX141" i="3"/>
  <c r="LA148" i="3"/>
  <c r="GO107" i="3"/>
  <c r="AQ107" i="3"/>
  <c r="CN228" i="3"/>
  <c r="EO159" i="3"/>
  <c r="GV194" i="3"/>
  <c r="IW158" i="3"/>
  <c r="BX88" i="3"/>
  <c r="BQ88" i="3"/>
  <c r="BT88" i="3"/>
  <c r="BU88" i="3"/>
  <c r="BW88" i="3"/>
  <c r="BR88" i="3"/>
  <c r="BY88" i="3"/>
  <c r="CA88" i="3"/>
  <c r="BP88" i="3"/>
  <c r="BZ88" i="3"/>
  <c r="BO88" i="3"/>
  <c r="BS88" i="3"/>
  <c r="BV88" i="3"/>
  <c r="GV198" i="3"/>
  <c r="CN176" i="3"/>
  <c r="CN65" i="3"/>
  <c r="AN296" i="3"/>
  <c r="AL296" i="3"/>
  <c r="AI296" i="3"/>
  <c r="AS296" i="3"/>
  <c r="AM296" i="3"/>
  <c r="AJ296" i="3"/>
  <c r="AO296" i="3"/>
  <c r="AH296" i="3"/>
  <c r="AK296" i="3"/>
  <c r="EQ181" i="3"/>
  <c r="LE50" i="3"/>
  <c r="LM182" i="3"/>
  <c r="CM242" i="3"/>
  <c r="CB242" i="3"/>
  <c r="CH242" i="3"/>
  <c r="CF242" i="3"/>
  <c r="CI242" i="3"/>
  <c r="CD242" i="3"/>
  <c r="CG242" i="3"/>
  <c r="CE242" i="3"/>
  <c r="CC242" i="3"/>
  <c r="IZ179" i="3"/>
  <c r="ET105" i="3"/>
  <c r="X218" i="3"/>
  <c r="Y218" i="3"/>
  <c r="AA218" i="3"/>
  <c r="Z218" i="3"/>
  <c r="AG218" i="3"/>
  <c r="AB218" i="3"/>
  <c r="W218" i="3"/>
  <c r="AC218" i="3"/>
  <c r="AE218" i="3"/>
  <c r="AD218" i="3"/>
  <c r="AF218" i="3"/>
  <c r="V218" i="3"/>
  <c r="U218" i="3"/>
  <c r="CN270" i="3"/>
  <c r="EP92" i="3"/>
  <c r="AM215" i="3"/>
  <c r="AL215" i="3"/>
  <c r="AS215" i="3"/>
  <c r="AK215" i="3"/>
  <c r="AH215" i="3"/>
  <c r="AI215" i="3"/>
  <c r="AJ215" i="3"/>
  <c r="AN215" i="3"/>
  <c r="AO215" i="3"/>
  <c r="LB144" i="3"/>
  <c r="GR148" i="3"/>
  <c r="GZ270" i="3"/>
  <c r="GZ168" i="3"/>
  <c r="LM204" i="3"/>
  <c r="AC163" i="3"/>
  <c r="AE163" i="3"/>
  <c r="AG163" i="3"/>
  <c r="U163" i="3"/>
  <c r="AD163" i="3"/>
  <c r="W163" i="3"/>
  <c r="Y163" i="3"/>
  <c r="X163" i="3"/>
  <c r="AA163" i="3"/>
  <c r="AF163" i="3"/>
  <c r="V163" i="3"/>
  <c r="AB163" i="3"/>
  <c r="Z163" i="3"/>
  <c r="GW123" i="3"/>
  <c r="HA251" i="3"/>
  <c r="LG79" i="3"/>
  <c r="CN324" i="3"/>
  <c r="ES244" i="3"/>
  <c r="AE256" i="3"/>
  <c r="U256" i="3"/>
  <c r="Z256" i="3"/>
  <c r="AA256" i="3"/>
  <c r="AD256" i="3"/>
  <c r="V256" i="3"/>
  <c r="Y256" i="3"/>
  <c r="AG256" i="3"/>
  <c r="W256" i="3"/>
  <c r="AB256" i="3"/>
  <c r="X256" i="3"/>
  <c r="AC256" i="3"/>
  <c r="AF256" i="3"/>
  <c r="GT57" i="3"/>
  <c r="LE257" i="3"/>
  <c r="LA258" i="3"/>
  <c r="GV161" i="3"/>
  <c r="KZ41" i="3"/>
  <c r="GQ180" i="3"/>
  <c r="GP68" i="3"/>
  <c r="JF190" i="3"/>
  <c r="EK191" i="3"/>
  <c r="EX165" i="3"/>
  <c r="IV49" i="3"/>
  <c r="GP115" i="3"/>
  <c r="HA204" i="3"/>
  <c r="IX186" i="3"/>
  <c r="GU61" i="3"/>
  <c r="GP168" i="3"/>
  <c r="JD219" i="3"/>
  <c r="GQ124" i="3"/>
  <c r="JC167" i="3"/>
  <c r="EU217" i="3"/>
  <c r="EL82" i="3"/>
  <c r="IZ140" i="3"/>
  <c r="EM169" i="3"/>
  <c r="ET204" i="3"/>
  <c r="LA59" i="3"/>
  <c r="EO199" i="3"/>
  <c r="JG170" i="3"/>
  <c r="CN297" i="3"/>
  <c r="EW194" i="3"/>
  <c r="IV50" i="3"/>
  <c r="LD33" i="3"/>
  <c r="CN100" i="3"/>
  <c r="GV108" i="3"/>
  <c r="LF170" i="3"/>
  <c r="AQ161" i="3"/>
  <c r="AR161" i="3" s="1"/>
  <c r="GO161" i="3"/>
  <c r="JD172" i="3"/>
  <c r="EK255" i="3"/>
  <c r="BV238" i="3"/>
  <c r="BU238" i="3"/>
  <c r="CA238" i="3"/>
  <c r="BQ238" i="3"/>
  <c r="BY238" i="3"/>
  <c r="BS238" i="3"/>
  <c r="BR238" i="3"/>
  <c r="BO238" i="3"/>
  <c r="BP238" i="3"/>
  <c r="BW238" i="3"/>
  <c r="BX238" i="3"/>
  <c r="BT238" i="3"/>
  <c r="BZ238" i="3"/>
  <c r="JC211" i="3"/>
  <c r="HB260" i="3"/>
  <c r="IZ31" i="3"/>
  <c r="IX188" i="3"/>
  <c r="CB105" i="3"/>
  <c r="CF105" i="3"/>
  <c r="CC105" i="3"/>
  <c r="CH105" i="3"/>
  <c r="CM105" i="3"/>
  <c r="CD105" i="3"/>
  <c r="CE105" i="3"/>
  <c r="CG105" i="3"/>
  <c r="CI105" i="3"/>
  <c r="IV113" i="3"/>
  <c r="ES129" i="3"/>
  <c r="LC159" i="3"/>
  <c r="IU145" i="3"/>
  <c r="GP205" i="3"/>
  <c r="EN109" i="3"/>
  <c r="JF164" i="3"/>
  <c r="EO111" i="3"/>
  <c r="IW206" i="3"/>
  <c r="LC121" i="3"/>
  <c r="EP98" i="3"/>
  <c r="EK128" i="3"/>
  <c r="GP31" i="3"/>
  <c r="EO203" i="3"/>
  <c r="GR164" i="3"/>
  <c r="AT258" i="3"/>
  <c r="HB200" i="3"/>
  <c r="EN243" i="3"/>
  <c r="EV196" i="3"/>
  <c r="LF118" i="3"/>
  <c r="EQ136" i="3"/>
  <c r="IX127" i="3"/>
  <c r="LH155" i="3"/>
  <c r="GP166" i="3"/>
  <c r="IW135" i="3"/>
  <c r="Y191" i="3"/>
  <c r="AF191" i="3"/>
  <c r="AG191" i="3"/>
  <c r="V191" i="3"/>
  <c r="AA191" i="3"/>
  <c r="U191" i="3"/>
  <c r="W191" i="3"/>
  <c r="AD191" i="3"/>
  <c r="AB191" i="3"/>
  <c r="Z191" i="3"/>
  <c r="AC191" i="3"/>
  <c r="X191" i="3"/>
  <c r="AE191" i="3"/>
  <c r="ES111" i="3"/>
  <c r="IW243" i="3"/>
  <c r="EV175" i="3"/>
  <c r="EO216" i="3"/>
  <c r="EM76" i="3"/>
  <c r="IX48" i="3"/>
  <c r="LM227" i="3"/>
  <c r="LB130" i="3"/>
  <c r="EP207" i="3"/>
  <c r="EW170" i="3"/>
  <c r="BK192" i="3"/>
  <c r="BE192" i="3"/>
  <c r="AZ192" i="3"/>
  <c r="BA192" i="3"/>
  <c r="CJ192" i="3"/>
  <c r="BI192" i="3"/>
  <c r="BM192" i="3"/>
  <c r="IT192" i="3"/>
  <c r="BG192" i="3"/>
  <c r="BN192" i="3"/>
  <c r="BF192" i="3"/>
  <c r="BH192" i="3"/>
  <c r="BB192" i="3"/>
  <c r="BL192" i="3"/>
  <c r="BD192" i="3"/>
  <c r="BJ192" i="3"/>
  <c r="BC192" i="3"/>
  <c r="EP205" i="3"/>
  <c r="ER115" i="3"/>
  <c r="KY244" i="3"/>
  <c r="CK244" i="3"/>
  <c r="CL244" i="3" s="1"/>
  <c r="GR115" i="3"/>
  <c r="CN119" i="3"/>
  <c r="IW109" i="3"/>
  <c r="GY111" i="3"/>
  <c r="GR62" i="3"/>
  <c r="IZ233" i="3"/>
  <c r="LF109" i="3"/>
  <c r="CN202" i="3"/>
  <c r="KY135" i="3"/>
  <c r="CK135" i="3"/>
  <c r="CL135" i="3" s="1"/>
  <c r="LH199" i="3"/>
  <c r="IV198" i="3"/>
  <c r="EO29" i="3"/>
  <c r="BD236" i="3"/>
  <c r="IT236" i="3"/>
  <c r="BI236" i="3"/>
  <c r="BC236" i="3"/>
  <c r="BG236" i="3"/>
  <c r="BB236" i="3"/>
  <c r="BJ236" i="3"/>
  <c r="BK236" i="3"/>
  <c r="BL236" i="3"/>
  <c r="BF236" i="3"/>
  <c r="AZ236" i="3"/>
  <c r="BA236" i="3"/>
  <c r="BN236" i="3"/>
  <c r="BM236" i="3"/>
  <c r="CJ236" i="3"/>
  <c r="BH236" i="3"/>
  <c r="BE236" i="3"/>
  <c r="GO112" i="3"/>
  <c r="AQ112" i="3"/>
  <c r="EJ55" i="3"/>
  <c r="I55" i="3"/>
  <c r="P55" i="3"/>
  <c r="T55" i="3"/>
  <c r="H55" i="3"/>
  <c r="AP55" i="3"/>
  <c r="M55" i="3"/>
  <c r="Q55" i="3"/>
  <c r="O55" i="3"/>
  <c r="J55" i="3"/>
  <c r="F55" i="3"/>
  <c r="G55" i="3"/>
  <c r="R55" i="3"/>
  <c r="K55" i="3"/>
  <c r="L55" i="3"/>
  <c r="S55" i="3"/>
  <c r="N55" i="3"/>
  <c r="ER156" i="3"/>
  <c r="LI98" i="3"/>
  <c r="JB67" i="3"/>
  <c r="EO69" i="3"/>
  <c r="KZ209" i="3"/>
  <c r="CN187" i="3"/>
  <c r="EL72" i="3"/>
  <c r="EL171" i="3"/>
  <c r="CK72" i="3"/>
  <c r="KY72" i="3"/>
  <c r="GP189" i="3"/>
  <c r="IV60" i="3"/>
  <c r="HB224" i="3"/>
  <c r="EX232" i="3"/>
  <c r="GZ183" i="3"/>
  <c r="EX273" i="3"/>
  <c r="JA180" i="3"/>
  <c r="EL145" i="3"/>
  <c r="LI116" i="3"/>
  <c r="KZ283" i="3"/>
  <c r="GY308" i="3"/>
  <c r="LE201" i="3"/>
  <c r="GR243" i="3"/>
  <c r="LE188" i="3"/>
  <c r="LA175" i="3"/>
  <c r="BG189" i="3"/>
  <c r="BK189" i="3"/>
  <c r="BC189" i="3"/>
  <c r="BA189" i="3"/>
  <c r="BN189" i="3"/>
  <c r="IT189" i="3"/>
  <c r="BE189" i="3"/>
  <c r="BJ189" i="3"/>
  <c r="BD189" i="3"/>
  <c r="BH189" i="3"/>
  <c r="BI189" i="3"/>
  <c r="BL189" i="3"/>
  <c r="CJ189" i="3"/>
  <c r="BM189" i="3"/>
  <c r="BF189" i="3"/>
  <c r="AZ189" i="3"/>
  <c r="BB189" i="3"/>
  <c r="CT174" i="3"/>
  <c r="JH234" i="3"/>
  <c r="Z152" i="3"/>
  <c r="AF152" i="3"/>
  <c r="AE152" i="3"/>
  <c r="AA152" i="3"/>
  <c r="Y152" i="3"/>
  <c r="AB152" i="3"/>
  <c r="AD152" i="3"/>
  <c r="AC152" i="3"/>
  <c r="W152" i="3"/>
  <c r="V152" i="3"/>
  <c r="U152" i="3"/>
  <c r="AG152" i="3"/>
  <c r="X152" i="3"/>
  <c r="IU240" i="3"/>
  <c r="LL287" i="3"/>
  <c r="LM265" i="3"/>
  <c r="EW214" i="3"/>
  <c r="EM157" i="3"/>
  <c r="KY223" i="3"/>
  <c r="CK223" i="3"/>
  <c r="CL223" i="3" s="1"/>
  <c r="IV168" i="3"/>
  <c r="R207" i="3"/>
  <c r="J207" i="3"/>
  <c r="I207" i="3"/>
  <c r="EJ207" i="3"/>
  <c r="P207" i="3"/>
  <c r="Q207" i="3"/>
  <c r="AP207" i="3"/>
  <c r="S207" i="3"/>
  <c r="K207" i="3"/>
  <c r="G207" i="3"/>
  <c r="O207" i="3"/>
  <c r="H207" i="3"/>
  <c r="M207" i="3"/>
  <c r="L207" i="3"/>
  <c r="N207" i="3"/>
  <c r="F207" i="3"/>
  <c r="T207" i="3"/>
  <c r="G248" i="3"/>
  <c r="I248" i="3"/>
  <c r="K248" i="3"/>
  <c r="Q248" i="3"/>
  <c r="L248" i="3"/>
  <c r="J248" i="3"/>
  <c r="N248" i="3"/>
  <c r="T248" i="3"/>
  <c r="R248" i="3"/>
  <c r="S248" i="3"/>
  <c r="H248" i="3"/>
  <c r="F248" i="3"/>
  <c r="P248" i="3"/>
  <c r="M248" i="3"/>
  <c r="AP248" i="3"/>
  <c r="EJ248" i="3"/>
  <c r="O248" i="3"/>
  <c r="GX120" i="3"/>
  <c r="GP226" i="3"/>
  <c r="JE266" i="3"/>
  <c r="LC300" i="3"/>
  <c r="LF103" i="3"/>
  <c r="LG110" i="3"/>
  <c r="HA259" i="3"/>
  <c r="GR46" i="3"/>
  <c r="LI144" i="3"/>
  <c r="LA156" i="3"/>
  <c r="IV155" i="3"/>
  <c r="JB141" i="3"/>
  <c r="LF168" i="3"/>
  <c r="M250" i="3"/>
  <c r="S250" i="3"/>
  <c r="J250" i="3"/>
  <c r="I250" i="3"/>
  <c r="F250" i="3"/>
  <c r="N250" i="3"/>
  <c r="R250" i="3"/>
  <c r="H250" i="3"/>
  <c r="G250" i="3"/>
  <c r="AP250" i="3"/>
  <c r="Q250" i="3"/>
  <c r="K250" i="3"/>
  <c r="L250" i="3"/>
  <c r="O250" i="3"/>
  <c r="EJ250" i="3"/>
  <c r="P250" i="3"/>
  <c r="T250" i="3"/>
  <c r="CN148" i="3"/>
  <c r="BZ118" i="3"/>
  <c r="BV118" i="3"/>
  <c r="BR118" i="3"/>
  <c r="BS118" i="3"/>
  <c r="BT118" i="3"/>
  <c r="BQ118" i="3"/>
  <c r="BP118" i="3"/>
  <c r="BO118" i="3"/>
  <c r="CA118" i="3"/>
  <c r="BW118" i="3"/>
  <c r="BU118" i="3"/>
  <c r="BY118" i="3"/>
  <c r="BX118" i="3"/>
  <c r="GX126" i="3"/>
  <c r="GQ215" i="3"/>
  <c r="IY288" i="3"/>
  <c r="LJ120" i="3"/>
  <c r="GP88" i="3"/>
  <c r="GY195" i="3"/>
  <c r="LG183" i="3"/>
  <c r="EN148" i="3"/>
  <c r="GU32" i="3"/>
  <c r="GO89" i="3"/>
  <c r="AQ89" i="3"/>
  <c r="EM98" i="3"/>
  <c r="IU136" i="3"/>
  <c r="AA79" i="3"/>
  <c r="V79" i="3"/>
  <c r="X79" i="3"/>
  <c r="AF79" i="3"/>
  <c r="Y79" i="3"/>
  <c r="AE79" i="3"/>
  <c r="Z79" i="3"/>
  <c r="W79" i="3"/>
  <c r="AG79" i="3"/>
  <c r="AC79" i="3"/>
  <c r="U79" i="3"/>
  <c r="AD79" i="3"/>
  <c r="AB79" i="3"/>
  <c r="JA114" i="3"/>
  <c r="CF165" i="3"/>
  <c r="CM165" i="3"/>
  <c r="CB165" i="3"/>
  <c r="CG165" i="3"/>
  <c r="CE165" i="3"/>
  <c r="CI165" i="3"/>
  <c r="CH165" i="3"/>
  <c r="CD165" i="3"/>
  <c r="CC165" i="3"/>
  <c r="EO175" i="3"/>
  <c r="GS110" i="3"/>
  <c r="ET65" i="3"/>
  <c r="IY28" i="3"/>
  <c r="EK185" i="3"/>
  <c r="LG86" i="3"/>
  <c r="ER60" i="3"/>
  <c r="IZ32" i="3"/>
  <c r="EL113" i="3"/>
  <c r="IY134" i="3"/>
  <c r="GW200" i="3"/>
  <c r="CK130" i="3"/>
  <c r="KY130" i="3"/>
  <c r="IZ137" i="3"/>
  <c r="CA130" i="3"/>
  <c r="BS130" i="3"/>
  <c r="BT130" i="3"/>
  <c r="BW130" i="3"/>
  <c r="BQ130" i="3"/>
  <c r="BR130" i="3"/>
  <c r="BY130" i="3"/>
  <c r="BX130" i="3"/>
  <c r="BO130" i="3"/>
  <c r="BZ130" i="3"/>
  <c r="BV130" i="3"/>
  <c r="BU130" i="3"/>
  <c r="BP130" i="3"/>
  <c r="LJ231" i="3"/>
  <c r="JB100" i="3"/>
  <c r="ET76" i="3"/>
  <c r="IU53" i="3"/>
  <c r="LM253" i="3"/>
  <c r="GY295" i="3"/>
  <c r="IX192" i="3"/>
  <c r="IX196" i="3"/>
  <c r="GR112" i="3"/>
  <c r="GQ55" i="3"/>
  <c r="GX132" i="3"/>
  <c r="LE142" i="3"/>
  <c r="GU193" i="3"/>
  <c r="JD131" i="3"/>
  <c r="ES85" i="3"/>
  <c r="EO131" i="3"/>
  <c r="IV32" i="3"/>
  <c r="IX116" i="3"/>
  <c r="LA153" i="3"/>
  <c r="AQ123" i="3"/>
  <c r="GO123" i="3"/>
  <c r="LB56" i="3"/>
  <c r="JC134" i="3"/>
  <c r="BO115" i="3"/>
  <c r="BQ115" i="3"/>
  <c r="BY115" i="3"/>
  <c r="BS115" i="3"/>
  <c r="BR115" i="3"/>
  <c r="BV115" i="3"/>
  <c r="BU115" i="3"/>
  <c r="BT115" i="3"/>
  <c r="BP115" i="3"/>
  <c r="BZ115" i="3"/>
  <c r="CA115" i="3"/>
  <c r="BX115" i="3"/>
  <c r="BW115" i="3"/>
  <c r="GX124" i="3"/>
  <c r="EN231" i="3"/>
  <c r="ER100" i="3"/>
  <c r="JA196" i="3"/>
  <c r="EO39" i="3"/>
  <c r="GR186" i="3"/>
  <c r="JB60" i="3"/>
  <c r="LA294" i="3"/>
  <c r="EP133" i="3"/>
  <c r="LE123" i="3"/>
  <c r="EL60" i="3"/>
  <c r="LB118" i="3"/>
  <c r="ER83" i="3"/>
  <c r="EV169" i="3"/>
  <c r="EW186" i="3"/>
  <c r="JD103" i="3"/>
  <c r="KY153" i="3"/>
  <c r="CK153" i="3"/>
  <c r="EL221" i="3"/>
  <c r="GX200" i="3"/>
  <c r="GQ133" i="3"/>
  <c r="LH171" i="3"/>
  <c r="LK184" i="3"/>
  <c r="JF243" i="3"/>
  <c r="LF121" i="3"/>
  <c r="ET167" i="3"/>
  <c r="HA209" i="3"/>
  <c r="JH293" i="3"/>
  <c r="GY79" i="3"/>
  <c r="EQ118" i="3"/>
  <c r="EN189" i="3"/>
  <c r="AH180" i="3"/>
  <c r="AS180" i="3"/>
  <c r="AK180" i="3"/>
  <c r="AN180" i="3"/>
  <c r="AO180" i="3"/>
  <c r="AJ180" i="3"/>
  <c r="AI180" i="3"/>
  <c r="AL180" i="3"/>
  <c r="AM180" i="3"/>
  <c r="GV200" i="3"/>
  <c r="GS59" i="3"/>
  <c r="JA31" i="3"/>
  <c r="IX228" i="3"/>
  <c r="IU112" i="3"/>
  <c r="EQ75" i="3"/>
  <c r="IU216" i="3"/>
  <c r="BR183" i="3"/>
  <c r="BT183" i="3"/>
  <c r="BU183" i="3"/>
  <c r="BP183" i="3"/>
  <c r="BY183" i="3"/>
  <c r="BZ183" i="3"/>
  <c r="BO183" i="3"/>
  <c r="BX183" i="3"/>
  <c r="BQ183" i="3"/>
  <c r="BW183" i="3"/>
  <c r="BV183" i="3"/>
  <c r="CA183" i="3"/>
  <c r="BS183" i="3"/>
  <c r="LI121" i="3"/>
  <c r="GR166" i="3"/>
  <c r="JF184" i="3"/>
  <c r="LA70" i="3"/>
  <c r="GW36" i="3"/>
  <c r="AT99" i="3"/>
  <c r="R110" i="3"/>
  <c r="AP110" i="3"/>
  <c r="T110" i="3"/>
  <c r="EJ110" i="3"/>
  <c r="Q110" i="3"/>
  <c r="K110" i="3"/>
  <c r="N110" i="3"/>
  <c r="P110" i="3"/>
  <c r="L110" i="3"/>
  <c r="H110" i="3"/>
  <c r="O110" i="3"/>
  <c r="S110" i="3"/>
  <c r="G110" i="3"/>
  <c r="I110" i="3"/>
  <c r="J110" i="3"/>
  <c r="M110" i="3"/>
  <c r="F110" i="3"/>
  <c r="LB226" i="3"/>
  <c r="EU274" i="3"/>
  <c r="EO219" i="3"/>
  <c r="BT72" i="3"/>
  <c r="BP72" i="3"/>
  <c r="BV72" i="3"/>
  <c r="BS72" i="3"/>
  <c r="BO72" i="3"/>
  <c r="BZ72" i="3"/>
  <c r="BY72" i="3"/>
  <c r="CA72" i="3"/>
  <c r="BQ72" i="3"/>
  <c r="BR72" i="3"/>
  <c r="BU72" i="3"/>
  <c r="BW72" i="3"/>
  <c r="BX72" i="3"/>
  <c r="EU222" i="3"/>
  <c r="HC199" i="3"/>
  <c r="GS184" i="3"/>
  <c r="CN114" i="3"/>
  <c r="IV62" i="3"/>
  <c r="CM207" i="3"/>
  <c r="AV207" i="3" s="1"/>
  <c r="CG207" i="3"/>
  <c r="CC207" i="3"/>
  <c r="CH207" i="3"/>
  <c r="CB207" i="3"/>
  <c r="CD207" i="3"/>
  <c r="CI207" i="3"/>
  <c r="CE207" i="3"/>
  <c r="CF207" i="3"/>
  <c r="GP164" i="3"/>
  <c r="EU253" i="3"/>
  <c r="BE108" i="3"/>
  <c r="BA108" i="3"/>
  <c r="BG108" i="3"/>
  <c r="BI108" i="3"/>
  <c r="CJ108" i="3"/>
  <c r="BF108" i="3"/>
  <c r="BB108" i="3"/>
  <c r="BH108" i="3"/>
  <c r="BD108" i="3"/>
  <c r="IT108" i="3"/>
  <c r="BN108" i="3"/>
  <c r="BK108" i="3"/>
  <c r="BJ108" i="3"/>
  <c r="AZ108" i="3"/>
  <c r="BM108" i="3"/>
  <c r="BL108" i="3"/>
  <c r="BC108" i="3"/>
  <c r="IZ199" i="3"/>
  <c r="LB127" i="3"/>
  <c r="GR30" i="3"/>
  <c r="GV83" i="3"/>
  <c r="GR124" i="3"/>
  <c r="GZ190" i="3"/>
  <c r="ET182" i="3"/>
  <c r="ET51" i="3"/>
  <c r="GR198" i="3"/>
  <c r="JC291" i="3"/>
  <c r="GW78" i="3"/>
  <c r="GP185" i="3"/>
  <c r="EK116" i="3"/>
  <c r="JD32" i="3"/>
  <c r="LD42" i="3"/>
  <c r="EK84" i="3"/>
  <c r="ER68" i="3"/>
  <c r="LF93" i="3"/>
  <c r="IU187" i="3"/>
  <c r="EO164" i="3"/>
  <c r="EP33" i="3"/>
  <c r="GT256" i="3"/>
  <c r="AZ197" i="3"/>
  <c r="BG197" i="3"/>
  <c r="BM197" i="3"/>
  <c r="BD197" i="3"/>
  <c r="BJ197" i="3"/>
  <c r="BI197" i="3"/>
  <c r="BN197" i="3"/>
  <c r="CJ197" i="3"/>
  <c r="IT197" i="3"/>
  <c r="BH197" i="3"/>
  <c r="BF197" i="3"/>
  <c r="BE197" i="3"/>
  <c r="BK197" i="3"/>
  <c r="BB197" i="3"/>
  <c r="BC197" i="3"/>
  <c r="BA197" i="3"/>
  <c r="BL197" i="3"/>
  <c r="AT100" i="3"/>
  <c r="AU100" i="3" s="1"/>
  <c r="LB124" i="3"/>
  <c r="CT229" i="3"/>
  <c r="EQ245" i="3"/>
  <c r="CB98" i="3"/>
  <c r="CG98" i="3"/>
  <c r="CC98" i="3"/>
  <c r="CF98" i="3"/>
  <c r="CE98" i="3"/>
  <c r="CH98" i="3"/>
  <c r="CM98" i="3"/>
  <c r="AV98" i="3" s="1"/>
  <c r="CD98" i="3"/>
  <c r="CI98" i="3"/>
  <c r="IW226" i="3"/>
  <c r="AQ141" i="3"/>
  <c r="GO141" i="3"/>
  <c r="EO60" i="3"/>
  <c r="AL247" i="3"/>
  <c r="AK247" i="3"/>
  <c r="AS247" i="3"/>
  <c r="AN247" i="3"/>
  <c r="AM247" i="3"/>
  <c r="AH247" i="3"/>
  <c r="AJ247" i="3"/>
  <c r="AI247" i="3"/>
  <c r="AO247" i="3"/>
  <c r="LI65" i="3"/>
  <c r="GX179" i="3"/>
  <c r="JC130" i="3"/>
  <c r="KZ143" i="3"/>
  <c r="LC276" i="3"/>
  <c r="U178" i="3"/>
  <c r="X178" i="3"/>
  <c r="AA178" i="3"/>
  <c r="AC178" i="3"/>
  <c r="W178" i="3"/>
  <c r="AD178" i="3"/>
  <c r="AE178" i="3"/>
  <c r="AF178" i="3"/>
  <c r="AG178" i="3"/>
  <c r="Z178" i="3"/>
  <c r="Y178" i="3"/>
  <c r="AB178" i="3"/>
  <c r="V178" i="3"/>
  <c r="LG156" i="3"/>
  <c r="JC106" i="3"/>
  <c r="EL59" i="3"/>
  <c r="EO80" i="3"/>
  <c r="GQ60" i="3"/>
  <c r="GV207" i="3"/>
  <c r="GY189" i="3"/>
  <c r="EO96" i="3"/>
  <c r="IU127" i="3"/>
  <c r="BZ168" i="3"/>
  <c r="BR168" i="3"/>
  <c r="BP168" i="3"/>
  <c r="BV168" i="3"/>
  <c r="BW168" i="3"/>
  <c r="BO168" i="3"/>
  <c r="BQ168" i="3"/>
  <c r="BS168" i="3"/>
  <c r="BY168" i="3"/>
  <c r="CA168" i="3"/>
  <c r="BX168" i="3"/>
  <c r="BT168" i="3"/>
  <c r="BU168" i="3"/>
  <c r="EL52" i="3"/>
  <c r="GO47" i="3"/>
  <c r="AQ47" i="3"/>
  <c r="AR47" i="3" s="1"/>
  <c r="CG101" i="3"/>
  <c r="CE101" i="3"/>
  <c r="CM101" i="3"/>
  <c r="AV101" i="3" s="1"/>
  <c r="CF101" i="3"/>
  <c r="CB101" i="3"/>
  <c r="CH101" i="3"/>
  <c r="CI101" i="3"/>
  <c r="CC101" i="3"/>
  <c r="CD101" i="3"/>
  <c r="GS273" i="3"/>
  <c r="GZ193" i="3"/>
  <c r="AL179" i="3"/>
  <c r="AM179" i="3"/>
  <c r="AK179" i="3"/>
  <c r="AS179" i="3"/>
  <c r="AO179" i="3"/>
  <c r="AN179" i="3"/>
  <c r="AH179" i="3"/>
  <c r="AI179" i="3"/>
  <c r="AJ179" i="3"/>
  <c r="CH163" i="3"/>
  <c r="CB163" i="3"/>
  <c r="CI163" i="3"/>
  <c r="CM163" i="3"/>
  <c r="CE163" i="3"/>
  <c r="CC163" i="3"/>
  <c r="CF163" i="3"/>
  <c r="CG163" i="3"/>
  <c r="CD163" i="3"/>
  <c r="LI262" i="3"/>
  <c r="GU70" i="3"/>
  <c r="IX185" i="3"/>
  <c r="ER154" i="3"/>
  <c r="HC174" i="3"/>
  <c r="IZ158" i="3"/>
  <c r="JB61" i="3"/>
  <c r="LC55" i="3"/>
  <c r="GP94" i="3"/>
  <c r="LH65" i="3"/>
  <c r="JD179" i="3"/>
  <c r="EL165" i="3"/>
  <c r="JG201" i="3"/>
  <c r="JD57" i="3"/>
  <c r="CN87" i="3"/>
  <c r="GV109" i="3"/>
  <c r="IY219" i="3"/>
  <c r="ER71" i="3"/>
  <c r="IY183" i="3"/>
  <c r="ER215" i="3"/>
  <c r="CK206" i="3"/>
  <c r="CL206" i="3" s="1"/>
  <c r="KY206" i="3"/>
  <c r="LC96" i="3"/>
  <c r="JH187" i="3"/>
  <c r="AT161" i="3"/>
  <c r="GV65" i="3"/>
  <c r="JE174" i="3"/>
  <c r="IU46" i="3"/>
  <c r="LI206" i="3"/>
  <c r="GX112" i="3"/>
  <c r="GW90" i="3"/>
  <c r="I225" i="3"/>
  <c r="AP225" i="3"/>
  <c r="F225" i="3"/>
  <c r="EJ225" i="3"/>
  <c r="Q225" i="3"/>
  <c r="K225" i="3"/>
  <c r="P225" i="3"/>
  <c r="N225" i="3"/>
  <c r="H225" i="3"/>
  <c r="J225" i="3"/>
  <c r="R225" i="3"/>
  <c r="T225" i="3"/>
  <c r="S225" i="3"/>
  <c r="O225" i="3"/>
  <c r="L225" i="3"/>
  <c r="M225" i="3"/>
  <c r="G225" i="3"/>
  <c r="LJ286" i="3"/>
  <c r="IU157" i="3"/>
  <c r="GT220" i="3"/>
  <c r="JA62" i="3"/>
  <c r="LG115" i="3"/>
  <c r="AJ31" i="3"/>
  <c r="AK31" i="3"/>
  <c r="AH31" i="3"/>
  <c r="AN31" i="3"/>
  <c r="AI31" i="3"/>
  <c r="AS31" i="3"/>
  <c r="AM31" i="3"/>
  <c r="AO31" i="3"/>
  <c r="AL31" i="3"/>
  <c r="GO148" i="3"/>
  <c r="AQ148" i="3"/>
  <c r="EU124" i="3"/>
  <c r="GR181" i="3"/>
  <c r="JB216" i="3"/>
  <c r="LH200" i="3"/>
  <c r="GZ177" i="3"/>
  <c r="GQ200" i="3"/>
  <c r="AT41" i="3"/>
  <c r="LB85" i="3"/>
  <c r="AT49" i="3"/>
  <c r="CN120" i="3"/>
  <c r="JA126" i="3"/>
  <c r="EQ155" i="3"/>
  <c r="GU132" i="3"/>
  <c r="LF218" i="3"/>
  <c r="GR220" i="3"/>
  <c r="EM36" i="3"/>
  <c r="IW82" i="3"/>
  <c r="IY69" i="3"/>
  <c r="GW175" i="3"/>
  <c r="LC146" i="3"/>
  <c r="GY127" i="3"/>
  <c r="BX152" i="3"/>
  <c r="BV152" i="3"/>
  <c r="BZ152" i="3"/>
  <c r="BW152" i="3"/>
  <c r="BO152" i="3"/>
  <c r="CA152" i="3"/>
  <c r="BU152" i="3"/>
  <c r="BS152" i="3"/>
  <c r="BP152" i="3"/>
  <c r="BQ152" i="3"/>
  <c r="BT152" i="3"/>
  <c r="BR152" i="3"/>
  <c r="BY152" i="3"/>
  <c r="EN47" i="3"/>
  <c r="EL162" i="3"/>
  <c r="LF89" i="3"/>
  <c r="EW203" i="3"/>
  <c r="ER34" i="3"/>
  <c r="IX219" i="3"/>
  <c r="GW255" i="3"/>
  <c r="IV87" i="3"/>
  <c r="LB99" i="3"/>
  <c r="GY167" i="3"/>
  <c r="EN115" i="3"/>
  <c r="LD176" i="3"/>
  <c r="IU206" i="3"/>
  <c r="GS211" i="3"/>
  <c r="GQ182" i="3"/>
  <c r="GW187" i="3"/>
  <c r="LI31" i="3"/>
  <c r="G28" i="3"/>
  <c r="EJ28" i="3"/>
  <c r="I28" i="3"/>
  <c r="H28" i="3"/>
  <c r="T28" i="3"/>
  <c r="K28" i="3"/>
  <c r="O28" i="3"/>
  <c r="J28" i="3"/>
  <c r="L28" i="3"/>
  <c r="Q28" i="3"/>
  <c r="AP28" i="3"/>
  <c r="F28" i="3"/>
  <c r="P28" i="3"/>
  <c r="S28" i="3"/>
  <c r="M28" i="3"/>
  <c r="R28" i="3"/>
  <c r="N28" i="3"/>
  <c r="EN124" i="3"/>
  <c r="LF79" i="3"/>
  <c r="JH246" i="3"/>
  <c r="EN208" i="3"/>
  <c r="AT121" i="3"/>
  <c r="LJ187" i="3"/>
  <c r="LB119" i="3"/>
  <c r="BP107" i="3"/>
  <c r="BW107" i="3"/>
  <c r="BU107" i="3"/>
  <c r="BQ107" i="3"/>
  <c r="BR107" i="3"/>
  <c r="BY107" i="3"/>
  <c r="BT107" i="3"/>
  <c r="BX107" i="3"/>
  <c r="BZ107" i="3"/>
  <c r="BO107" i="3"/>
  <c r="BV107" i="3"/>
  <c r="CA107" i="3"/>
  <c r="BS107" i="3"/>
  <c r="JH186" i="3"/>
  <c r="BI110" i="3"/>
  <c r="BC110" i="3"/>
  <c r="BG110" i="3"/>
  <c r="BL110" i="3"/>
  <c r="BH110" i="3"/>
  <c r="BN110" i="3"/>
  <c r="BD110" i="3"/>
  <c r="BK110" i="3"/>
  <c r="BF110" i="3"/>
  <c r="IT110" i="3"/>
  <c r="BJ110" i="3"/>
  <c r="AZ110" i="3"/>
  <c r="BM110" i="3"/>
  <c r="BE110" i="3"/>
  <c r="BB110" i="3"/>
  <c r="BA110" i="3"/>
  <c r="CJ110" i="3"/>
  <c r="CS22" i="3"/>
  <c r="CT127" i="3"/>
  <c r="ES45" i="3"/>
  <c r="GW171" i="3"/>
  <c r="CF38" i="3"/>
  <c r="CE38" i="3"/>
  <c r="CB38" i="3"/>
  <c r="CM38" i="3"/>
  <c r="AV38" i="3" s="1"/>
  <c r="CC38" i="3"/>
  <c r="CG38" i="3"/>
  <c r="CH38" i="3"/>
  <c r="CI38" i="3"/>
  <c r="CD38" i="3"/>
  <c r="AM189" i="3"/>
  <c r="AH189" i="3"/>
  <c r="AJ189" i="3"/>
  <c r="AN189" i="3"/>
  <c r="AS189" i="3"/>
  <c r="AO189" i="3"/>
  <c r="AK189" i="3"/>
  <c r="AL189" i="3"/>
  <c r="AI189" i="3"/>
  <c r="ET165" i="3"/>
  <c r="EQ60" i="3"/>
  <c r="BU54" i="3"/>
  <c r="BV54" i="3"/>
  <c r="BW54" i="3"/>
  <c r="BP54" i="3"/>
  <c r="BR54" i="3"/>
  <c r="BZ54" i="3"/>
  <c r="BS54" i="3"/>
  <c r="BO54" i="3"/>
  <c r="BQ54" i="3"/>
  <c r="BX54" i="3"/>
  <c r="BT54" i="3"/>
  <c r="BY54" i="3"/>
  <c r="CA54" i="3"/>
  <c r="IX63" i="3"/>
  <c r="ES169" i="3"/>
  <c r="IW94" i="3"/>
  <c r="EM132" i="3"/>
  <c r="LC135" i="3"/>
  <c r="IY153" i="3"/>
  <c r="JD200" i="3"/>
  <c r="ET196" i="3"/>
  <c r="GY70" i="3"/>
  <c r="LC51" i="3"/>
  <c r="IZ175" i="3"/>
  <c r="EO42" i="3"/>
  <c r="EM162" i="3"/>
  <c r="GR97" i="3"/>
  <c r="EM111" i="3"/>
  <c r="GZ153" i="3"/>
  <c r="EN185" i="3"/>
  <c r="AD113" i="3"/>
  <c r="AC113" i="3"/>
  <c r="Y113" i="3"/>
  <c r="U113" i="3"/>
  <c r="Z113" i="3"/>
  <c r="W113" i="3"/>
  <c r="AE113" i="3"/>
  <c r="X113" i="3"/>
  <c r="V113" i="3"/>
  <c r="AF113" i="3"/>
  <c r="AA113" i="3"/>
  <c r="AG113" i="3"/>
  <c r="AB113" i="3"/>
  <c r="CB126" i="3"/>
  <c r="CH126" i="3"/>
  <c r="CF126" i="3"/>
  <c r="CI126" i="3"/>
  <c r="CD126" i="3"/>
  <c r="CE126" i="3"/>
  <c r="CM126" i="3"/>
  <c r="CC126" i="3"/>
  <c r="CG126" i="3"/>
  <c r="CK60" i="3"/>
  <c r="KY60" i="3"/>
  <c r="LH144" i="3"/>
  <c r="LB108" i="3"/>
  <c r="AI62" i="3"/>
  <c r="AH62" i="3"/>
  <c r="AO62" i="3"/>
  <c r="AJ62" i="3"/>
  <c r="AS62" i="3"/>
  <c r="AK62" i="3"/>
  <c r="AM62" i="3"/>
  <c r="AL62" i="3"/>
  <c r="AN62" i="3"/>
  <c r="AP189" i="3"/>
  <c r="EJ189" i="3"/>
  <c r="L189" i="3"/>
  <c r="G189" i="3"/>
  <c r="O189" i="3"/>
  <c r="Q189" i="3"/>
  <c r="T189" i="3"/>
  <c r="K189" i="3"/>
  <c r="S189" i="3"/>
  <c r="N189" i="3"/>
  <c r="F189" i="3"/>
  <c r="H189" i="3"/>
  <c r="M189" i="3"/>
  <c r="J189" i="3"/>
  <c r="P189" i="3"/>
  <c r="I189" i="3"/>
  <c r="R189" i="3"/>
  <c r="KY107" i="3"/>
  <c r="CK107" i="3"/>
  <c r="GV132" i="3"/>
  <c r="EO101" i="3"/>
  <c r="IY208" i="3"/>
  <c r="GP177" i="3"/>
  <c r="KY67" i="3"/>
  <c r="CK67" i="3"/>
  <c r="CL67" i="3" s="1"/>
  <c r="BP35" i="3"/>
  <c r="CA35" i="3"/>
  <c r="BT35" i="3"/>
  <c r="BU35" i="3"/>
  <c r="BW35" i="3"/>
  <c r="BS35" i="3"/>
  <c r="BY35" i="3"/>
  <c r="BQ35" i="3"/>
  <c r="BR35" i="3"/>
  <c r="BO35" i="3"/>
  <c r="BV35" i="3"/>
  <c r="BZ35" i="3"/>
  <c r="BX35" i="3"/>
  <c r="S183" i="3"/>
  <c r="H183" i="3"/>
  <c r="R183" i="3"/>
  <c r="I183" i="3"/>
  <c r="T183" i="3"/>
  <c r="G183" i="3"/>
  <c r="Q183" i="3"/>
  <c r="K183" i="3"/>
  <c r="O183" i="3"/>
  <c r="J183" i="3"/>
  <c r="AP183" i="3"/>
  <c r="F183" i="3"/>
  <c r="L183" i="3"/>
  <c r="M183" i="3"/>
  <c r="N183" i="3"/>
  <c r="P183" i="3"/>
  <c r="EJ183" i="3"/>
  <c r="BO57" i="3"/>
  <c r="BX57" i="3"/>
  <c r="BZ57" i="3"/>
  <c r="BY57" i="3"/>
  <c r="BT57" i="3"/>
  <c r="BS57" i="3"/>
  <c r="BP57" i="3"/>
  <c r="BQ57" i="3"/>
  <c r="BV57" i="3"/>
  <c r="BW57" i="3"/>
  <c r="BR57" i="3"/>
  <c r="CA57" i="3"/>
  <c r="BU57" i="3"/>
  <c r="IZ220" i="3"/>
  <c r="ES196" i="3"/>
  <c r="JG172" i="3"/>
  <c r="LD25" i="3"/>
  <c r="EM113" i="3"/>
  <c r="EK32" i="3"/>
  <c r="EK99" i="3"/>
  <c r="IY116" i="3"/>
  <c r="GV218" i="3"/>
  <c r="JG213" i="3"/>
  <c r="LA206" i="3"/>
  <c r="LC83" i="3"/>
  <c r="JB256" i="3"/>
  <c r="IV147" i="3"/>
  <c r="GS209" i="3"/>
  <c r="CC155" i="3"/>
  <c r="CF155" i="3"/>
  <c r="CD155" i="3"/>
  <c r="CG155" i="3"/>
  <c r="CE155" i="3"/>
  <c r="CB155" i="3"/>
  <c r="CM155" i="3"/>
  <c r="CI155" i="3"/>
  <c r="CH155" i="3"/>
  <c r="LJ137" i="3"/>
  <c r="BM179" i="3"/>
  <c r="BB179" i="3"/>
  <c r="BC179" i="3"/>
  <c r="AZ179" i="3"/>
  <c r="BD179" i="3"/>
  <c r="BL179" i="3"/>
  <c r="BN179" i="3"/>
  <c r="BG179" i="3"/>
  <c r="BI179" i="3"/>
  <c r="BF179" i="3"/>
  <c r="BA179" i="3"/>
  <c r="CJ179" i="3"/>
  <c r="BJ179" i="3"/>
  <c r="BH179" i="3"/>
  <c r="BE179" i="3"/>
  <c r="IT179" i="3"/>
  <c r="BK179" i="3"/>
  <c r="HB191" i="3"/>
  <c r="EU216" i="3"/>
  <c r="LH90" i="3"/>
  <c r="IZ78" i="3"/>
  <c r="EK43" i="3"/>
  <c r="CB123" i="3"/>
  <c r="CF123" i="3"/>
  <c r="CH123" i="3"/>
  <c r="CM123" i="3"/>
  <c r="CD123" i="3"/>
  <c r="CE123" i="3"/>
  <c r="CC123" i="3"/>
  <c r="CG123" i="3"/>
  <c r="CI123" i="3"/>
  <c r="EP89" i="3"/>
  <c r="GR188" i="3"/>
  <c r="JC28" i="3"/>
  <c r="GQ34" i="3"/>
  <c r="JG186" i="3"/>
  <c r="AN222" i="3"/>
  <c r="AK222" i="3"/>
  <c r="AJ222" i="3"/>
  <c r="AL222" i="3"/>
  <c r="AO222" i="3"/>
  <c r="AS222" i="3"/>
  <c r="AH222" i="3"/>
  <c r="AM222" i="3"/>
  <c r="AI222" i="3"/>
  <c r="GU28" i="3"/>
  <c r="IU69" i="3"/>
  <c r="BZ270" i="3"/>
  <c r="BY270" i="3"/>
  <c r="BU270" i="3"/>
  <c r="BV270" i="3"/>
  <c r="BW270" i="3"/>
  <c r="BR270" i="3"/>
  <c r="BT270" i="3"/>
  <c r="BQ270" i="3"/>
  <c r="BX270" i="3"/>
  <c r="CA270" i="3"/>
  <c r="BO270" i="3"/>
  <c r="BP270" i="3"/>
  <c r="BS270" i="3"/>
  <c r="IY84" i="3"/>
  <c r="JA192" i="3"/>
  <c r="EL208" i="3"/>
  <c r="JB78" i="3"/>
  <c r="Y133" i="3"/>
  <c r="AG133" i="3"/>
  <c r="AD133" i="3"/>
  <c r="V133" i="3"/>
  <c r="W133" i="3"/>
  <c r="AC133" i="3"/>
  <c r="X133" i="3"/>
  <c r="U133" i="3"/>
  <c r="AA133" i="3"/>
  <c r="AB133" i="3"/>
  <c r="Z133" i="3"/>
  <c r="AF133" i="3"/>
  <c r="AE133" i="3"/>
  <c r="GU116" i="3"/>
  <c r="AL158" i="3"/>
  <c r="AM158" i="3"/>
  <c r="AI158" i="3"/>
  <c r="AH158" i="3"/>
  <c r="AJ158" i="3"/>
  <c r="AO158" i="3"/>
  <c r="AS158" i="3"/>
  <c r="AN158" i="3"/>
  <c r="AK158" i="3"/>
  <c r="EW171" i="3"/>
  <c r="JC33" i="3"/>
  <c r="LE132" i="3"/>
  <c r="JA157" i="3"/>
  <c r="LI195" i="3"/>
  <c r="GY45" i="3"/>
  <c r="JB53" i="3"/>
  <c r="LG192" i="3"/>
  <c r="IY148" i="3"/>
  <c r="IW30" i="3"/>
  <c r="X148" i="3"/>
  <c r="W148" i="3"/>
  <c r="AF148" i="3"/>
  <c r="Z148" i="3"/>
  <c r="AE148" i="3"/>
  <c r="AC148" i="3"/>
  <c r="Y148" i="3"/>
  <c r="AG148" i="3"/>
  <c r="AA148" i="3"/>
  <c r="AB148" i="3"/>
  <c r="V148" i="3"/>
  <c r="U148" i="3"/>
  <c r="AD148" i="3"/>
  <c r="EM146" i="3"/>
  <c r="CJ27" i="3"/>
  <c r="BJ27" i="3"/>
  <c r="BB27" i="3"/>
  <c r="IT27" i="3"/>
  <c r="BD27" i="3"/>
  <c r="BK27" i="3"/>
  <c r="BI27" i="3"/>
  <c r="BG27" i="3"/>
  <c r="BM27" i="3"/>
  <c r="BC27" i="3"/>
  <c r="BH27" i="3"/>
  <c r="AZ27" i="3"/>
  <c r="BE27" i="3"/>
  <c r="BF27" i="3"/>
  <c r="BA27" i="3"/>
  <c r="BL27" i="3"/>
  <c r="BN27" i="3"/>
  <c r="LH159" i="3"/>
  <c r="LK206" i="3"/>
  <c r="GQ188" i="3"/>
  <c r="GX78" i="3"/>
  <c r="CT146" i="3"/>
  <c r="GU66" i="3"/>
  <c r="GW141" i="3"/>
  <c r="GX125" i="3"/>
  <c r="GU235" i="3"/>
  <c r="EL158" i="3"/>
  <c r="IX171" i="3"/>
  <c r="GS40" i="3"/>
  <c r="Q64" i="3"/>
  <c r="I64" i="3"/>
  <c r="R64" i="3"/>
  <c r="O64" i="3"/>
  <c r="EJ64" i="3"/>
  <c r="S64" i="3"/>
  <c r="G64" i="3"/>
  <c r="AP64" i="3"/>
  <c r="J64" i="3"/>
  <c r="F64" i="3"/>
  <c r="H64" i="3"/>
  <c r="M64" i="3"/>
  <c r="N64" i="3"/>
  <c r="L64" i="3"/>
  <c r="P64" i="3"/>
  <c r="K64" i="3"/>
  <c r="T64" i="3"/>
  <c r="GS182" i="3"/>
  <c r="LC72" i="3"/>
  <c r="IY174" i="3"/>
  <c r="EO195" i="3"/>
  <c r="JA132" i="3"/>
  <c r="EU155" i="3"/>
  <c r="AT69" i="3"/>
  <c r="GW88" i="3"/>
  <c r="JB154" i="3"/>
  <c r="IY176" i="3"/>
  <c r="CT136" i="3"/>
  <c r="CM67" i="3"/>
  <c r="CB67" i="3"/>
  <c r="CF67" i="3"/>
  <c r="CD67" i="3"/>
  <c r="CG67" i="3"/>
  <c r="CC67" i="3"/>
  <c r="CE67" i="3"/>
  <c r="CH67" i="3"/>
  <c r="CI67" i="3"/>
  <c r="GR122" i="3"/>
  <c r="EL172" i="3"/>
  <c r="AA174" i="3"/>
  <c r="AC174" i="3"/>
  <c r="AD174" i="3"/>
  <c r="AB174" i="3"/>
  <c r="W174" i="3"/>
  <c r="AE174" i="3"/>
  <c r="AF174" i="3"/>
  <c r="V174" i="3"/>
  <c r="U174" i="3"/>
  <c r="X174" i="3"/>
  <c r="Y174" i="3"/>
  <c r="AG174" i="3"/>
  <c r="Z174" i="3"/>
  <c r="LH55" i="3"/>
  <c r="EM83" i="3"/>
  <c r="LA161" i="3"/>
  <c r="GR187" i="3"/>
  <c r="EW222" i="3"/>
  <c r="V109" i="3"/>
  <c r="AD109" i="3"/>
  <c r="AG109" i="3"/>
  <c r="Z109" i="3"/>
  <c r="AE109" i="3"/>
  <c r="AF109" i="3"/>
  <c r="Y109" i="3"/>
  <c r="W109" i="3"/>
  <c r="AC109" i="3"/>
  <c r="X109" i="3"/>
  <c r="AA109" i="3"/>
  <c r="AB109" i="3"/>
  <c r="U109" i="3"/>
  <c r="GS95" i="3"/>
  <c r="JB80" i="3"/>
  <c r="LE35" i="3"/>
  <c r="LI114" i="3"/>
  <c r="LG114" i="3"/>
  <c r="EN128" i="3"/>
  <c r="EN175" i="3"/>
  <c r="KZ44" i="3"/>
  <c r="LH54" i="3"/>
  <c r="CN156" i="3"/>
  <c r="IZ198" i="3"/>
  <c r="EV183" i="3"/>
  <c r="JB110" i="3"/>
  <c r="AT151" i="3"/>
  <c r="BL32" i="3"/>
  <c r="BM32" i="3"/>
  <c r="BI32" i="3"/>
  <c r="CJ32" i="3"/>
  <c r="BH32" i="3"/>
  <c r="BF32" i="3"/>
  <c r="BG32" i="3"/>
  <c r="BC32" i="3"/>
  <c r="BA32" i="3"/>
  <c r="BJ32" i="3"/>
  <c r="BN32" i="3"/>
  <c r="BB32" i="3"/>
  <c r="BK32" i="3"/>
  <c r="BD32" i="3"/>
  <c r="IT32" i="3"/>
  <c r="AZ32" i="3"/>
  <c r="BE32" i="3"/>
  <c r="JE129" i="3"/>
  <c r="AT59" i="3"/>
  <c r="IU195" i="3"/>
  <c r="GZ195" i="3"/>
  <c r="GW31" i="3"/>
  <c r="EM133" i="3"/>
  <c r="LD111" i="3"/>
  <c r="IW153" i="3"/>
  <c r="EL47" i="3"/>
  <c r="JH189" i="3"/>
  <c r="BA137" i="3"/>
  <c r="BJ137" i="3"/>
  <c r="BB137" i="3"/>
  <c r="BC137" i="3"/>
  <c r="CJ137" i="3"/>
  <c r="IT137" i="3"/>
  <c r="BN137" i="3"/>
  <c r="BG137" i="3"/>
  <c r="BE137" i="3"/>
  <c r="BH137" i="3"/>
  <c r="BK137" i="3"/>
  <c r="BD137" i="3"/>
  <c r="BI137" i="3"/>
  <c r="BM137" i="3"/>
  <c r="BF137" i="3"/>
  <c r="BL137" i="3"/>
  <c r="AZ137" i="3"/>
  <c r="GP155" i="3"/>
  <c r="LJ192" i="3"/>
  <c r="GY165" i="3"/>
  <c r="LC145" i="3"/>
  <c r="CT185" i="3"/>
  <c r="GR27" i="3"/>
  <c r="HA226" i="3"/>
  <c r="JH196" i="3"/>
  <c r="IW173" i="3"/>
  <c r="AT52" i="3"/>
  <c r="LM175" i="3"/>
  <c r="BZ151" i="3"/>
  <c r="BX151" i="3"/>
  <c r="BO151" i="3"/>
  <c r="BQ151" i="3"/>
  <c r="CA151" i="3"/>
  <c r="BR151" i="3"/>
  <c r="BW151" i="3"/>
  <c r="BP151" i="3"/>
  <c r="BY151" i="3"/>
  <c r="BT151" i="3"/>
  <c r="BV151" i="3"/>
  <c r="BS151" i="3"/>
  <c r="BU151" i="3"/>
  <c r="IZ69" i="3"/>
  <c r="JB137" i="3"/>
  <c r="LG105" i="3"/>
  <c r="LG171" i="3"/>
  <c r="IX66" i="3"/>
  <c r="EL65" i="3"/>
  <c r="JC93" i="3"/>
  <c r="GS191" i="3"/>
  <c r="EW198" i="3"/>
  <c r="GP199" i="3"/>
  <c r="GT206" i="3"/>
  <c r="IW201" i="3"/>
  <c r="EL84" i="3"/>
  <c r="LB141" i="3"/>
  <c r="LC105" i="3"/>
  <c r="ES165" i="3"/>
  <c r="LJ167" i="3"/>
  <c r="LD148" i="3"/>
  <c r="KZ133" i="3"/>
  <c r="AT124" i="3"/>
  <c r="AK112" i="3"/>
  <c r="AL112" i="3"/>
  <c r="AJ112" i="3"/>
  <c r="AH112" i="3"/>
  <c r="AI112" i="3"/>
  <c r="AS112" i="3"/>
  <c r="AM112" i="3"/>
  <c r="AN112" i="3"/>
  <c r="AO112" i="3"/>
  <c r="W89" i="3"/>
  <c r="AC89" i="3"/>
  <c r="AD89" i="3"/>
  <c r="AB89" i="3"/>
  <c r="U89" i="3"/>
  <c r="V89" i="3"/>
  <c r="Y89" i="3"/>
  <c r="X89" i="3"/>
  <c r="AG89" i="3"/>
  <c r="AA89" i="3"/>
  <c r="AE89" i="3"/>
  <c r="AF89" i="3"/>
  <c r="Z89" i="3"/>
  <c r="EP209" i="3"/>
  <c r="GV187" i="3"/>
  <c r="JC142" i="3"/>
  <c r="GY122" i="3"/>
  <c r="EO50" i="3"/>
  <c r="AT196" i="3"/>
  <c r="GX212" i="3"/>
  <c r="LE81" i="3"/>
  <c r="JB123" i="3"/>
  <c r="KZ116" i="3"/>
  <c r="EW218" i="3"/>
  <c r="GO127" i="3"/>
  <c r="AQ127" i="3"/>
  <c r="AT68" i="3"/>
  <c r="IV105" i="3"/>
  <c r="ES151" i="3"/>
  <c r="ET38" i="3"/>
  <c r="LF149" i="3"/>
  <c r="BR41" i="3"/>
  <c r="BU41" i="3"/>
  <c r="BP41" i="3"/>
  <c r="BV41" i="3"/>
  <c r="BY41" i="3"/>
  <c r="BQ41" i="3"/>
  <c r="BZ41" i="3"/>
  <c r="BX41" i="3"/>
  <c r="BO41" i="3"/>
  <c r="BT41" i="3"/>
  <c r="CA41" i="3"/>
  <c r="BW41" i="3"/>
  <c r="BS41" i="3"/>
  <c r="EP173" i="3"/>
  <c r="LH163" i="3"/>
  <c r="GS41" i="3"/>
  <c r="LG97" i="3"/>
  <c r="EP76" i="3"/>
  <c r="GQ121" i="3"/>
  <c r="EU131" i="3"/>
  <c r="GT106" i="3"/>
  <c r="CN256" i="3"/>
  <c r="LH180" i="3"/>
  <c r="GQ109" i="3"/>
  <c r="KZ179" i="3"/>
  <c r="IY50" i="3"/>
  <c r="GQ208" i="3"/>
  <c r="LJ194" i="3"/>
  <c r="JB208" i="3"/>
  <c r="GP84" i="3"/>
  <c r="JD150" i="3"/>
  <c r="EL178" i="3"/>
  <c r="LB180" i="3"/>
  <c r="LF71" i="3"/>
  <c r="BA83" i="3"/>
  <c r="BM83" i="3"/>
  <c r="BI83" i="3"/>
  <c r="BH83" i="3"/>
  <c r="BL83" i="3"/>
  <c r="CJ83" i="3"/>
  <c r="BN83" i="3"/>
  <c r="BG83" i="3"/>
  <c r="BF83" i="3"/>
  <c r="BC83" i="3"/>
  <c r="BJ83" i="3"/>
  <c r="BE83" i="3"/>
  <c r="AZ83" i="3"/>
  <c r="BD83" i="3"/>
  <c r="IT83" i="3"/>
  <c r="BK83" i="3"/>
  <c r="BB83" i="3"/>
  <c r="CK114" i="3"/>
  <c r="KY114" i="3"/>
  <c r="IZ136" i="3"/>
  <c r="JB157" i="3"/>
  <c r="GX171" i="3"/>
  <c r="CC28" i="3"/>
  <c r="CH28" i="3"/>
  <c r="CI28" i="3"/>
  <c r="CF28" i="3"/>
  <c r="CD28" i="3"/>
  <c r="CE28" i="3"/>
  <c r="CM28" i="3"/>
  <c r="CB28" i="3"/>
  <c r="CG28" i="3"/>
  <c r="ES215" i="3"/>
  <c r="GV117" i="3"/>
  <c r="JD96" i="3"/>
  <c r="KZ104" i="3"/>
  <c r="GT77" i="3"/>
  <c r="CD172" i="3"/>
  <c r="CH172" i="3"/>
  <c r="CB172" i="3"/>
  <c r="CG172" i="3"/>
  <c r="CC172" i="3"/>
  <c r="CE172" i="3"/>
  <c r="CF172" i="3"/>
  <c r="CI172" i="3"/>
  <c r="CM172" i="3"/>
  <c r="AQ59" i="3"/>
  <c r="GO59" i="3"/>
  <c r="EL225" i="3"/>
  <c r="GX107" i="3"/>
  <c r="JF208" i="3"/>
  <c r="ER121" i="3"/>
  <c r="EU143" i="3"/>
  <c r="JG289" i="3"/>
  <c r="EM81" i="3"/>
  <c r="CD36" i="3"/>
  <c r="CC36" i="3"/>
  <c r="CI36" i="3"/>
  <c r="CB36" i="3"/>
  <c r="CE36" i="3"/>
  <c r="CM36" i="3"/>
  <c r="CG36" i="3"/>
  <c r="CH36" i="3"/>
  <c r="CF36" i="3"/>
  <c r="HA180" i="3"/>
  <c r="JH203" i="3"/>
  <c r="GQ156" i="3"/>
  <c r="EV179" i="3"/>
  <c r="GQ66" i="3"/>
  <c r="GY132" i="3"/>
  <c r="GZ175" i="3"/>
  <c r="GV147" i="3"/>
  <c r="KY180" i="3"/>
  <c r="CK180" i="3"/>
  <c r="CL180" i="3" s="1"/>
  <c r="JA95" i="3"/>
  <c r="AZ30" i="3"/>
  <c r="BB30" i="3"/>
  <c r="BA30" i="3"/>
  <c r="BD30" i="3"/>
  <c r="BC30" i="3"/>
  <c r="IT30" i="3"/>
  <c r="BI30" i="3"/>
  <c r="BM30" i="3"/>
  <c r="BL30" i="3"/>
  <c r="BH30" i="3"/>
  <c r="BG30" i="3"/>
  <c r="BF30" i="3"/>
  <c r="CJ30" i="3"/>
  <c r="BN30" i="3"/>
  <c r="BK30" i="3"/>
  <c r="BJ30" i="3"/>
  <c r="BE30" i="3"/>
  <c r="GP141" i="3"/>
  <c r="GV148" i="3"/>
  <c r="IW78" i="3"/>
  <c r="LL204" i="3"/>
  <c r="CF181" i="3"/>
  <c r="CM181" i="3"/>
  <c r="AV181" i="3" s="1"/>
  <c r="CC181" i="3"/>
  <c r="CB181" i="3"/>
  <c r="CI181" i="3"/>
  <c r="CH181" i="3"/>
  <c r="CG181" i="3"/>
  <c r="CD181" i="3"/>
  <c r="CE181" i="3"/>
  <c r="EO92" i="3"/>
  <c r="GP174" i="3"/>
  <c r="GR42" i="3"/>
  <c r="LD260" i="3"/>
  <c r="GX139" i="3"/>
  <c r="AT171" i="3"/>
  <c r="AU171" i="3" s="1"/>
  <c r="BF96" i="3"/>
  <c r="AZ96" i="3"/>
  <c r="BA96" i="3"/>
  <c r="BG96" i="3"/>
  <c r="BI96" i="3"/>
  <c r="BJ96" i="3"/>
  <c r="BK96" i="3"/>
  <c r="BC96" i="3"/>
  <c r="CJ96" i="3"/>
  <c r="BM96" i="3"/>
  <c r="BN96" i="3"/>
  <c r="IT96" i="3"/>
  <c r="BL96" i="3"/>
  <c r="BE96" i="3"/>
  <c r="BD96" i="3"/>
  <c r="BH96" i="3"/>
  <c r="BB96" i="3"/>
  <c r="CN85" i="3"/>
  <c r="CN88" i="3"/>
  <c r="JD91" i="3"/>
  <c r="HA176" i="3"/>
  <c r="JD65" i="3"/>
  <c r="JB181" i="3"/>
  <c r="IV59" i="3"/>
  <c r="IZ42" i="3"/>
  <c r="LM188" i="3"/>
  <c r="CN211" i="3"/>
  <c r="AH53" i="3"/>
  <c r="AM53" i="3"/>
  <c r="AN53" i="3"/>
  <c r="AK53" i="3"/>
  <c r="AS53" i="3"/>
  <c r="AI53" i="3"/>
  <c r="AO53" i="3"/>
  <c r="AL53" i="3"/>
  <c r="AJ53" i="3"/>
  <c r="EQ190" i="3"/>
  <c r="EN241" i="3"/>
  <c r="EO116" i="3"/>
  <c r="CN159" i="3"/>
  <c r="JE206" i="3"/>
  <c r="EP124" i="3"/>
  <c r="JA45" i="3"/>
  <c r="EP182" i="3"/>
  <c r="EO193" i="3"/>
  <c r="GX129" i="3"/>
  <c r="LF97" i="3"/>
  <c r="CT166" i="3"/>
  <c r="EL183" i="3"/>
  <c r="EO66" i="3"/>
  <c r="EO109" i="3"/>
  <c r="IV41" i="3"/>
  <c r="EO187" i="3"/>
  <c r="CC66" i="3"/>
  <c r="CB66" i="3"/>
  <c r="CG66" i="3"/>
  <c r="CI66" i="3"/>
  <c r="CE66" i="3"/>
  <c r="CD66" i="3"/>
  <c r="CF66" i="3"/>
  <c r="CH66" i="3"/>
  <c r="CM66" i="3"/>
  <c r="AV66" i="3" s="1"/>
  <c r="JC146" i="3"/>
  <c r="EV220" i="3"/>
  <c r="IY175" i="3"/>
  <c r="CH65" i="3"/>
  <c r="CG65" i="3"/>
  <c r="CE65" i="3"/>
  <c r="CD65" i="3"/>
  <c r="CC65" i="3"/>
  <c r="CF65" i="3"/>
  <c r="CM65" i="3"/>
  <c r="AV65" i="3" s="1"/>
  <c r="CI65" i="3"/>
  <c r="CB65" i="3"/>
  <c r="AA116" i="3"/>
  <c r="Z116" i="3"/>
  <c r="AE116" i="3"/>
  <c r="V116" i="3"/>
  <c r="AB116" i="3"/>
  <c r="X116" i="3"/>
  <c r="U116" i="3"/>
  <c r="AG116" i="3"/>
  <c r="W116" i="3"/>
  <c r="AD116" i="3"/>
  <c r="AC116" i="3"/>
  <c r="AF116" i="3"/>
  <c r="Y116" i="3"/>
  <c r="LJ118" i="3"/>
  <c r="GS32" i="3"/>
  <c r="IV200" i="3"/>
  <c r="LF63" i="3"/>
  <c r="CT167" i="3"/>
  <c r="JG168" i="3"/>
  <c r="GU248" i="3"/>
  <c r="IZ239" i="3"/>
  <c r="LF126" i="3"/>
  <c r="LK216" i="3"/>
  <c r="GU99" i="3"/>
  <c r="LC124" i="3"/>
  <c r="IV47" i="3"/>
  <c r="GS29" i="3"/>
  <c r="GO110" i="3"/>
  <c r="AQ110" i="3"/>
  <c r="AR110" i="3" s="1"/>
  <c r="LE181" i="3"/>
  <c r="EU211" i="3"/>
  <c r="GO270" i="3"/>
  <c r="AQ270" i="3"/>
  <c r="AR270" i="3" s="1"/>
  <c r="GS77" i="3"/>
  <c r="IU218" i="3"/>
  <c r="ES133" i="3"/>
  <c r="AQ42" i="3"/>
  <c r="AR42" i="3" s="1"/>
  <c r="GO42" i="3"/>
  <c r="EO139" i="3"/>
  <c r="AQ58" i="3"/>
  <c r="GO58" i="3"/>
  <c r="GS160" i="3"/>
  <c r="GP92" i="3"/>
  <c r="GY60" i="3"/>
  <c r="CM183" i="3"/>
  <c r="CE183" i="3"/>
  <c r="CD183" i="3"/>
  <c r="CC183" i="3"/>
  <c r="CF183" i="3"/>
  <c r="CH183" i="3"/>
  <c r="CG183" i="3"/>
  <c r="CI183" i="3"/>
  <c r="CB183" i="3"/>
  <c r="GV209" i="3"/>
  <c r="GX167" i="3"/>
  <c r="AT42" i="3"/>
  <c r="LD124" i="3"/>
  <c r="EU118" i="3"/>
  <c r="JD86" i="3"/>
  <c r="CN28" i="3"/>
  <c r="IY206" i="3"/>
  <c r="JC157" i="3"/>
  <c r="KZ159" i="3"/>
  <c r="GT48" i="3"/>
  <c r="ES188" i="3"/>
  <c r="IY180" i="3"/>
  <c r="GS186" i="3"/>
  <c r="EK193" i="3"/>
  <c r="JD174" i="3"/>
  <c r="AG146" i="3"/>
  <c r="AB146" i="3"/>
  <c r="U146" i="3"/>
  <c r="Z146" i="3"/>
  <c r="AF146" i="3"/>
  <c r="AD146" i="3"/>
  <c r="W146" i="3"/>
  <c r="V146" i="3"/>
  <c r="AC146" i="3"/>
  <c r="AA146" i="3"/>
  <c r="AE146" i="3"/>
  <c r="Y146" i="3"/>
  <c r="X146" i="3"/>
  <c r="IV160" i="3"/>
  <c r="HB198" i="3"/>
  <c r="GR50" i="3"/>
  <c r="BU25" i="3"/>
  <c r="JE114" i="3"/>
  <c r="EN147" i="3"/>
  <c r="IV38" i="3"/>
  <c r="AL156" i="3"/>
  <c r="AH156" i="3"/>
  <c r="AS156" i="3"/>
  <c r="AJ156" i="3"/>
  <c r="AO156" i="3"/>
  <c r="AN156" i="3"/>
  <c r="AI156" i="3"/>
  <c r="AK156" i="3"/>
  <c r="AM156" i="3"/>
  <c r="GW180" i="3"/>
  <c r="ET53" i="3"/>
  <c r="IW112" i="3"/>
  <c r="CT264" i="3"/>
  <c r="IZ100" i="3"/>
  <c r="IU197" i="3"/>
  <c r="AT88" i="3"/>
  <c r="LC93" i="3"/>
  <c r="IZ110" i="3"/>
  <c r="IV151" i="3"/>
  <c r="JB185" i="3"/>
  <c r="GR117" i="3"/>
  <c r="EM25" i="3"/>
  <c r="I25" i="3"/>
  <c r="LL252" i="3"/>
  <c r="IY194" i="3"/>
  <c r="JC205" i="3"/>
  <c r="GW170" i="3"/>
  <c r="LB36" i="3"/>
  <c r="KZ120" i="3"/>
  <c r="LE70" i="3"/>
  <c r="CK196" i="3"/>
  <c r="CL196" i="3" s="1"/>
  <c r="KY196" i="3"/>
  <c r="IY202" i="3"/>
  <c r="LH71" i="3"/>
  <c r="CK187" i="3"/>
  <c r="KY187" i="3"/>
  <c r="GQ57" i="3"/>
  <c r="JD101" i="3"/>
  <c r="JB172" i="3"/>
  <c r="JE175" i="3"/>
  <c r="EX187" i="3"/>
  <c r="ET66" i="3"/>
  <c r="EO176" i="3"/>
  <c r="LH175" i="3"/>
  <c r="JB149" i="3"/>
  <c r="EU262" i="3"/>
  <c r="LI210" i="3"/>
  <c r="EU148" i="3"/>
  <c r="EM152" i="3"/>
  <c r="JE157" i="3"/>
  <c r="GT148" i="3"/>
  <c r="CK169" i="3"/>
  <c r="KY169" i="3"/>
  <c r="Y187" i="3"/>
  <c r="AB187" i="3"/>
  <c r="AC187" i="3"/>
  <c r="U187" i="3"/>
  <c r="AF187" i="3"/>
  <c r="AG187" i="3"/>
  <c r="W187" i="3"/>
  <c r="V187" i="3"/>
  <c r="X187" i="3"/>
  <c r="AA187" i="3"/>
  <c r="Z187" i="3"/>
  <c r="AD187" i="3"/>
  <c r="AE187" i="3"/>
  <c r="JA66" i="3"/>
  <c r="ET70" i="3"/>
  <c r="ES120" i="3"/>
  <c r="KY189" i="3"/>
  <c r="CK189" i="3"/>
  <c r="IT181" i="3"/>
  <c r="BL181" i="3"/>
  <c r="BN181" i="3"/>
  <c r="BD181" i="3"/>
  <c r="BC181" i="3"/>
  <c r="BH181" i="3"/>
  <c r="BG181" i="3"/>
  <c r="BJ181" i="3"/>
  <c r="BF181" i="3"/>
  <c r="AZ181" i="3"/>
  <c r="CJ181" i="3"/>
  <c r="BA181" i="3"/>
  <c r="BE181" i="3"/>
  <c r="BB181" i="3"/>
  <c r="BI181" i="3"/>
  <c r="BM181" i="3"/>
  <c r="BK181" i="3"/>
  <c r="LD158" i="3"/>
  <c r="GZ154" i="3"/>
  <c r="LH132" i="3"/>
  <c r="IU88" i="3"/>
  <c r="IY147" i="3"/>
  <c r="JE212" i="3"/>
  <c r="JE225" i="3"/>
  <c r="CN168" i="3"/>
  <c r="JC110" i="3"/>
  <c r="EX194" i="3"/>
  <c r="EV221" i="3"/>
  <c r="LM222" i="3"/>
  <c r="GR150" i="3"/>
  <c r="LG121" i="3"/>
  <c r="LB311" i="3"/>
  <c r="LA87" i="3"/>
  <c r="GO197" i="3"/>
  <c r="AQ197" i="3"/>
  <c r="AR197" i="3" s="1"/>
  <c r="AT45" i="3"/>
  <c r="AU45" i="3" s="1"/>
  <c r="EX170" i="3"/>
  <c r="GU153" i="3"/>
  <c r="LC118" i="3"/>
  <c r="IW81" i="3"/>
  <c r="LC191" i="3"/>
  <c r="GW243" i="3"/>
  <c r="GW193" i="3"/>
  <c r="CK31" i="3"/>
  <c r="KY31" i="3"/>
  <c r="JC55" i="3"/>
  <c r="JA218" i="3"/>
  <c r="AQ114" i="3"/>
  <c r="GO114" i="3"/>
  <c r="GZ160" i="3"/>
  <c r="LE231" i="3"/>
  <c r="CK53" i="3"/>
  <c r="KY53" i="3"/>
  <c r="GR157" i="3"/>
  <c r="LA81" i="3"/>
  <c r="IZ144" i="3"/>
  <c r="GV164" i="3"/>
  <c r="KZ71" i="3"/>
  <c r="JG191" i="3"/>
  <c r="EK39" i="3"/>
  <c r="JA106" i="3"/>
  <c r="EN133" i="3"/>
  <c r="GO182" i="3"/>
  <c r="AQ182" i="3"/>
  <c r="EM210" i="3"/>
  <c r="ET134" i="3"/>
  <c r="GS187" i="3"/>
  <c r="EX207" i="3"/>
  <c r="JD121" i="3"/>
  <c r="IZ132" i="3"/>
  <c r="JB83" i="3"/>
  <c r="GU51" i="3"/>
  <c r="LC65" i="3"/>
  <c r="KY218" i="3"/>
  <c r="CK218" i="3"/>
  <c r="CL218" i="3" s="1"/>
  <c r="IY177" i="3"/>
  <c r="EW211" i="3"/>
  <c r="CE180" i="3"/>
  <c r="CD180" i="3"/>
  <c r="CF180" i="3"/>
  <c r="CB180" i="3"/>
  <c r="CM180" i="3"/>
  <c r="AV180" i="3" s="1"/>
  <c r="CI180" i="3"/>
  <c r="CC180" i="3"/>
  <c r="CG180" i="3"/>
  <c r="CH180" i="3"/>
  <c r="IU143" i="3"/>
  <c r="P195" i="3"/>
  <c r="Q195" i="3"/>
  <c r="K195" i="3"/>
  <c r="T195" i="3"/>
  <c r="F195" i="3"/>
  <c r="R195" i="3"/>
  <c r="S195" i="3"/>
  <c r="EJ195" i="3"/>
  <c r="G195" i="3"/>
  <c r="H195" i="3"/>
  <c r="J195" i="3"/>
  <c r="L195" i="3"/>
  <c r="O195" i="3"/>
  <c r="I195" i="3"/>
  <c r="N195" i="3"/>
  <c r="M195" i="3"/>
  <c r="AP195" i="3"/>
  <c r="KY246" i="3"/>
  <c r="CK246" i="3"/>
  <c r="LJ131" i="3"/>
  <c r="IV224" i="3"/>
  <c r="JH221" i="3"/>
  <c r="EQ174" i="3"/>
  <c r="LC133" i="3"/>
  <c r="HC180" i="3"/>
  <c r="HB183" i="3"/>
  <c r="GX175" i="3"/>
  <c r="ES48" i="3"/>
  <c r="ET117" i="3"/>
  <c r="ET160" i="3"/>
  <c r="CN144" i="3"/>
  <c r="EQ112" i="3"/>
  <c r="GT145" i="3"/>
  <c r="BT47" i="3"/>
  <c r="BZ47" i="3"/>
  <c r="BP47" i="3"/>
  <c r="BU47" i="3"/>
  <c r="BQ47" i="3"/>
  <c r="BV47" i="3"/>
  <c r="BX47" i="3"/>
  <c r="CA47" i="3"/>
  <c r="BR47" i="3"/>
  <c r="BY47" i="3"/>
  <c r="BS47" i="3"/>
  <c r="BW47" i="3"/>
  <c r="BO47" i="3"/>
  <c r="IZ72" i="3"/>
  <c r="LD28" i="3"/>
  <c r="EK26" i="3"/>
  <c r="GQ196" i="3"/>
  <c r="GV174" i="3"/>
  <c r="GY119" i="3"/>
  <c r="GT42" i="3"/>
  <c r="LE176" i="3"/>
  <c r="T168" i="3"/>
  <c r="P168" i="3"/>
  <c r="EJ168" i="3"/>
  <c r="L168" i="3"/>
  <c r="I168" i="3"/>
  <c r="R168" i="3"/>
  <c r="F168" i="3"/>
  <c r="K168" i="3"/>
  <c r="S168" i="3"/>
  <c r="J168" i="3"/>
  <c r="G168" i="3"/>
  <c r="N168" i="3"/>
  <c r="H168" i="3"/>
  <c r="Q168" i="3"/>
  <c r="M168" i="3"/>
  <c r="AP168" i="3"/>
  <c r="O168" i="3"/>
  <c r="CC210" i="3"/>
  <c r="CD210" i="3"/>
  <c r="CH210" i="3"/>
  <c r="CB210" i="3"/>
  <c r="CE210" i="3"/>
  <c r="CF210" i="3"/>
  <c r="CM210" i="3"/>
  <c r="AV210" i="3" s="1"/>
  <c r="CI210" i="3"/>
  <c r="CG210" i="3"/>
  <c r="GV197" i="3"/>
  <c r="GY107" i="3"/>
  <c r="Q146" i="3"/>
  <c r="N146" i="3"/>
  <c r="R146" i="3"/>
  <c r="K146" i="3"/>
  <c r="F146" i="3"/>
  <c r="S146" i="3"/>
  <c r="T146" i="3"/>
  <c r="I146" i="3"/>
  <c r="G146" i="3"/>
  <c r="J146" i="3"/>
  <c r="L146" i="3"/>
  <c r="AP146" i="3"/>
  <c r="P146" i="3"/>
  <c r="M146" i="3"/>
  <c r="EJ146" i="3"/>
  <c r="O146" i="3"/>
  <c r="H146" i="3"/>
  <c r="ER120" i="3"/>
  <c r="BL38" i="3"/>
  <c r="BK38" i="3"/>
  <c r="AZ38" i="3"/>
  <c r="IT38" i="3"/>
  <c r="BD38" i="3"/>
  <c r="BN38" i="3"/>
  <c r="BG38" i="3"/>
  <c r="BE38" i="3"/>
  <c r="BM38" i="3"/>
  <c r="BC38" i="3"/>
  <c r="BJ38" i="3"/>
  <c r="BH38" i="3"/>
  <c r="BF38" i="3"/>
  <c r="BA38" i="3"/>
  <c r="CJ38" i="3"/>
  <c r="BI38" i="3"/>
  <c r="BB38" i="3"/>
  <c r="LB251" i="3"/>
  <c r="ES187" i="3"/>
  <c r="JB93" i="3"/>
  <c r="AN161" i="3"/>
  <c r="AI161" i="3"/>
  <c r="AJ161" i="3"/>
  <c r="AO161" i="3"/>
  <c r="AH161" i="3"/>
  <c r="AS161" i="3"/>
  <c r="AL161" i="3"/>
  <c r="AM161" i="3"/>
  <c r="AK161" i="3"/>
  <c r="GT194" i="3"/>
  <c r="GP148" i="3"/>
  <c r="GZ179" i="3"/>
  <c r="IV249" i="3"/>
  <c r="LG185" i="3"/>
  <c r="CK138" i="3"/>
  <c r="KY138" i="3"/>
  <c r="GS180" i="3"/>
  <c r="IU41" i="3"/>
  <c r="GU102" i="3"/>
  <c r="IU151" i="3"/>
  <c r="JB98" i="3"/>
  <c r="ES101" i="3"/>
  <c r="GX105" i="3"/>
  <c r="EM156" i="3"/>
  <c r="EW179" i="3"/>
  <c r="LE215" i="3"/>
  <c r="EM65" i="3"/>
  <c r="EU220" i="3"/>
  <c r="EK143" i="3"/>
  <c r="IU80" i="3"/>
  <c r="GR85" i="3"/>
  <c r="LJ156" i="3"/>
  <c r="AK67" i="3"/>
  <c r="AN67" i="3"/>
  <c r="AM67" i="3"/>
  <c r="AO67" i="3"/>
  <c r="AS67" i="3"/>
  <c r="AH67" i="3"/>
  <c r="AI67" i="3"/>
  <c r="AL67" i="3"/>
  <c r="AJ67" i="3"/>
  <c r="LG107" i="3"/>
  <c r="X25" i="3"/>
  <c r="CT178" i="3"/>
  <c r="LF39" i="3"/>
  <c r="GU77" i="3"/>
  <c r="EU160" i="3"/>
  <c r="LF287" i="3"/>
  <c r="GS92" i="3"/>
  <c r="JD256" i="3"/>
  <c r="AE25" i="3"/>
  <c r="EK98" i="3"/>
  <c r="EN202" i="3"/>
  <c r="EL123" i="3"/>
  <c r="GY257" i="3"/>
  <c r="JE147" i="3"/>
  <c r="GX68" i="3"/>
  <c r="CE118" i="3"/>
  <c r="CH118" i="3"/>
  <c r="CC118" i="3"/>
  <c r="CB118" i="3"/>
  <c r="CD118" i="3"/>
  <c r="CF118" i="3"/>
  <c r="CG118" i="3"/>
  <c r="CM118" i="3"/>
  <c r="CI118" i="3"/>
  <c r="IY80" i="3"/>
  <c r="JB183" i="3"/>
  <c r="IW60" i="3"/>
  <c r="EU172" i="3"/>
  <c r="GQ150" i="3"/>
  <c r="LB50" i="3"/>
  <c r="AQ82" i="3"/>
  <c r="GO82" i="3"/>
  <c r="JC137" i="3"/>
  <c r="GZ148" i="3"/>
  <c r="GY134" i="3"/>
  <c r="GW35" i="3"/>
  <c r="GT151" i="3"/>
  <c r="EL71" i="3"/>
  <c r="BY25" i="3"/>
  <c r="LE128" i="3"/>
  <c r="LH128" i="3"/>
  <c r="CN164" i="3"/>
  <c r="IU107" i="3"/>
  <c r="JB152" i="3"/>
  <c r="GY206" i="3"/>
  <c r="CN89" i="3"/>
  <c r="GW44" i="3"/>
  <c r="AT133" i="3"/>
  <c r="AU133" i="3" s="1"/>
  <c r="ER111" i="3"/>
  <c r="LI28" i="3"/>
  <c r="LD89" i="3"/>
  <c r="JA155" i="3"/>
  <c r="IW119" i="3"/>
  <c r="GY95" i="3"/>
  <c r="LJ147" i="3"/>
  <c r="LC218" i="3"/>
  <c r="IY105" i="3"/>
  <c r="GT40" i="3"/>
  <c r="JA143" i="3"/>
  <c r="GV140" i="3"/>
  <c r="EN61" i="3"/>
  <c r="GR178" i="3"/>
  <c r="EK194" i="3"/>
  <c r="EV181" i="3"/>
  <c r="IZ103" i="3"/>
  <c r="LF208" i="3"/>
  <c r="LD60" i="3"/>
  <c r="EP64" i="3"/>
  <c r="LD219" i="3"/>
  <c r="LI32" i="3"/>
  <c r="IV69" i="3"/>
  <c r="LK178" i="3"/>
  <c r="IW58" i="3"/>
  <c r="IW72" i="3"/>
  <c r="GX28" i="3"/>
  <c r="CK58" i="3"/>
  <c r="CL58" i="3" s="1"/>
  <c r="KY58" i="3"/>
  <c r="EK165" i="3"/>
  <c r="LD132" i="3"/>
  <c r="G156" i="3"/>
  <c r="H156" i="3"/>
  <c r="Q156" i="3"/>
  <c r="K156" i="3"/>
  <c r="J156" i="3"/>
  <c r="P156" i="3"/>
  <c r="AP156" i="3"/>
  <c r="R156" i="3"/>
  <c r="I156" i="3"/>
  <c r="O156" i="3"/>
  <c r="L156" i="3"/>
  <c r="S156" i="3"/>
  <c r="F156" i="3"/>
  <c r="T156" i="3"/>
  <c r="M156" i="3"/>
  <c r="EJ156" i="3"/>
  <c r="N156" i="3"/>
  <c r="LK198" i="3"/>
  <c r="EW193" i="3"/>
  <c r="KY34" i="3"/>
  <c r="CK34" i="3"/>
  <c r="IU202" i="3"/>
  <c r="EO212" i="3"/>
  <c r="AT194" i="3"/>
  <c r="AU194" i="3" s="1"/>
  <c r="BT174" i="3"/>
  <c r="BP174" i="3"/>
  <c r="CA174" i="3"/>
  <c r="BW174" i="3"/>
  <c r="BX174" i="3"/>
  <c r="BO174" i="3"/>
  <c r="BV174" i="3"/>
  <c r="BS174" i="3"/>
  <c r="BY174" i="3"/>
  <c r="BR174" i="3"/>
  <c r="BU174" i="3"/>
  <c r="BZ174" i="3"/>
  <c r="BQ174" i="3"/>
  <c r="EO208" i="3"/>
  <c r="JB161" i="3"/>
  <c r="ES175" i="3"/>
  <c r="IY78" i="3"/>
  <c r="GS88" i="3"/>
  <c r="LA133" i="3"/>
  <c r="IZ112" i="3"/>
  <c r="CN104" i="3"/>
  <c r="GT116" i="3"/>
  <c r="GS43" i="3"/>
  <c r="AQ129" i="3"/>
  <c r="AR129" i="3" s="1"/>
  <c r="GO129" i="3"/>
  <c r="EU136" i="3"/>
  <c r="JA79" i="3"/>
  <c r="GQ172" i="3"/>
  <c r="GV59" i="3"/>
  <c r="JD198" i="3"/>
  <c r="JG164" i="3"/>
  <c r="GS120" i="3"/>
  <c r="LB320" i="3"/>
  <c r="IU110" i="3"/>
  <c r="F137" i="3"/>
  <c r="G137" i="3"/>
  <c r="EJ137" i="3"/>
  <c r="P137" i="3"/>
  <c r="N137" i="3"/>
  <c r="R137" i="3"/>
  <c r="L137" i="3"/>
  <c r="H137" i="3"/>
  <c r="J137" i="3"/>
  <c r="O137" i="3"/>
  <c r="K137" i="3"/>
  <c r="AP137" i="3"/>
  <c r="M137" i="3"/>
  <c r="S137" i="3"/>
  <c r="T137" i="3"/>
  <c r="I137" i="3"/>
  <c r="Q137" i="3"/>
  <c r="LM239" i="3"/>
  <c r="CN130" i="3"/>
  <c r="AT94" i="3"/>
  <c r="GX101" i="3"/>
  <c r="EX205" i="3"/>
  <c r="LD188" i="3"/>
  <c r="LB145" i="3"/>
  <c r="EM151" i="3"/>
  <c r="ET215" i="3"/>
  <c r="GU81" i="3"/>
  <c r="LB89" i="3"/>
  <c r="EN139" i="3"/>
  <c r="CT188" i="3"/>
  <c r="JG237" i="3"/>
  <c r="EO129" i="3"/>
  <c r="ER239" i="3"/>
  <c r="EK152" i="3"/>
  <c r="EU169" i="3"/>
  <c r="LA114" i="3"/>
  <c r="ET199" i="3"/>
  <c r="LH34" i="3"/>
  <c r="EM66" i="3"/>
  <c r="AT90" i="3"/>
  <c r="IY39" i="3"/>
  <c r="IZ45" i="3"/>
  <c r="HC183" i="3"/>
  <c r="GX123" i="3"/>
  <c r="HC182" i="3"/>
  <c r="GT55" i="3"/>
  <c r="GZ215" i="3"/>
  <c r="LA104" i="3"/>
  <c r="EO28" i="3"/>
  <c r="ER95" i="3"/>
  <c r="LF158" i="3"/>
  <c r="JB50" i="3"/>
  <c r="ES138" i="3"/>
  <c r="GW139" i="3"/>
  <c r="LD40" i="3"/>
  <c r="GS218" i="3"/>
  <c r="ES211" i="3"/>
  <c r="LG198" i="3"/>
  <c r="Y189" i="3"/>
  <c r="V189" i="3"/>
  <c r="AC189" i="3"/>
  <c r="AE189" i="3"/>
  <c r="U189" i="3"/>
  <c r="Z189" i="3"/>
  <c r="W189" i="3"/>
  <c r="AA189" i="3"/>
  <c r="AD189" i="3"/>
  <c r="AF189" i="3"/>
  <c r="AB189" i="3"/>
  <c r="X189" i="3"/>
  <c r="AG189" i="3"/>
  <c r="GW27" i="3"/>
  <c r="HA240" i="3"/>
  <c r="GU58" i="3"/>
  <c r="LI85" i="3"/>
  <c r="EO76" i="3"/>
  <c r="CK152" i="3"/>
  <c r="KY152" i="3"/>
  <c r="BX25" i="3"/>
  <c r="GV85" i="3"/>
  <c r="AT102" i="3"/>
  <c r="GT169" i="3"/>
  <c r="GP183" i="3"/>
  <c r="LC157" i="3"/>
  <c r="CT152" i="3"/>
  <c r="IU58" i="3"/>
  <c r="EK38" i="3"/>
  <c r="LA51" i="3"/>
  <c r="LL201" i="3"/>
  <c r="IU198" i="3"/>
  <c r="BY211" i="3"/>
  <c r="CA211" i="3"/>
  <c r="BS211" i="3"/>
  <c r="BQ211" i="3"/>
  <c r="BR211" i="3"/>
  <c r="BX211" i="3"/>
  <c r="BU211" i="3"/>
  <c r="BW211" i="3"/>
  <c r="BP211" i="3"/>
  <c r="BZ211" i="3"/>
  <c r="BO211" i="3"/>
  <c r="BT211" i="3"/>
  <c r="BV211" i="3"/>
  <c r="CE166" i="3"/>
  <c r="CH166" i="3"/>
  <c r="CG166" i="3"/>
  <c r="CD166" i="3"/>
  <c r="CI166" i="3"/>
  <c r="CB166" i="3"/>
  <c r="CF166" i="3"/>
  <c r="CM166" i="3"/>
  <c r="CC166" i="3"/>
  <c r="JC212" i="3"/>
  <c r="EX206" i="3"/>
  <c r="GS51" i="3"/>
  <c r="KY137" i="3"/>
  <c r="CK137" i="3"/>
  <c r="EL166" i="3"/>
  <c r="EN193" i="3"/>
  <c r="LF106" i="3"/>
  <c r="LG80" i="3"/>
  <c r="LG100" i="3"/>
  <c r="JE122" i="3"/>
  <c r="GT26" i="3"/>
  <c r="GT153" i="3"/>
  <c r="GU148" i="3"/>
  <c r="BF92" i="3"/>
  <c r="IT92" i="3"/>
  <c r="BE92" i="3"/>
  <c r="BK92" i="3"/>
  <c r="BN92" i="3"/>
  <c r="BG92" i="3"/>
  <c r="BJ92" i="3"/>
  <c r="BH92" i="3"/>
  <c r="BL92" i="3"/>
  <c r="BA92" i="3"/>
  <c r="AZ92" i="3"/>
  <c r="CJ92" i="3"/>
  <c r="BM92" i="3"/>
  <c r="BD92" i="3"/>
  <c r="BC92" i="3"/>
  <c r="BI92" i="3"/>
  <c r="BB92" i="3"/>
  <c r="LF41" i="3"/>
  <c r="CN93" i="3"/>
  <c r="AJ56" i="3"/>
  <c r="AH56" i="3"/>
  <c r="AN56" i="3"/>
  <c r="AI56" i="3"/>
  <c r="AS56" i="3"/>
  <c r="AK56" i="3"/>
  <c r="AL56" i="3"/>
  <c r="AO56" i="3"/>
  <c r="AM56" i="3"/>
  <c r="GX85" i="3"/>
  <c r="GY35" i="3"/>
  <c r="GO67" i="3"/>
  <c r="AQ67" i="3"/>
  <c r="IW62" i="3"/>
  <c r="IY234" i="3"/>
  <c r="LF52" i="3"/>
  <c r="EO221" i="3"/>
  <c r="CH122" i="3"/>
  <c r="CE122" i="3"/>
  <c r="CI122" i="3"/>
  <c r="CF122" i="3"/>
  <c r="CM122" i="3"/>
  <c r="CD122" i="3"/>
  <c r="CG122" i="3"/>
  <c r="CB122" i="3"/>
  <c r="CC122" i="3"/>
  <c r="JE156" i="3"/>
  <c r="GX173" i="3"/>
  <c r="GR123" i="3"/>
  <c r="IW179" i="3"/>
  <c r="HA177" i="3"/>
  <c r="GT190" i="3"/>
  <c r="LF108" i="3"/>
  <c r="IW174" i="3"/>
  <c r="CN138" i="3"/>
  <c r="EK82" i="3"/>
  <c r="EX291" i="3"/>
  <c r="CN46" i="3"/>
  <c r="EX211" i="3"/>
  <c r="GV116" i="3"/>
  <c r="AD173" i="3"/>
  <c r="AB173" i="3"/>
  <c r="AF173" i="3"/>
  <c r="AG173" i="3"/>
  <c r="AC173" i="3"/>
  <c r="V173" i="3"/>
  <c r="U173" i="3"/>
  <c r="AE173" i="3"/>
  <c r="AA173" i="3"/>
  <c r="Z173" i="3"/>
  <c r="Y173" i="3"/>
  <c r="X173" i="3"/>
  <c r="W173" i="3"/>
  <c r="JG178" i="3"/>
  <c r="GS69" i="3"/>
  <c r="EK45" i="3"/>
  <c r="LC123" i="3"/>
  <c r="LC71" i="3"/>
  <c r="GV42" i="3"/>
  <c r="LG162" i="3"/>
  <c r="JD111" i="3"/>
  <c r="CI203" i="3"/>
  <c r="CE203" i="3"/>
  <c r="CC203" i="3"/>
  <c r="CM203" i="3"/>
  <c r="AV203" i="3" s="1"/>
  <c r="CB203" i="3"/>
  <c r="CH203" i="3"/>
  <c r="CD203" i="3"/>
  <c r="CG203" i="3"/>
  <c r="CF203" i="3"/>
  <c r="JD178" i="3"/>
  <c r="EU171" i="3"/>
  <c r="LF130" i="3"/>
  <c r="LB162" i="3"/>
  <c r="AZ174" i="3"/>
  <c r="BG174" i="3"/>
  <c r="BD174" i="3"/>
  <c r="BM174" i="3"/>
  <c r="BC174" i="3"/>
  <c r="BI174" i="3"/>
  <c r="CJ174" i="3"/>
  <c r="BE174" i="3"/>
  <c r="BB174" i="3"/>
  <c r="IT174" i="3"/>
  <c r="BF174" i="3"/>
  <c r="BA174" i="3"/>
  <c r="BK174" i="3"/>
  <c r="BL174" i="3"/>
  <c r="BN174" i="3"/>
  <c r="BJ174" i="3"/>
  <c r="BH174" i="3"/>
  <c r="IY45" i="3"/>
  <c r="IV83" i="3"/>
  <c r="ET152" i="3"/>
  <c r="EV176" i="3"/>
  <c r="IV68" i="3"/>
  <c r="BK49" i="3"/>
  <c r="BL49" i="3"/>
  <c r="BD49" i="3"/>
  <c r="BF49" i="3"/>
  <c r="CJ49" i="3"/>
  <c r="BB49" i="3"/>
  <c r="BI49" i="3"/>
  <c r="BJ49" i="3"/>
  <c r="BC49" i="3"/>
  <c r="AZ49" i="3"/>
  <c r="BE49" i="3"/>
  <c r="BG49" i="3"/>
  <c r="BM49" i="3"/>
  <c r="BH49" i="3"/>
  <c r="IT49" i="3"/>
  <c r="BN49" i="3"/>
  <c r="BA49" i="3"/>
  <c r="EN127" i="3"/>
  <c r="EL48" i="3"/>
  <c r="LI66" i="3"/>
  <c r="LC68" i="3"/>
  <c r="BN124" i="3"/>
  <c r="BA124" i="3"/>
  <c r="BC124" i="3"/>
  <c r="CJ124" i="3"/>
  <c r="BH124" i="3"/>
  <c r="BI124" i="3"/>
  <c r="BG124" i="3"/>
  <c r="BF124" i="3"/>
  <c r="BK124" i="3"/>
  <c r="IT124" i="3"/>
  <c r="AZ124" i="3"/>
  <c r="BD124" i="3"/>
  <c r="BB124" i="3"/>
  <c r="BM124" i="3"/>
  <c r="BL124" i="3"/>
  <c r="BJ124" i="3"/>
  <c r="BE124" i="3"/>
  <c r="EV171" i="3"/>
  <c r="GP223" i="3"/>
  <c r="GT121" i="3"/>
  <c r="GS116" i="3"/>
  <c r="BM109" i="3"/>
  <c r="BB109" i="3"/>
  <c r="BK109" i="3"/>
  <c r="BG109" i="3"/>
  <c r="CJ109" i="3"/>
  <c r="BF109" i="3"/>
  <c r="BJ109" i="3"/>
  <c r="BE109" i="3"/>
  <c r="BC109" i="3"/>
  <c r="BA109" i="3"/>
  <c r="AZ109" i="3"/>
  <c r="IT109" i="3"/>
  <c r="BH109" i="3"/>
  <c r="BD109" i="3"/>
  <c r="BI109" i="3"/>
  <c r="BN109" i="3"/>
  <c r="BL109" i="3"/>
  <c r="EK110" i="3"/>
  <c r="IV163" i="3"/>
  <c r="GY126" i="3"/>
  <c r="ER141" i="3"/>
  <c r="HC189" i="3"/>
  <c r="GX71" i="3"/>
  <c r="GR76" i="3"/>
  <c r="JC136" i="3"/>
  <c r="ER77" i="3"/>
  <c r="GY47" i="3"/>
  <c r="IX85" i="3"/>
  <c r="EP152" i="3"/>
  <c r="GR89" i="3"/>
  <c r="IZ123" i="3"/>
  <c r="EN28" i="3"/>
  <c r="GR193" i="3"/>
  <c r="EU192" i="3"/>
  <c r="EM102" i="3"/>
  <c r="BW220" i="3"/>
  <c r="BP220" i="3"/>
  <c r="BZ220" i="3"/>
  <c r="BU220" i="3"/>
  <c r="BX220" i="3"/>
  <c r="CA220" i="3"/>
  <c r="BQ220" i="3"/>
  <c r="BO220" i="3"/>
  <c r="BR220" i="3"/>
  <c r="BV220" i="3"/>
  <c r="BY220" i="3"/>
  <c r="BS220" i="3"/>
  <c r="BT220" i="3"/>
  <c r="GX121" i="3"/>
  <c r="BI54" i="3"/>
  <c r="BC54" i="3"/>
  <c r="BH54" i="3"/>
  <c r="BG54" i="3"/>
  <c r="BK54" i="3"/>
  <c r="AZ54" i="3"/>
  <c r="IT54" i="3"/>
  <c r="CJ54" i="3"/>
  <c r="BF54" i="3"/>
  <c r="BN54" i="3"/>
  <c r="BM54" i="3"/>
  <c r="BD54" i="3"/>
  <c r="BE54" i="3"/>
  <c r="BB54" i="3"/>
  <c r="BL54" i="3"/>
  <c r="BJ54" i="3"/>
  <c r="BA54" i="3"/>
  <c r="EO160" i="3"/>
  <c r="ET95" i="3"/>
  <c r="AN144" i="3"/>
  <c r="AK144" i="3"/>
  <c r="AJ144" i="3"/>
  <c r="AS144" i="3"/>
  <c r="AM144" i="3"/>
  <c r="AL144" i="3"/>
  <c r="AI144" i="3"/>
  <c r="AH144" i="3"/>
  <c r="AO144" i="3"/>
  <c r="GT82" i="3"/>
  <c r="IU150" i="3"/>
  <c r="LI70" i="3"/>
  <c r="IX107" i="3"/>
  <c r="Z65" i="3"/>
  <c r="AD65" i="3"/>
  <c r="W65" i="3"/>
  <c r="AB65" i="3"/>
  <c r="Y65" i="3"/>
  <c r="AE65" i="3"/>
  <c r="AC65" i="3"/>
  <c r="U65" i="3"/>
  <c r="AA65" i="3"/>
  <c r="AF65" i="3"/>
  <c r="V65" i="3"/>
  <c r="AG65" i="3"/>
  <c r="X65" i="3"/>
  <c r="GW167" i="3"/>
  <c r="GX41" i="3"/>
  <c r="GV159" i="3"/>
  <c r="GP98" i="3"/>
  <c r="LC107" i="3"/>
  <c r="IW170" i="3"/>
  <c r="JC80" i="3"/>
  <c r="IZ49" i="3"/>
  <c r="LD39" i="3"/>
  <c r="EU140" i="3"/>
  <c r="LC102" i="3"/>
  <c r="ER129" i="3"/>
  <c r="CN80" i="3"/>
  <c r="JA116" i="3"/>
  <c r="EQ45" i="3"/>
  <c r="LA118" i="3"/>
  <c r="EP32" i="3"/>
  <c r="AT164" i="3"/>
  <c r="IW138" i="3"/>
  <c r="CM80" i="3"/>
  <c r="CI80" i="3"/>
  <c r="CE80" i="3"/>
  <c r="CD80" i="3"/>
  <c r="CH80" i="3"/>
  <c r="CF80" i="3"/>
  <c r="CG80" i="3"/>
  <c r="CC80" i="3"/>
  <c r="CB80" i="3"/>
  <c r="ER98" i="3"/>
  <c r="IZ65" i="3"/>
  <c r="LF135" i="3"/>
  <c r="BO99" i="3"/>
  <c r="BS99" i="3"/>
  <c r="BU99" i="3"/>
  <c r="CA99" i="3"/>
  <c r="BR99" i="3"/>
  <c r="BT99" i="3"/>
  <c r="BX99" i="3"/>
  <c r="BW99" i="3"/>
  <c r="BV99" i="3"/>
  <c r="BQ99" i="3"/>
  <c r="BY99" i="3"/>
  <c r="BP99" i="3"/>
  <c r="BZ99" i="3"/>
  <c r="AH91" i="3"/>
  <c r="AL91" i="3"/>
  <c r="AM91" i="3"/>
  <c r="AK91" i="3"/>
  <c r="AO91" i="3"/>
  <c r="AN91" i="3"/>
  <c r="AJ91" i="3"/>
  <c r="AS91" i="3"/>
  <c r="AI91" i="3"/>
  <c r="GU174" i="3"/>
  <c r="GT126" i="3"/>
  <c r="LF192" i="3"/>
  <c r="GY188" i="3"/>
  <c r="GP51" i="3"/>
  <c r="JD114" i="3"/>
  <c r="GX146" i="3"/>
  <c r="IW100" i="3"/>
  <c r="KZ190" i="3"/>
  <c r="IZ193" i="3"/>
  <c r="BH75" i="3"/>
  <c r="BE75" i="3"/>
  <c r="BI75" i="3"/>
  <c r="BB75" i="3"/>
  <c r="AZ75" i="3"/>
  <c r="BJ75" i="3"/>
  <c r="BM75" i="3"/>
  <c r="BC75" i="3"/>
  <c r="BA75" i="3"/>
  <c r="BN75" i="3"/>
  <c r="CJ75" i="3"/>
  <c r="BF75" i="3"/>
  <c r="BL75" i="3"/>
  <c r="BG75" i="3"/>
  <c r="IT75" i="3"/>
  <c r="BK75" i="3"/>
  <c r="BD75" i="3"/>
  <c r="CN62" i="3"/>
  <c r="BP121" i="3"/>
  <c r="BW121" i="3"/>
  <c r="BT121" i="3"/>
  <c r="BO121" i="3"/>
  <c r="BY121" i="3"/>
  <c r="BV121" i="3"/>
  <c r="BQ121" i="3"/>
  <c r="BZ121" i="3"/>
  <c r="BR121" i="3"/>
  <c r="BS121" i="3"/>
  <c r="CA121" i="3"/>
  <c r="BX121" i="3"/>
  <c r="BU121" i="3"/>
  <c r="JA90" i="3"/>
  <c r="LI136" i="3"/>
  <c r="GQ206" i="3"/>
  <c r="EK137" i="3"/>
  <c r="ER79" i="3"/>
  <c r="IZ47" i="3"/>
  <c r="EK149" i="3"/>
  <c r="LG184" i="3"/>
  <c r="GP42" i="3"/>
  <c r="JA154" i="3"/>
  <c r="ET136" i="3"/>
  <c r="IV136" i="3"/>
  <c r="EQ198" i="3"/>
  <c r="EP65" i="3"/>
  <c r="JC120" i="3"/>
  <c r="IU76" i="3"/>
  <c r="IT193" i="3"/>
  <c r="BA193" i="3"/>
  <c r="BM193" i="3"/>
  <c r="CJ193" i="3"/>
  <c r="BJ193" i="3"/>
  <c r="BG193" i="3"/>
  <c r="BI193" i="3"/>
  <c r="BL193" i="3"/>
  <c r="BB193" i="3"/>
  <c r="BD193" i="3"/>
  <c r="BC193" i="3"/>
  <c r="BF193" i="3"/>
  <c r="BH193" i="3"/>
  <c r="BN193" i="3"/>
  <c r="BK193" i="3"/>
  <c r="AZ193" i="3"/>
  <c r="BE193" i="3"/>
  <c r="GR72" i="3"/>
  <c r="AQ85" i="3"/>
  <c r="GO85" i="3"/>
  <c r="EP123" i="3"/>
  <c r="JB63" i="3"/>
  <c r="JD175" i="3"/>
  <c r="ER187" i="3"/>
  <c r="GV99" i="3"/>
  <c r="JD61" i="3"/>
  <c r="JG180" i="3"/>
  <c r="K91" i="3"/>
  <c r="R91" i="3"/>
  <c r="L91" i="3"/>
  <c r="M91" i="3"/>
  <c r="F91" i="3"/>
  <c r="J91" i="3"/>
  <c r="N91" i="3"/>
  <c r="I91" i="3"/>
  <c r="EJ91" i="3"/>
  <c r="P91" i="3"/>
  <c r="O91" i="3"/>
  <c r="AP91" i="3"/>
  <c r="T91" i="3"/>
  <c r="Q91" i="3"/>
  <c r="H91" i="3"/>
  <c r="S91" i="3"/>
  <c r="G91" i="3"/>
  <c r="EQ183" i="3"/>
  <c r="GY163" i="3"/>
  <c r="JA142" i="3"/>
  <c r="JC125" i="3"/>
  <c r="GX201" i="3"/>
  <c r="LD138" i="3"/>
  <c r="GX46" i="3"/>
  <c r="IW190" i="3"/>
  <c r="LM190" i="3"/>
  <c r="IX61" i="3"/>
  <c r="LB177" i="3"/>
  <c r="EM136" i="3"/>
  <c r="AT184" i="3"/>
  <c r="AU184" i="3" s="1"/>
  <c r="AS165" i="3"/>
  <c r="AK165" i="3"/>
  <c r="AM165" i="3"/>
  <c r="AL165" i="3"/>
  <c r="AN165" i="3"/>
  <c r="AO165" i="3"/>
  <c r="AJ165" i="3"/>
  <c r="AI165" i="3"/>
  <c r="AH165" i="3"/>
  <c r="ER112" i="3"/>
  <c r="IX164" i="3"/>
  <c r="KZ95" i="3"/>
  <c r="EP40" i="3"/>
  <c r="JB145" i="3"/>
  <c r="GY86" i="3"/>
  <c r="GS139" i="3"/>
  <c r="KZ208" i="3"/>
  <c r="GS161" i="3"/>
  <c r="LH29" i="3"/>
  <c r="IW46" i="3"/>
  <c r="EW165" i="3"/>
  <c r="LH101" i="3"/>
  <c r="JC97" i="3"/>
  <c r="G188" i="3"/>
  <c r="J188" i="3"/>
  <c r="EJ188" i="3"/>
  <c r="Q188" i="3"/>
  <c r="L188" i="3"/>
  <c r="N188" i="3"/>
  <c r="T188" i="3"/>
  <c r="S188" i="3"/>
  <c r="K188" i="3"/>
  <c r="P188" i="3"/>
  <c r="O188" i="3"/>
  <c r="F188" i="3"/>
  <c r="H188" i="3"/>
  <c r="AP188" i="3"/>
  <c r="I188" i="3"/>
  <c r="R188" i="3"/>
  <c r="M188" i="3"/>
  <c r="LI152" i="3"/>
  <c r="BS153" i="3"/>
  <c r="BZ153" i="3"/>
  <c r="BV153" i="3"/>
  <c r="CA153" i="3"/>
  <c r="BW153" i="3"/>
  <c r="BQ153" i="3"/>
  <c r="BO153" i="3"/>
  <c r="BT153" i="3"/>
  <c r="BU153" i="3"/>
  <c r="BR153" i="3"/>
  <c r="BX153" i="3"/>
  <c r="BY153" i="3"/>
  <c r="BP153" i="3"/>
  <c r="GP53" i="3"/>
  <c r="GQ199" i="3"/>
  <c r="IU168" i="3"/>
  <c r="LH119" i="3"/>
  <c r="CK47" i="3"/>
  <c r="KY47" i="3"/>
  <c r="AH116" i="3"/>
  <c r="AK116" i="3"/>
  <c r="AJ116" i="3"/>
  <c r="AI116" i="3"/>
  <c r="AN116" i="3"/>
  <c r="AO116" i="3"/>
  <c r="AS116" i="3"/>
  <c r="AL116" i="3"/>
  <c r="AM116" i="3"/>
  <c r="LC39" i="3"/>
  <c r="LE196" i="3"/>
  <c r="EK86" i="3"/>
  <c r="EQ47" i="3"/>
  <c r="LA31" i="3"/>
  <c r="BR206" i="3"/>
  <c r="BQ206" i="3"/>
  <c r="BX206" i="3"/>
  <c r="BV206" i="3"/>
  <c r="BO206" i="3"/>
  <c r="BU206" i="3"/>
  <c r="CA206" i="3"/>
  <c r="BS206" i="3"/>
  <c r="BP206" i="3"/>
  <c r="BY206" i="3"/>
  <c r="BW206" i="3"/>
  <c r="BZ206" i="3"/>
  <c r="BT206" i="3"/>
  <c r="ET189" i="3"/>
  <c r="GQ113" i="3"/>
  <c r="IW145" i="3"/>
  <c r="GV157" i="3"/>
  <c r="IW186" i="3"/>
  <c r="AQ32" i="3"/>
  <c r="GO32" i="3"/>
  <c r="GS53" i="3"/>
  <c r="GV53" i="3"/>
  <c r="ES168" i="3"/>
  <c r="GO188" i="3"/>
  <c r="AQ188" i="3"/>
  <c r="LB61" i="3"/>
  <c r="EP45" i="3"/>
  <c r="EQ204" i="3"/>
  <c r="LC77" i="3"/>
  <c r="EN90" i="3"/>
  <c r="ES72" i="3"/>
  <c r="CT163" i="3"/>
  <c r="GT176" i="3"/>
  <c r="BR68" i="3"/>
  <c r="BX68" i="3"/>
  <c r="BS68" i="3"/>
  <c r="BU68" i="3"/>
  <c r="BV68" i="3"/>
  <c r="BW68" i="3"/>
  <c r="CA68" i="3"/>
  <c r="BY68" i="3"/>
  <c r="BZ68" i="3"/>
  <c r="BP68" i="3"/>
  <c r="BQ68" i="3"/>
  <c r="BT68" i="3"/>
  <c r="BO68" i="3"/>
  <c r="CC61" i="3"/>
  <c r="CB61" i="3"/>
  <c r="CH61" i="3"/>
  <c r="CI61" i="3"/>
  <c r="CG61" i="3"/>
  <c r="CM61" i="3"/>
  <c r="CE61" i="3"/>
  <c r="CD61" i="3"/>
  <c r="CF61" i="3"/>
  <c r="LH143" i="3"/>
  <c r="ER206" i="3"/>
  <c r="LE109" i="3"/>
  <c r="AS197" i="3"/>
  <c r="AM197" i="3"/>
  <c r="AJ197" i="3"/>
  <c r="AN197" i="3"/>
  <c r="AL197" i="3"/>
  <c r="AO197" i="3"/>
  <c r="AK197" i="3"/>
  <c r="AH197" i="3"/>
  <c r="AI197" i="3"/>
  <c r="KZ69" i="3"/>
  <c r="IZ33" i="3"/>
  <c r="M151" i="3"/>
  <c r="O151" i="3"/>
  <c r="Q151" i="3"/>
  <c r="T151" i="3"/>
  <c r="J151" i="3"/>
  <c r="S151" i="3"/>
  <c r="I151" i="3"/>
  <c r="F151" i="3"/>
  <c r="R151" i="3"/>
  <c r="P151" i="3"/>
  <c r="AP151" i="3"/>
  <c r="H151" i="3"/>
  <c r="EJ151" i="3"/>
  <c r="N151" i="3"/>
  <c r="G151" i="3"/>
  <c r="L151" i="3"/>
  <c r="K151" i="3"/>
  <c r="JA25" i="3"/>
  <c r="BG25" i="3"/>
  <c r="CM62" i="3"/>
  <c r="AV62" i="3" s="1"/>
  <c r="CI62" i="3"/>
  <c r="CC62" i="3"/>
  <c r="CD62" i="3"/>
  <c r="CG62" i="3"/>
  <c r="CH62" i="3"/>
  <c r="CE62" i="3"/>
  <c r="CF62" i="3"/>
  <c r="CB62" i="3"/>
  <c r="GU80" i="3"/>
  <c r="LE98" i="3"/>
  <c r="IZ150" i="3"/>
  <c r="LF78" i="3"/>
  <c r="LF48" i="3"/>
  <c r="LC151" i="3"/>
  <c r="ER236" i="3"/>
  <c r="IY141" i="3"/>
  <c r="Q182" i="3"/>
  <c r="R182" i="3"/>
  <c r="I182" i="3"/>
  <c r="M182" i="3"/>
  <c r="G182" i="3"/>
  <c r="T182" i="3"/>
  <c r="O182" i="3"/>
  <c r="P182" i="3"/>
  <c r="F182" i="3"/>
  <c r="S182" i="3"/>
  <c r="H182" i="3"/>
  <c r="L182" i="3"/>
  <c r="N182" i="3"/>
  <c r="J182" i="3"/>
  <c r="EJ182" i="3"/>
  <c r="K182" i="3"/>
  <c r="AP182" i="3"/>
  <c r="EP107" i="3"/>
  <c r="GY48" i="3"/>
  <c r="IW53" i="3"/>
  <c r="IZ44" i="3"/>
  <c r="KY146" i="3"/>
  <c r="CK146" i="3"/>
  <c r="IX165" i="3"/>
  <c r="LD103" i="3"/>
  <c r="LG70" i="3"/>
  <c r="GR81" i="3"/>
  <c r="GP136" i="3"/>
  <c r="H92" i="3"/>
  <c r="R92" i="3"/>
  <c r="K92" i="3"/>
  <c r="M92" i="3"/>
  <c r="T92" i="3"/>
  <c r="AP92" i="3"/>
  <c r="P92" i="3"/>
  <c r="I92" i="3"/>
  <c r="G92" i="3"/>
  <c r="Q92" i="3"/>
  <c r="L92" i="3"/>
  <c r="J92" i="3"/>
  <c r="N92" i="3"/>
  <c r="S92" i="3"/>
  <c r="F92" i="3"/>
  <c r="EJ92" i="3"/>
  <c r="O92" i="3"/>
  <c r="EO100" i="3"/>
  <c r="GW98" i="3"/>
  <c r="IY87" i="3"/>
  <c r="GT127" i="3"/>
  <c r="AS80" i="3"/>
  <c r="AK80" i="3"/>
  <c r="AM80" i="3"/>
  <c r="AH80" i="3"/>
  <c r="AO80" i="3"/>
  <c r="AJ80" i="3"/>
  <c r="AL80" i="3"/>
  <c r="AI80" i="3"/>
  <c r="AN80" i="3"/>
  <c r="CT131" i="3"/>
  <c r="LE61" i="3"/>
  <c r="ER178" i="3"/>
  <c r="GX216" i="3"/>
  <c r="GV70" i="3"/>
  <c r="CN52" i="3"/>
  <c r="CJ177" i="3"/>
  <c r="BK177" i="3"/>
  <c r="BJ177" i="3"/>
  <c r="BH177" i="3"/>
  <c r="BL177" i="3"/>
  <c r="BI177" i="3"/>
  <c r="BG177" i="3"/>
  <c r="BE177" i="3"/>
  <c r="BM177" i="3"/>
  <c r="AZ177" i="3"/>
  <c r="BC177" i="3"/>
  <c r="BB177" i="3"/>
  <c r="IT177" i="3"/>
  <c r="BF177" i="3"/>
  <c r="BN177" i="3"/>
  <c r="BA177" i="3"/>
  <c r="BD177" i="3"/>
  <c r="EM134" i="3"/>
  <c r="JG204" i="3"/>
  <c r="EN92" i="3"/>
  <c r="GT150" i="3"/>
  <c r="JA133" i="3"/>
  <c r="CI95" i="3"/>
  <c r="CB95" i="3"/>
  <c r="CG95" i="3"/>
  <c r="CD95" i="3"/>
  <c r="CF95" i="3"/>
  <c r="CH95" i="3"/>
  <c r="CE95" i="3"/>
  <c r="CM95" i="3"/>
  <c r="CC95" i="3"/>
  <c r="CE70" i="3"/>
  <c r="CB70" i="3"/>
  <c r="CH70" i="3"/>
  <c r="CM70" i="3"/>
  <c r="CF70" i="3"/>
  <c r="CI70" i="3"/>
  <c r="CD70" i="3"/>
  <c r="CC70" i="3"/>
  <c r="CG70" i="3"/>
  <c r="LF29" i="3"/>
  <c r="LH215" i="3"/>
  <c r="HB172" i="3"/>
  <c r="GY112" i="3"/>
  <c r="GU184" i="3"/>
  <c r="LJ181" i="3"/>
  <c r="EK78" i="3"/>
  <c r="EM86" i="3"/>
  <c r="ER41" i="3"/>
  <c r="LD210" i="3"/>
  <c r="EU146" i="3"/>
  <c r="HB234" i="3"/>
  <c r="AQ94" i="3"/>
  <c r="GO94" i="3"/>
  <c r="EO150" i="3"/>
  <c r="GV175" i="3"/>
  <c r="LA132" i="3"/>
  <c r="GY32" i="3"/>
  <c r="JB71" i="3"/>
  <c r="GO128" i="3"/>
  <c r="AQ128" i="3"/>
  <c r="CT164" i="3"/>
  <c r="IZ147" i="3"/>
  <c r="ES36" i="3"/>
  <c r="LE31" i="3"/>
  <c r="AQ65" i="3"/>
  <c r="GO65" i="3"/>
  <c r="JA144" i="3"/>
  <c r="EQ66" i="3"/>
  <c r="GR94" i="3"/>
  <c r="BR108" i="3"/>
  <c r="BU108" i="3"/>
  <c r="BT108" i="3"/>
  <c r="BO108" i="3"/>
  <c r="CA108" i="3"/>
  <c r="BP108" i="3"/>
  <c r="BV108" i="3"/>
  <c r="BW108" i="3"/>
  <c r="BX108" i="3"/>
  <c r="BS108" i="3"/>
  <c r="BY108" i="3"/>
  <c r="BZ108" i="3"/>
  <c r="BQ108" i="3"/>
  <c r="GO143" i="3"/>
  <c r="AQ143" i="3"/>
  <c r="AR143" i="3" s="1"/>
  <c r="LG27" i="3"/>
  <c r="JD176" i="3"/>
  <c r="EK81" i="3"/>
  <c r="AT82" i="3"/>
  <c r="EX212" i="3"/>
  <c r="GS159" i="3"/>
  <c r="EO173" i="3"/>
  <c r="GP30" i="3"/>
  <c r="ES51" i="3"/>
  <c r="GP157" i="3"/>
  <c r="LC69" i="3"/>
  <c r="JC169" i="3"/>
  <c r="GU173" i="3"/>
  <c r="LE158" i="3"/>
  <c r="JA82" i="3"/>
  <c r="LB185" i="3"/>
  <c r="ES103" i="3"/>
  <c r="GZ203" i="3"/>
  <c r="CD58" i="3"/>
  <c r="CG58" i="3"/>
  <c r="CB58" i="3"/>
  <c r="CC58" i="3"/>
  <c r="CE58" i="3"/>
  <c r="CF58" i="3"/>
  <c r="CM58" i="3"/>
  <c r="AV58" i="3" s="1"/>
  <c r="CH58" i="3"/>
  <c r="CI58" i="3"/>
  <c r="LA243" i="3"/>
  <c r="AT62" i="3"/>
  <c r="GW59" i="3"/>
  <c r="EK117" i="3"/>
  <c r="LB153" i="3"/>
  <c r="LE42" i="3"/>
  <c r="EP25" i="3"/>
  <c r="L25" i="3"/>
  <c r="EM128" i="3"/>
  <c r="EP135" i="3"/>
  <c r="GQ47" i="3"/>
  <c r="KZ39" i="3"/>
  <c r="EL31" i="3"/>
  <c r="LC193" i="3"/>
  <c r="IW43" i="3"/>
  <c r="KY147" i="3"/>
  <c r="CK147" i="3"/>
  <c r="LF35" i="3"/>
  <c r="AQ80" i="3"/>
  <c r="GO80" i="3"/>
  <c r="IU175" i="3"/>
  <c r="IZ149" i="3"/>
  <c r="AT143" i="3"/>
  <c r="LB72" i="3"/>
  <c r="GX51" i="3"/>
  <c r="HA190" i="3"/>
  <c r="IX70" i="3"/>
  <c r="EL90" i="3"/>
  <c r="CE119" i="3"/>
  <c r="CD119" i="3"/>
  <c r="CH119" i="3"/>
  <c r="CM119" i="3"/>
  <c r="CC119" i="3"/>
  <c r="CI119" i="3"/>
  <c r="CB119" i="3"/>
  <c r="CG119" i="3"/>
  <c r="CF119" i="3"/>
  <c r="EU194" i="3"/>
  <c r="G25" i="3"/>
  <c r="EK25" i="3"/>
  <c r="GY175" i="3"/>
  <c r="LJ178" i="3"/>
  <c r="GS183" i="3"/>
  <c r="ER80" i="3"/>
  <c r="BZ138" i="3"/>
  <c r="BR138" i="3"/>
  <c r="BO138" i="3"/>
  <c r="BQ138" i="3"/>
  <c r="CA138" i="3"/>
  <c r="BU138" i="3"/>
  <c r="BW138" i="3"/>
  <c r="BT138" i="3"/>
  <c r="BX138" i="3"/>
  <c r="BP138" i="3"/>
  <c r="BY138" i="3"/>
  <c r="BS138" i="3"/>
  <c r="BV138" i="3"/>
  <c r="GU139" i="3"/>
  <c r="JA168" i="3"/>
  <c r="LE151" i="3"/>
  <c r="IX121" i="3"/>
  <c r="EK162" i="3"/>
  <c r="LE145" i="3"/>
  <c r="CF138" i="3"/>
  <c r="CH138" i="3"/>
  <c r="CD138" i="3"/>
  <c r="CM138" i="3"/>
  <c r="AV138" i="3" s="1"/>
  <c r="CB138" i="3"/>
  <c r="CG138" i="3"/>
  <c r="CC138" i="3"/>
  <c r="CE138" i="3"/>
  <c r="CI138" i="3"/>
  <c r="AQ62" i="3"/>
  <c r="GO62" i="3"/>
  <c r="LC228" i="3"/>
  <c r="EL83" i="3"/>
  <c r="EK72" i="3"/>
  <c r="LI29" i="3"/>
  <c r="LD189" i="3"/>
  <c r="IU25" i="3"/>
  <c r="BA25" i="3"/>
  <c r="IZ76" i="3"/>
  <c r="EU162" i="3"/>
  <c r="GZ155" i="3"/>
  <c r="GW70" i="3"/>
  <c r="EM201" i="3"/>
  <c r="IU220" i="3"/>
  <c r="JD205" i="3"/>
  <c r="LC58" i="3"/>
  <c r="LI150" i="3"/>
  <c r="LI129" i="3"/>
  <c r="GY191" i="3"/>
  <c r="AT54" i="3"/>
  <c r="P162" i="3"/>
  <c r="L162" i="3"/>
  <c r="H162" i="3"/>
  <c r="N162" i="3"/>
  <c r="I162" i="3"/>
  <c r="K162" i="3"/>
  <c r="Q162" i="3"/>
  <c r="F162" i="3"/>
  <c r="G162" i="3"/>
  <c r="J162" i="3"/>
  <c r="R162" i="3"/>
  <c r="O162" i="3"/>
  <c r="M162" i="3"/>
  <c r="EJ162" i="3"/>
  <c r="T162" i="3"/>
  <c r="AP162" i="3"/>
  <c r="S162" i="3"/>
  <c r="LD255" i="3"/>
  <c r="CH167" i="3"/>
  <c r="CC167" i="3"/>
  <c r="CD167" i="3"/>
  <c r="CF167" i="3"/>
  <c r="CI167" i="3"/>
  <c r="CG167" i="3"/>
  <c r="CB167" i="3"/>
  <c r="CE167" i="3"/>
  <c r="CM167" i="3"/>
  <c r="AV167" i="3" s="1"/>
  <c r="AO169" i="3"/>
  <c r="AH169" i="3"/>
  <c r="AN169" i="3"/>
  <c r="AL169" i="3"/>
  <c r="AJ169" i="3"/>
  <c r="AI169" i="3"/>
  <c r="AS169" i="3"/>
  <c r="AK169" i="3"/>
  <c r="AM169" i="3"/>
  <c r="ES91" i="3"/>
  <c r="LC103" i="3"/>
  <c r="HC205" i="3"/>
  <c r="JD203" i="3"/>
  <c r="GV145" i="3"/>
  <c r="GQ41" i="3"/>
  <c r="LB114" i="3"/>
  <c r="CE88" i="3"/>
  <c r="CF88" i="3"/>
  <c r="CG88" i="3"/>
  <c r="CI88" i="3"/>
  <c r="CM88" i="3"/>
  <c r="CH88" i="3"/>
  <c r="CB88" i="3"/>
  <c r="CD88" i="3"/>
  <c r="CC88" i="3"/>
  <c r="GQ185" i="3"/>
  <c r="HB196" i="3"/>
  <c r="IX175" i="3"/>
  <c r="GW182" i="3"/>
  <c r="IU165" i="3"/>
  <c r="EN158" i="3"/>
  <c r="LA32" i="3"/>
  <c r="HC197" i="3"/>
  <c r="EM52" i="3"/>
  <c r="EK47" i="3"/>
  <c r="JA136" i="3"/>
  <c r="ES29" i="3"/>
  <c r="BR175" i="3"/>
  <c r="BV175" i="3"/>
  <c r="BP175" i="3"/>
  <c r="BO175" i="3"/>
  <c r="BU175" i="3"/>
  <c r="BY175" i="3"/>
  <c r="BZ175" i="3"/>
  <c r="BQ175" i="3"/>
  <c r="BS175" i="3"/>
  <c r="BW175" i="3"/>
  <c r="BT175" i="3"/>
  <c r="CA175" i="3"/>
  <c r="BX175" i="3"/>
  <c r="LF100" i="3"/>
  <c r="ER62" i="3"/>
  <c r="BH55" i="3"/>
  <c r="AZ55" i="3"/>
  <c r="BM55" i="3"/>
  <c r="BL55" i="3"/>
  <c r="BC55" i="3"/>
  <c r="CJ55" i="3"/>
  <c r="IT55" i="3"/>
  <c r="BF55" i="3"/>
  <c r="BK55" i="3"/>
  <c r="BA55" i="3"/>
  <c r="BI55" i="3"/>
  <c r="BJ55" i="3"/>
  <c r="BD55" i="3"/>
  <c r="BN55" i="3"/>
  <c r="BE55" i="3"/>
  <c r="BB55" i="3"/>
  <c r="BG55" i="3"/>
  <c r="GY158" i="3"/>
  <c r="BH132" i="3"/>
  <c r="BN132" i="3"/>
  <c r="BD132" i="3"/>
  <c r="BC132" i="3"/>
  <c r="BA132" i="3"/>
  <c r="BG132" i="3"/>
  <c r="CJ132" i="3"/>
  <c r="BK132" i="3"/>
  <c r="BF132" i="3"/>
  <c r="IT132" i="3"/>
  <c r="BL132" i="3"/>
  <c r="BE132" i="3"/>
  <c r="BB132" i="3"/>
  <c r="AZ132" i="3"/>
  <c r="BJ132" i="3"/>
  <c r="BI132" i="3"/>
  <c r="BM132" i="3"/>
  <c r="JF199" i="3"/>
  <c r="JG176" i="3"/>
  <c r="EV239" i="3"/>
  <c r="LH58" i="3"/>
  <c r="GR152" i="3"/>
  <c r="ER88" i="3"/>
  <c r="LH164" i="3"/>
  <c r="BV179" i="3"/>
  <c r="BS179" i="3"/>
  <c r="BR179" i="3"/>
  <c r="CA179" i="3"/>
  <c r="BO179" i="3"/>
  <c r="BT179" i="3"/>
  <c r="BP179" i="3"/>
  <c r="BY179" i="3"/>
  <c r="BX179" i="3"/>
  <c r="BQ179" i="3"/>
  <c r="BU179" i="3"/>
  <c r="BZ179" i="3"/>
  <c r="BW179" i="3"/>
  <c r="AT116" i="3"/>
  <c r="LA171" i="3"/>
  <c r="JD120" i="3"/>
  <c r="IY51" i="3"/>
  <c r="LF179" i="3"/>
  <c r="JA67" i="3"/>
  <c r="GT167" i="3"/>
  <c r="GU31" i="3"/>
  <c r="GU40" i="3"/>
  <c r="LF94" i="3"/>
  <c r="CI141" i="3"/>
  <c r="CH141" i="3"/>
  <c r="CC141" i="3"/>
  <c r="CG141" i="3"/>
  <c r="CF141" i="3"/>
  <c r="CB141" i="3"/>
  <c r="CM141" i="3"/>
  <c r="CE141" i="3"/>
  <c r="CD141" i="3"/>
  <c r="ER165" i="3"/>
  <c r="AT131" i="3"/>
  <c r="JA75" i="3"/>
  <c r="EM87" i="3"/>
  <c r="LB146" i="3"/>
  <c r="ET87" i="3"/>
  <c r="IV58" i="3"/>
  <c r="AS108" i="3"/>
  <c r="AJ108" i="3"/>
  <c r="AL108" i="3"/>
  <c r="AK108" i="3"/>
  <c r="AO108" i="3"/>
  <c r="AH108" i="3"/>
  <c r="AN108" i="3"/>
  <c r="AI108" i="3"/>
  <c r="AM108" i="3"/>
  <c r="JH173" i="3"/>
  <c r="IZ54" i="3"/>
  <c r="HC173" i="3"/>
  <c r="AQ69" i="3"/>
  <c r="AR69" i="3" s="1"/>
  <c r="GO69" i="3"/>
  <c r="AT256" i="3"/>
  <c r="AU256" i="3" s="1"/>
  <c r="LI153" i="3"/>
  <c r="LJ162" i="3"/>
  <c r="IX170" i="3"/>
  <c r="IV144" i="3"/>
  <c r="CD159" i="3"/>
  <c r="CC159" i="3"/>
  <c r="CE159" i="3"/>
  <c r="CI159" i="3"/>
  <c r="CB159" i="3"/>
  <c r="CF159" i="3"/>
  <c r="CH159" i="3"/>
  <c r="CG159" i="3"/>
  <c r="CM159" i="3"/>
  <c r="EL102" i="3"/>
  <c r="JC86" i="3"/>
  <c r="U102" i="3"/>
  <c r="Y102" i="3"/>
  <c r="Z102" i="3"/>
  <c r="AA102" i="3"/>
  <c r="AC102" i="3"/>
  <c r="AG102" i="3"/>
  <c r="X102" i="3"/>
  <c r="AF102" i="3"/>
  <c r="AB102" i="3"/>
  <c r="AD102" i="3"/>
  <c r="V102" i="3"/>
  <c r="W102" i="3"/>
  <c r="AE102" i="3"/>
  <c r="GS194" i="3"/>
  <c r="LJ184" i="3"/>
  <c r="BY185" i="3"/>
  <c r="BO185" i="3"/>
  <c r="BU185" i="3"/>
  <c r="BP185" i="3"/>
  <c r="BS185" i="3"/>
  <c r="BR185" i="3"/>
  <c r="BW185" i="3"/>
  <c r="BZ185" i="3"/>
  <c r="CA185" i="3"/>
  <c r="BV185" i="3"/>
  <c r="BX185" i="3"/>
  <c r="BQ185" i="3"/>
  <c r="BT185" i="3"/>
  <c r="JC183" i="3"/>
  <c r="JC89" i="3"/>
  <c r="BN169" i="3"/>
  <c r="IT169" i="3"/>
  <c r="BF169" i="3"/>
  <c r="BM169" i="3"/>
  <c r="BI169" i="3"/>
  <c r="BD169" i="3"/>
  <c r="BG169" i="3"/>
  <c r="BA169" i="3"/>
  <c r="AZ169" i="3"/>
  <c r="BL169" i="3"/>
  <c r="BE169" i="3"/>
  <c r="BC169" i="3"/>
  <c r="BB169" i="3"/>
  <c r="BK169" i="3"/>
  <c r="BJ169" i="3"/>
  <c r="BH169" i="3"/>
  <c r="CJ169" i="3"/>
  <c r="GU53" i="3"/>
  <c r="GZ140" i="3"/>
  <c r="EL129" i="3"/>
  <c r="IU56" i="3"/>
  <c r="GS39" i="3"/>
  <c r="LI55" i="3"/>
  <c r="LF101" i="3"/>
  <c r="EO185" i="3"/>
  <c r="IX134" i="3"/>
  <c r="IX158" i="3"/>
  <c r="GS144" i="3"/>
  <c r="M115" i="3"/>
  <c r="Q115" i="3"/>
  <c r="AP115" i="3"/>
  <c r="J115" i="3"/>
  <c r="T115" i="3"/>
  <c r="O115" i="3"/>
  <c r="R115" i="3"/>
  <c r="N115" i="3"/>
  <c r="EJ115" i="3"/>
  <c r="H115" i="3"/>
  <c r="G115" i="3"/>
  <c r="K115" i="3"/>
  <c r="F115" i="3"/>
  <c r="L115" i="3"/>
  <c r="P115" i="3"/>
  <c r="I115" i="3"/>
  <c r="S115" i="3"/>
  <c r="ER125" i="3"/>
  <c r="GS79" i="3"/>
  <c r="EU113" i="3"/>
  <c r="LB132" i="3"/>
  <c r="LG164" i="3"/>
  <c r="LJ133" i="3"/>
  <c r="GW75" i="3"/>
  <c r="BL106" i="3"/>
  <c r="BN106" i="3"/>
  <c r="BA106" i="3"/>
  <c r="CJ106" i="3"/>
  <c r="BG106" i="3"/>
  <c r="AZ106" i="3"/>
  <c r="BJ106" i="3"/>
  <c r="BE106" i="3"/>
  <c r="BI106" i="3"/>
  <c r="BD106" i="3"/>
  <c r="BF106" i="3"/>
  <c r="BB106" i="3"/>
  <c r="BH106" i="3"/>
  <c r="IT106" i="3"/>
  <c r="BM106" i="3"/>
  <c r="BK106" i="3"/>
  <c r="BC106" i="3"/>
  <c r="LB179" i="3"/>
  <c r="LG65" i="3"/>
  <c r="EK138" i="3"/>
  <c r="JA78" i="3"/>
  <c r="JB174" i="3"/>
  <c r="EL214" i="3"/>
  <c r="IY145" i="3"/>
  <c r="GR86" i="3"/>
  <c r="AT166" i="3"/>
  <c r="KZ150" i="3"/>
  <c r="JB42" i="3"/>
  <c r="CT265" i="3"/>
  <c r="KZ169" i="3"/>
  <c r="GU135" i="3"/>
  <c r="JE182" i="3"/>
  <c r="KZ183" i="3"/>
  <c r="GV190" i="3"/>
  <c r="EO128" i="3"/>
  <c r="AD114" i="3"/>
  <c r="AB114" i="3"/>
  <c r="AG114" i="3"/>
  <c r="X114" i="3"/>
  <c r="W114" i="3"/>
  <c r="AF114" i="3"/>
  <c r="Z114" i="3"/>
  <c r="AC114" i="3"/>
  <c r="Y114" i="3"/>
  <c r="AA114" i="3"/>
  <c r="AE114" i="3"/>
  <c r="U114" i="3"/>
  <c r="V114" i="3"/>
  <c r="JC46" i="3"/>
  <c r="GV181" i="3"/>
  <c r="ES42" i="3"/>
  <c r="BT105" i="3"/>
  <c r="BV105" i="3"/>
  <c r="BY105" i="3"/>
  <c r="BU105" i="3"/>
  <c r="BS105" i="3"/>
  <c r="BX105" i="3"/>
  <c r="CA105" i="3"/>
  <c r="BQ105" i="3"/>
  <c r="BZ105" i="3"/>
  <c r="BO105" i="3"/>
  <c r="BR105" i="3"/>
  <c r="BW105" i="3"/>
  <c r="BP105" i="3"/>
  <c r="BV25" i="3"/>
  <c r="CK103" i="3"/>
  <c r="KY103" i="3"/>
  <c r="LC200" i="3"/>
  <c r="BI144" i="3"/>
  <c r="BN144" i="3"/>
  <c r="AZ144" i="3"/>
  <c r="BE144" i="3"/>
  <c r="BG144" i="3"/>
  <c r="BB144" i="3"/>
  <c r="BL144" i="3"/>
  <c r="BH144" i="3"/>
  <c r="BK144" i="3"/>
  <c r="IT144" i="3"/>
  <c r="BJ144" i="3"/>
  <c r="BC144" i="3"/>
  <c r="BM144" i="3"/>
  <c r="BD144" i="3"/>
  <c r="BF144" i="3"/>
  <c r="CJ144" i="3"/>
  <c r="BA144" i="3"/>
  <c r="EP60" i="3"/>
  <c r="JC118" i="3"/>
  <c r="BH72" i="3"/>
  <c r="BC72" i="3"/>
  <c r="BJ72" i="3"/>
  <c r="BK72" i="3"/>
  <c r="BM72" i="3"/>
  <c r="BG72" i="3"/>
  <c r="BB72" i="3"/>
  <c r="BI72" i="3"/>
  <c r="IT72" i="3"/>
  <c r="AZ72" i="3"/>
  <c r="BN72" i="3"/>
  <c r="BF72" i="3"/>
  <c r="BL72" i="3"/>
  <c r="BA72" i="3"/>
  <c r="CJ72" i="3"/>
  <c r="BE72" i="3"/>
  <c r="BD72" i="3"/>
  <c r="LF228" i="3"/>
  <c r="BD201" i="3"/>
  <c r="BC201" i="3"/>
  <c r="BE201" i="3"/>
  <c r="BJ201" i="3"/>
  <c r="BF201" i="3"/>
  <c r="AZ201" i="3"/>
  <c r="CJ201" i="3"/>
  <c r="BH201" i="3"/>
  <c r="BN201" i="3"/>
  <c r="BG201" i="3"/>
  <c r="BB201" i="3"/>
  <c r="BI201" i="3"/>
  <c r="BK201" i="3"/>
  <c r="IT201" i="3"/>
  <c r="BA201" i="3"/>
  <c r="BL201" i="3"/>
  <c r="BM201" i="3"/>
  <c r="EU130" i="3"/>
  <c r="HA183" i="3"/>
  <c r="JA94" i="3"/>
  <c r="JG181" i="3"/>
  <c r="JE158" i="3"/>
  <c r="LA47" i="3"/>
  <c r="EQ76" i="3"/>
  <c r="GU42" i="3"/>
  <c r="JE209" i="3"/>
  <c r="IZ177" i="3"/>
  <c r="IZ88" i="3"/>
  <c r="BF126" i="3"/>
  <c r="BD126" i="3"/>
  <c r="BE126" i="3"/>
  <c r="BC126" i="3"/>
  <c r="BI126" i="3"/>
  <c r="BG126" i="3"/>
  <c r="AZ126" i="3"/>
  <c r="BN126" i="3"/>
  <c r="BB126" i="3"/>
  <c r="BM126" i="3"/>
  <c r="BA126" i="3"/>
  <c r="BK126" i="3"/>
  <c r="BL126" i="3"/>
  <c r="IT126" i="3"/>
  <c r="BJ126" i="3"/>
  <c r="BH126" i="3"/>
  <c r="CJ126" i="3"/>
  <c r="IX30" i="3"/>
  <c r="EM127" i="3"/>
  <c r="LI93" i="3"/>
  <c r="AO36" i="3"/>
  <c r="AJ36" i="3"/>
  <c r="AH36" i="3"/>
  <c r="AI36" i="3"/>
  <c r="AK36" i="3"/>
  <c r="AN36" i="3"/>
  <c r="AS36" i="3"/>
  <c r="AM36" i="3"/>
  <c r="AL36" i="3"/>
  <c r="GP140" i="3"/>
  <c r="GW83" i="3"/>
  <c r="CC25" i="3"/>
  <c r="LA103" i="3"/>
  <c r="U127" i="3"/>
  <c r="AC127" i="3"/>
  <c r="X127" i="3"/>
  <c r="AB127" i="3"/>
  <c r="W127" i="3"/>
  <c r="Y127" i="3"/>
  <c r="AF127" i="3"/>
  <c r="Z127" i="3"/>
  <c r="AE127" i="3"/>
  <c r="AA127" i="3"/>
  <c r="V127" i="3"/>
  <c r="AG127" i="3"/>
  <c r="AD127" i="3"/>
  <c r="LG158" i="3"/>
  <c r="ES108" i="3"/>
  <c r="ET31" i="3"/>
  <c r="GP201" i="3"/>
  <c r="EX237" i="3"/>
  <c r="LC186" i="3"/>
  <c r="LB159" i="3"/>
  <c r="GU43" i="3"/>
  <c r="GT165" i="3"/>
  <c r="LC43" i="3"/>
  <c r="LJ158" i="3"/>
  <c r="AT114" i="3"/>
  <c r="AU114" i="3" s="1"/>
  <c r="GY59" i="3"/>
  <c r="EN30" i="3"/>
  <c r="EL110" i="3"/>
  <c r="GR210" i="3"/>
  <c r="LC63" i="3"/>
  <c r="IX53" i="3"/>
  <c r="EM26" i="3"/>
  <c r="AB177" i="3"/>
  <c r="Z177" i="3"/>
  <c r="AD177" i="3"/>
  <c r="AF177" i="3"/>
  <c r="X177" i="3"/>
  <c r="U177" i="3"/>
  <c r="V177" i="3"/>
  <c r="Y177" i="3"/>
  <c r="AG177" i="3"/>
  <c r="AA177" i="3"/>
  <c r="AE177" i="3"/>
  <c r="W177" i="3"/>
  <c r="AC177" i="3"/>
  <c r="JE196" i="3"/>
  <c r="GV131" i="3"/>
  <c r="GY61" i="3"/>
  <c r="GZ137" i="3"/>
  <c r="IV97" i="3"/>
  <c r="ES184" i="3"/>
  <c r="LI56" i="3"/>
  <c r="LJ140" i="3"/>
  <c r="IV78" i="3"/>
  <c r="LI164" i="3"/>
  <c r="EQ162" i="3"/>
  <c r="IZ46" i="3"/>
  <c r="LG126" i="3"/>
  <c r="LF272" i="3"/>
  <c r="EP85" i="3"/>
  <c r="AQ191" i="3"/>
  <c r="GO191" i="3"/>
  <c r="EK68" i="3"/>
  <c r="J124" i="3"/>
  <c r="H124" i="3"/>
  <c r="I124" i="3"/>
  <c r="N124" i="3"/>
  <c r="Q124" i="3"/>
  <c r="M124" i="3"/>
  <c r="AP124" i="3"/>
  <c r="O124" i="3"/>
  <c r="L124" i="3"/>
  <c r="EJ124" i="3"/>
  <c r="F124" i="3"/>
  <c r="G124" i="3"/>
  <c r="P124" i="3"/>
  <c r="R124" i="3"/>
  <c r="S124" i="3"/>
  <c r="T124" i="3"/>
  <c r="K124" i="3"/>
  <c r="ET28" i="3"/>
  <c r="ER134" i="3"/>
  <c r="HB180" i="3"/>
  <c r="LI194" i="3"/>
  <c r="JG203" i="3"/>
  <c r="EP211" i="3"/>
  <c r="LF157" i="3"/>
  <c r="EN160" i="3"/>
  <c r="GO72" i="3"/>
  <c r="AQ72" i="3"/>
  <c r="GT164" i="3"/>
  <c r="CA91" i="3"/>
  <c r="BO91" i="3"/>
  <c r="BV91" i="3"/>
  <c r="BP91" i="3"/>
  <c r="BU91" i="3"/>
  <c r="BT91" i="3"/>
  <c r="BS91" i="3"/>
  <c r="BQ91" i="3"/>
  <c r="BY91" i="3"/>
  <c r="BW91" i="3"/>
  <c r="BZ91" i="3"/>
  <c r="BR91" i="3"/>
  <c r="BX91" i="3"/>
  <c r="GW174" i="3"/>
  <c r="LC262" i="3"/>
  <c r="EM124" i="3"/>
  <c r="EP47" i="3"/>
  <c r="CN106" i="3"/>
  <c r="LE157" i="3"/>
  <c r="IV240" i="3"/>
  <c r="LA173" i="3"/>
  <c r="GR180" i="3"/>
  <c r="GP146" i="3"/>
  <c r="LH93" i="3"/>
  <c r="JA85" i="3"/>
  <c r="KY182" i="3"/>
  <c r="CK182" i="3"/>
  <c r="CL182" i="3" s="1"/>
  <c r="IW144" i="3"/>
  <c r="EO177" i="3"/>
  <c r="AT146" i="3"/>
  <c r="AI153" i="3"/>
  <c r="AK153" i="3"/>
  <c r="AO153" i="3"/>
  <c r="AH153" i="3"/>
  <c r="AM153" i="3"/>
  <c r="AJ153" i="3"/>
  <c r="AL153" i="3"/>
  <c r="AN153" i="3"/>
  <c r="AS153" i="3"/>
  <c r="EQ164" i="3"/>
  <c r="CK56" i="3"/>
  <c r="KY56" i="3"/>
  <c r="EK34" i="3"/>
  <c r="LB28" i="3"/>
  <c r="JD283" i="3"/>
  <c r="LI181" i="3"/>
  <c r="LC180" i="3"/>
  <c r="ET162" i="3"/>
  <c r="ET116" i="3"/>
  <c r="GS138" i="3"/>
  <c r="KY181" i="3"/>
  <c r="CK181" i="3"/>
  <c r="IZ154" i="3"/>
  <c r="GY82" i="3"/>
  <c r="GW63" i="3"/>
  <c r="IY181" i="3"/>
  <c r="V101" i="3"/>
  <c r="Y101" i="3"/>
  <c r="W101" i="3"/>
  <c r="AC101" i="3"/>
  <c r="AD101" i="3"/>
  <c r="U101" i="3"/>
  <c r="AB101" i="3"/>
  <c r="Z101" i="3"/>
  <c r="AE101" i="3"/>
  <c r="AA101" i="3"/>
  <c r="AG101" i="3"/>
  <c r="X101" i="3"/>
  <c r="AF101" i="3"/>
  <c r="IW65" i="3"/>
  <c r="GT200" i="3"/>
  <c r="JB165" i="3"/>
  <c r="AL51" i="3"/>
  <c r="AM51" i="3"/>
  <c r="AH51" i="3"/>
  <c r="AJ51" i="3"/>
  <c r="AN51" i="3"/>
  <c r="AK51" i="3"/>
  <c r="AI51" i="3"/>
  <c r="AO51" i="3"/>
  <c r="AS51" i="3"/>
  <c r="W164" i="3"/>
  <c r="AF164" i="3"/>
  <c r="X164" i="3"/>
  <c r="AC164" i="3"/>
  <c r="AG164" i="3"/>
  <c r="Z164" i="3"/>
  <c r="AE164" i="3"/>
  <c r="AB164" i="3"/>
  <c r="Y164" i="3"/>
  <c r="V164" i="3"/>
  <c r="AD164" i="3"/>
  <c r="U164" i="3"/>
  <c r="AA164" i="3"/>
  <c r="LA116" i="3"/>
  <c r="LA44" i="3"/>
  <c r="LF165" i="3"/>
  <c r="ET64" i="3"/>
  <c r="EQ115" i="3"/>
  <c r="LD110" i="3"/>
  <c r="EL189" i="3"/>
  <c r="LI138" i="3"/>
  <c r="AT145" i="3"/>
  <c r="GQ207" i="3"/>
  <c r="IY96" i="3"/>
  <c r="LM176" i="3"/>
  <c r="EQ194" i="3"/>
  <c r="EK119" i="3"/>
  <c r="GV34" i="3"/>
  <c r="GW197" i="3"/>
  <c r="JA151" i="3"/>
  <c r="EM38" i="3"/>
  <c r="GP47" i="3"/>
  <c r="GP187" i="3"/>
  <c r="LG52" i="3"/>
  <c r="EL160" i="3"/>
  <c r="GV56" i="3"/>
  <c r="GX130" i="3"/>
  <c r="EP113" i="3"/>
  <c r="BD136" i="3"/>
  <c r="BA136" i="3"/>
  <c r="BI136" i="3"/>
  <c r="BF136" i="3"/>
  <c r="BN136" i="3"/>
  <c r="BM136" i="3"/>
  <c r="BK136" i="3"/>
  <c r="AZ136" i="3"/>
  <c r="BL136" i="3"/>
  <c r="BH136" i="3"/>
  <c r="BJ136" i="3"/>
  <c r="IT136" i="3"/>
  <c r="CJ136" i="3"/>
  <c r="BB136" i="3"/>
  <c r="BE136" i="3"/>
  <c r="BG136" i="3"/>
  <c r="BC136" i="3"/>
  <c r="AQ136" i="3"/>
  <c r="GO136" i="3"/>
  <c r="GV185" i="3"/>
  <c r="GS176" i="3"/>
  <c r="LC111" i="3"/>
  <c r="GR92" i="3"/>
  <c r="LA115" i="3"/>
  <c r="IV84" i="3"/>
  <c r="CK141" i="3"/>
  <c r="CL141" i="3" s="1"/>
  <c r="KY141" i="3"/>
  <c r="EM43" i="3"/>
  <c r="JD89" i="3"/>
  <c r="GR82" i="3"/>
  <c r="BO89" i="3"/>
  <c r="BV89" i="3"/>
  <c r="BS89" i="3"/>
  <c r="BR89" i="3"/>
  <c r="BP89" i="3"/>
  <c r="BY89" i="3"/>
  <c r="BW89" i="3"/>
  <c r="BT89" i="3"/>
  <c r="BU89" i="3"/>
  <c r="CA89" i="3"/>
  <c r="BQ89" i="3"/>
  <c r="BX89" i="3"/>
  <c r="BZ89" i="3"/>
  <c r="BP191" i="3"/>
  <c r="BY191" i="3"/>
  <c r="BU191" i="3"/>
  <c r="BS191" i="3"/>
  <c r="BT191" i="3"/>
  <c r="BW191" i="3"/>
  <c r="BQ191" i="3"/>
  <c r="BZ191" i="3"/>
  <c r="CA191" i="3"/>
  <c r="BX191" i="3"/>
  <c r="BV191" i="3"/>
  <c r="BR191" i="3"/>
  <c r="BO191" i="3"/>
  <c r="IY137" i="3"/>
  <c r="EQ43" i="3"/>
  <c r="LL174" i="3"/>
  <c r="GU89" i="3"/>
  <c r="GY133" i="3"/>
  <c r="JB192" i="3"/>
  <c r="GY166" i="3"/>
  <c r="LI240" i="3"/>
  <c r="CC137" i="3"/>
  <c r="CH137" i="3"/>
  <c r="CD137" i="3"/>
  <c r="CE137" i="3"/>
  <c r="CI137" i="3"/>
  <c r="CB137" i="3"/>
  <c r="CM137" i="3"/>
  <c r="CG137" i="3"/>
  <c r="CF137" i="3"/>
  <c r="AG72" i="3"/>
  <c r="AF72" i="3"/>
  <c r="U72" i="3"/>
  <c r="AD72" i="3"/>
  <c r="AC72" i="3"/>
  <c r="AB72" i="3"/>
  <c r="AE72" i="3"/>
  <c r="V72" i="3"/>
  <c r="X72" i="3"/>
  <c r="Z72" i="3"/>
  <c r="W72" i="3"/>
  <c r="AA72" i="3"/>
  <c r="Y72" i="3"/>
  <c r="GX198" i="3"/>
  <c r="JC171" i="3"/>
  <c r="GP119" i="3"/>
  <c r="GU71" i="3"/>
  <c r="EN113" i="3"/>
  <c r="LJ148" i="3"/>
  <c r="EM69" i="3"/>
  <c r="GQ178" i="3"/>
  <c r="EV216" i="3"/>
  <c r="JD159" i="3"/>
  <c r="IX111" i="3"/>
  <c r="CK96" i="3"/>
  <c r="KY96" i="3"/>
  <c r="EW188" i="3"/>
  <c r="EM126" i="3"/>
  <c r="KZ47" i="3"/>
  <c r="KZ107" i="3"/>
  <c r="EV191" i="3"/>
  <c r="GS205" i="3"/>
  <c r="LI42" i="3"/>
  <c r="IW126" i="3"/>
  <c r="LA155" i="3"/>
  <c r="AQ51" i="3"/>
  <c r="GO51" i="3"/>
  <c r="AL145" i="3"/>
  <c r="AJ145" i="3"/>
  <c r="AI145" i="3"/>
  <c r="AO145" i="3"/>
  <c r="AH145" i="3"/>
  <c r="AM145" i="3"/>
  <c r="AS145" i="3"/>
  <c r="AK145" i="3"/>
  <c r="AN145" i="3"/>
  <c r="ER210" i="3"/>
  <c r="IT66" i="3"/>
  <c r="BJ66" i="3"/>
  <c r="BN66" i="3"/>
  <c r="BC66" i="3"/>
  <c r="CJ66" i="3"/>
  <c r="BG66" i="3"/>
  <c r="BB66" i="3"/>
  <c r="BK66" i="3"/>
  <c r="BH66" i="3"/>
  <c r="AZ66" i="3"/>
  <c r="BE66" i="3"/>
  <c r="BI66" i="3"/>
  <c r="BM66" i="3"/>
  <c r="BF66" i="3"/>
  <c r="BD66" i="3"/>
  <c r="BL66" i="3"/>
  <c r="BA66" i="3"/>
  <c r="KY163" i="3"/>
  <c r="CK163" i="3"/>
  <c r="JB230" i="3"/>
  <c r="JC182" i="3"/>
  <c r="CB112" i="3"/>
  <c r="CC112" i="3"/>
  <c r="CI112" i="3"/>
  <c r="CH112" i="3"/>
  <c r="CE112" i="3"/>
  <c r="CD112" i="3"/>
  <c r="CM112" i="3"/>
  <c r="CG112" i="3"/>
  <c r="CF112" i="3"/>
  <c r="IX75" i="3"/>
  <c r="ES125" i="3"/>
  <c r="GT33" i="3"/>
  <c r="JB85" i="3"/>
  <c r="JA111" i="3"/>
  <c r="GQ171" i="3"/>
  <c r="JD188" i="3"/>
  <c r="IW35" i="3"/>
  <c r="LD171" i="3"/>
  <c r="LD116" i="3"/>
  <c r="EN210" i="3"/>
  <c r="LF155" i="3"/>
  <c r="EX167" i="3"/>
  <c r="LF62" i="3"/>
  <c r="GY68" i="3"/>
  <c r="GP134" i="3"/>
  <c r="JE238" i="3"/>
  <c r="ER87" i="3"/>
  <c r="GP76" i="3"/>
  <c r="LH83" i="3"/>
  <c r="GX164" i="3"/>
  <c r="GU90" i="3"/>
  <c r="BP60" i="3"/>
  <c r="BQ60" i="3"/>
  <c r="BT60" i="3"/>
  <c r="BO60" i="3"/>
  <c r="BS60" i="3"/>
  <c r="BX60" i="3"/>
  <c r="BZ60" i="3"/>
  <c r="BV60" i="3"/>
  <c r="CA60" i="3"/>
  <c r="BU60" i="3"/>
  <c r="BR60" i="3"/>
  <c r="BY60" i="3"/>
  <c r="BW60" i="3"/>
  <c r="EK145" i="3"/>
  <c r="LF124" i="3"/>
  <c r="JC34" i="3"/>
  <c r="IU185" i="3"/>
  <c r="ET97" i="3"/>
  <c r="IY27" i="3"/>
  <c r="AQ98" i="3"/>
  <c r="GO98" i="3"/>
  <c r="CF104" i="3"/>
  <c r="CH104" i="3"/>
  <c r="CG104" i="3"/>
  <c r="CB104" i="3"/>
  <c r="CD104" i="3"/>
  <c r="CE104" i="3"/>
  <c r="CI104" i="3"/>
  <c r="CM104" i="3"/>
  <c r="CC104" i="3"/>
  <c r="CR22" i="3"/>
  <c r="GW77" i="3"/>
  <c r="LC87" i="3"/>
  <c r="LE216" i="3"/>
  <c r="IW191" i="3"/>
  <c r="IY164" i="3"/>
  <c r="CT186" i="3"/>
  <c r="CN182" i="3"/>
  <c r="CN129" i="3"/>
  <c r="GO106" i="3"/>
  <c r="AQ106" i="3"/>
  <c r="IU65" i="3"/>
  <c r="LH178" i="3"/>
  <c r="CK43" i="3"/>
  <c r="KY43" i="3"/>
  <c r="GU164" i="3"/>
  <c r="LA125" i="3"/>
  <c r="CN166" i="3"/>
  <c r="I142" i="3"/>
  <c r="J142" i="3"/>
  <c r="Q142" i="3"/>
  <c r="R142" i="3"/>
  <c r="T142" i="3"/>
  <c r="O142" i="3"/>
  <c r="S142" i="3"/>
  <c r="H142" i="3"/>
  <c r="M142" i="3"/>
  <c r="K142" i="3"/>
  <c r="EJ142" i="3"/>
  <c r="P142" i="3"/>
  <c r="G142" i="3"/>
  <c r="L142" i="3"/>
  <c r="F142" i="3"/>
  <c r="AP142" i="3"/>
  <c r="N142" i="3"/>
  <c r="IY170" i="3"/>
  <c r="AI118" i="3"/>
  <c r="AS118" i="3"/>
  <c r="AJ118" i="3"/>
  <c r="AK118" i="3"/>
  <c r="AN118" i="3"/>
  <c r="AO118" i="3"/>
  <c r="AH118" i="3"/>
  <c r="AL118" i="3"/>
  <c r="AM118" i="3"/>
  <c r="AQ113" i="3"/>
  <c r="GO113" i="3"/>
  <c r="LB39" i="3"/>
  <c r="JA121" i="3"/>
  <c r="LK204" i="3"/>
  <c r="KY69" i="3"/>
  <c r="CK69" i="3"/>
  <c r="CL69" i="3" s="1"/>
  <c r="LA25" i="3"/>
  <c r="LI94" i="3"/>
  <c r="EK153" i="3"/>
  <c r="GV104" i="3"/>
  <c r="EN99" i="3"/>
  <c r="LE138" i="3"/>
  <c r="GW46" i="3"/>
  <c r="GO105" i="3"/>
  <c r="AQ105" i="3"/>
  <c r="CK156" i="3"/>
  <c r="KY156" i="3"/>
  <c r="LC139" i="3"/>
  <c r="LC138" i="3"/>
  <c r="JD70" i="3"/>
  <c r="EV204" i="3"/>
  <c r="AN151" i="3"/>
  <c r="AM151" i="3"/>
  <c r="AS151" i="3"/>
  <c r="AL151" i="3"/>
  <c r="AK151" i="3"/>
  <c r="AJ151" i="3"/>
  <c r="AO151" i="3"/>
  <c r="AH151" i="3"/>
  <c r="AI151" i="3"/>
  <c r="LF142" i="3"/>
  <c r="LH91" i="3"/>
  <c r="O108" i="3"/>
  <c r="M108" i="3"/>
  <c r="H108" i="3"/>
  <c r="J108" i="3"/>
  <c r="P108" i="3"/>
  <c r="F108" i="3"/>
  <c r="L108" i="3"/>
  <c r="AP108" i="3"/>
  <c r="R108" i="3"/>
  <c r="N108" i="3"/>
  <c r="T108" i="3"/>
  <c r="Q108" i="3"/>
  <c r="EJ108" i="3"/>
  <c r="K108" i="3"/>
  <c r="I108" i="3"/>
  <c r="S108" i="3"/>
  <c r="G108" i="3"/>
  <c r="GX109" i="3"/>
  <c r="GZ113" i="3"/>
  <c r="LF26" i="3"/>
  <c r="GS203" i="3"/>
  <c r="LI169" i="3"/>
  <c r="GT109" i="3"/>
  <c r="EP90" i="3"/>
  <c r="LE46" i="3"/>
  <c r="CK204" i="3"/>
  <c r="KY204" i="3"/>
  <c r="ES114" i="3"/>
  <c r="IY210" i="3"/>
  <c r="EQ206" i="3"/>
  <c r="IZ173" i="3"/>
  <c r="IX136" i="3"/>
  <c r="LE49" i="3"/>
  <c r="ES116" i="3"/>
  <c r="JD40" i="3"/>
  <c r="EP171" i="3"/>
  <c r="JC84" i="3"/>
  <c r="EL150" i="3"/>
  <c r="JC87" i="3"/>
  <c r="EN145" i="3"/>
  <c r="CN154" i="3"/>
  <c r="IX184" i="3"/>
  <c r="ES166" i="3"/>
  <c r="GZ115" i="3"/>
  <c r="EO121" i="3"/>
  <c r="CA125" i="3"/>
  <c r="BQ125" i="3"/>
  <c r="BX125" i="3"/>
  <c r="BW125" i="3"/>
  <c r="BY125" i="3"/>
  <c r="BS125" i="3"/>
  <c r="BP125" i="3"/>
  <c r="BR125" i="3"/>
  <c r="BZ125" i="3"/>
  <c r="BV125" i="3"/>
  <c r="BU125" i="3"/>
  <c r="BT125" i="3"/>
  <c r="BO125" i="3"/>
  <c r="AN61" i="3"/>
  <c r="AJ61" i="3"/>
  <c r="AH61" i="3"/>
  <c r="AL61" i="3"/>
  <c r="AS61" i="3"/>
  <c r="AK61" i="3"/>
  <c r="AI61" i="3"/>
  <c r="AM61" i="3"/>
  <c r="AO61" i="3"/>
  <c r="EN170" i="3"/>
  <c r="LA174" i="3"/>
  <c r="CD59" i="3"/>
  <c r="CB59" i="3"/>
  <c r="CI59" i="3"/>
  <c r="CM59" i="3"/>
  <c r="CC59" i="3"/>
  <c r="CF59" i="3"/>
  <c r="CG59" i="3"/>
  <c r="CE59" i="3"/>
  <c r="CH59" i="3"/>
  <c r="JC78" i="3"/>
  <c r="GW190" i="3"/>
  <c r="IU92" i="3"/>
  <c r="ES137" i="3"/>
  <c r="IT60" i="3"/>
  <c r="BA60" i="3"/>
  <c r="BJ60" i="3"/>
  <c r="BH60" i="3"/>
  <c r="CJ60" i="3"/>
  <c r="BM60" i="3"/>
  <c r="BL60" i="3"/>
  <c r="BI60" i="3"/>
  <c r="BB60" i="3"/>
  <c r="BN60" i="3"/>
  <c r="BG60" i="3"/>
  <c r="BE60" i="3"/>
  <c r="AZ60" i="3"/>
  <c r="BC60" i="3"/>
  <c r="BK60" i="3"/>
  <c r="BF60" i="3"/>
  <c r="BD60" i="3"/>
  <c r="IZ248" i="3"/>
  <c r="GO181" i="3"/>
  <c r="AQ181" i="3"/>
  <c r="AR181" i="3" s="1"/>
  <c r="LF119" i="3"/>
  <c r="IX144" i="3"/>
  <c r="JC122" i="3"/>
  <c r="JB29" i="3"/>
  <c r="IU186" i="3"/>
  <c r="LG169" i="3"/>
  <c r="GQ149" i="3"/>
  <c r="LJ203" i="3"/>
  <c r="IV282" i="3"/>
  <c r="GW176" i="3"/>
  <c r="JH182" i="3"/>
  <c r="GU101" i="3"/>
  <c r="AT39" i="3"/>
  <c r="KZ36" i="3"/>
  <c r="ES64" i="3"/>
  <c r="EN26" i="3"/>
  <c r="GT105" i="3"/>
  <c r="LC35" i="3"/>
  <c r="K159" i="3"/>
  <c r="AP159" i="3"/>
  <c r="P159" i="3"/>
  <c r="I159" i="3"/>
  <c r="G159" i="3"/>
  <c r="EJ159" i="3"/>
  <c r="J159" i="3"/>
  <c r="T159" i="3"/>
  <c r="R159" i="3"/>
  <c r="Q159" i="3"/>
  <c r="L159" i="3"/>
  <c r="F159" i="3"/>
  <c r="O159" i="3"/>
  <c r="M159" i="3"/>
  <c r="H159" i="3"/>
  <c r="N159" i="3"/>
  <c r="S159" i="3"/>
  <c r="CM192" i="3"/>
  <c r="CC192" i="3"/>
  <c r="CB192" i="3"/>
  <c r="CG192" i="3"/>
  <c r="CI192" i="3"/>
  <c r="CF192" i="3"/>
  <c r="CH192" i="3"/>
  <c r="CD192" i="3"/>
  <c r="CE192" i="3"/>
  <c r="IW167" i="3"/>
  <c r="JD286" i="3"/>
  <c r="LD184" i="3"/>
  <c r="EK169" i="3"/>
  <c r="CK30" i="3"/>
  <c r="KY30" i="3"/>
  <c r="GX119" i="3"/>
  <c r="JC43" i="3"/>
  <c r="ER265" i="3"/>
  <c r="GZ174" i="3"/>
  <c r="EP136" i="3"/>
  <c r="IW146" i="3"/>
  <c r="LC183" i="3"/>
  <c r="EL164" i="3"/>
  <c r="LH121" i="3"/>
  <c r="CC177" i="3"/>
  <c r="CH177" i="3"/>
  <c r="CI177" i="3"/>
  <c r="CM177" i="3"/>
  <c r="CF177" i="3"/>
  <c r="CD177" i="3"/>
  <c r="CE177" i="3"/>
  <c r="CG177" i="3"/>
  <c r="CB177" i="3"/>
  <c r="GT132" i="3"/>
  <c r="EL54" i="3"/>
  <c r="CN131" i="3"/>
  <c r="JB129" i="3"/>
  <c r="ER150" i="3"/>
  <c r="LC166" i="3"/>
  <c r="GP135" i="3"/>
  <c r="LE153" i="3"/>
  <c r="LD153" i="3"/>
  <c r="EL128" i="3"/>
  <c r="GR167" i="3"/>
  <c r="IU47" i="3"/>
  <c r="AF117" i="3"/>
  <c r="AB117" i="3"/>
  <c r="W117" i="3"/>
  <c r="X117" i="3"/>
  <c r="AA117" i="3"/>
  <c r="AC117" i="3"/>
  <c r="AD117" i="3"/>
  <c r="U117" i="3"/>
  <c r="Y117" i="3"/>
  <c r="V117" i="3"/>
  <c r="AG117" i="3"/>
  <c r="AE117" i="3"/>
  <c r="Z117" i="3"/>
  <c r="KZ158" i="3"/>
  <c r="LF59" i="3"/>
  <c r="EQ102" i="3"/>
  <c r="GU115" i="3"/>
  <c r="EN162" i="3"/>
  <c r="BH118" i="3"/>
  <c r="BF118" i="3"/>
  <c r="BL118" i="3"/>
  <c r="BJ118" i="3"/>
  <c r="BD118" i="3"/>
  <c r="BN118" i="3"/>
  <c r="BC118" i="3"/>
  <c r="BA118" i="3"/>
  <c r="BK118" i="3"/>
  <c r="BG118" i="3"/>
  <c r="AZ118" i="3"/>
  <c r="CJ118" i="3"/>
  <c r="IT118" i="3"/>
  <c r="BB118" i="3"/>
  <c r="BI118" i="3"/>
  <c r="BE118" i="3"/>
  <c r="BM118" i="3"/>
  <c r="LJ180" i="3"/>
  <c r="JC103" i="3"/>
  <c r="GT38" i="3"/>
  <c r="GV141" i="3"/>
  <c r="GR130" i="3"/>
  <c r="EM39" i="3"/>
  <c r="EN84" i="3"/>
  <c r="ES43" i="3"/>
  <c r="IV63" i="3"/>
  <c r="GV143" i="3"/>
  <c r="GR35" i="3"/>
  <c r="EN173" i="3"/>
  <c r="JA100" i="3"/>
  <c r="LE127" i="3"/>
  <c r="BD164" i="3"/>
  <c r="AZ164" i="3"/>
  <c r="BN164" i="3"/>
  <c r="BM164" i="3"/>
  <c r="BB164" i="3"/>
  <c r="BH164" i="3"/>
  <c r="IT164" i="3"/>
  <c r="CJ164" i="3"/>
  <c r="BG164" i="3"/>
  <c r="BJ164" i="3"/>
  <c r="BA164" i="3"/>
  <c r="BC164" i="3"/>
  <c r="BK164" i="3"/>
  <c r="BL164" i="3"/>
  <c r="BF164" i="3"/>
  <c r="BE164" i="3"/>
  <c r="BI164" i="3"/>
  <c r="EM211" i="3"/>
  <c r="GQ237" i="3"/>
  <c r="EO145" i="3"/>
  <c r="GR40" i="3"/>
  <c r="JA179" i="3"/>
  <c r="LJ123" i="3"/>
  <c r="LC130" i="3"/>
  <c r="EM110" i="3"/>
  <c r="CI149" i="3"/>
  <c r="CD149" i="3"/>
  <c r="CF149" i="3"/>
  <c r="CC149" i="3"/>
  <c r="CM149" i="3"/>
  <c r="CE149" i="3"/>
  <c r="CH149" i="3"/>
  <c r="CB149" i="3"/>
  <c r="CG149" i="3"/>
  <c r="GR32" i="3"/>
  <c r="IW168" i="3"/>
  <c r="F87" i="3"/>
  <c r="EJ87" i="3"/>
  <c r="G87" i="3"/>
  <c r="M87" i="3"/>
  <c r="H87" i="3"/>
  <c r="S87" i="3"/>
  <c r="N87" i="3"/>
  <c r="AP87" i="3"/>
  <c r="I87" i="3"/>
  <c r="J87" i="3"/>
  <c r="L87" i="3"/>
  <c r="Q87" i="3"/>
  <c r="R87" i="3"/>
  <c r="P87" i="3"/>
  <c r="O87" i="3"/>
  <c r="T87" i="3"/>
  <c r="K87" i="3"/>
  <c r="GQ43" i="3"/>
  <c r="GO35" i="3"/>
  <c r="AQ35" i="3"/>
  <c r="IZ91" i="3"/>
  <c r="JE132" i="3"/>
  <c r="GP39" i="3"/>
  <c r="IX161" i="3"/>
  <c r="CN155" i="3"/>
  <c r="GR66" i="3"/>
  <c r="LB129" i="3"/>
  <c r="IV154" i="3"/>
  <c r="EO137" i="3"/>
  <c r="IZ108" i="3"/>
  <c r="KZ76" i="3"/>
  <c r="EL167" i="3"/>
  <c r="JG182" i="3"/>
  <c r="CJ99" i="3"/>
  <c r="BJ99" i="3"/>
  <c r="BA99" i="3"/>
  <c r="AZ99" i="3"/>
  <c r="BL99" i="3"/>
  <c r="IT99" i="3"/>
  <c r="BC99" i="3"/>
  <c r="BE99" i="3"/>
  <c r="BK99" i="3"/>
  <c r="BB99" i="3"/>
  <c r="BI99" i="3"/>
  <c r="BH99" i="3"/>
  <c r="BF99" i="3"/>
  <c r="BM99" i="3"/>
  <c r="BN99" i="3"/>
  <c r="BD99" i="3"/>
  <c r="BG99" i="3"/>
  <c r="GS36" i="3"/>
  <c r="KY35" i="3"/>
  <c r="CK35" i="3"/>
  <c r="AT60" i="3"/>
  <c r="EP36" i="3"/>
  <c r="JD157" i="3"/>
  <c r="JB160" i="3"/>
  <c r="ER161" i="3"/>
  <c r="JD68" i="3"/>
  <c r="LC168" i="3"/>
  <c r="EL28" i="3"/>
  <c r="EO36" i="3"/>
  <c r="GT32" i="3"/>
  <c r="HB182" i="3"/>
  <c r="GY169" i="3"/>
  <c r="GT141" i="3"/>
  <c r="GQ63" i="3"/>
  <c r="LJ142" i="3"/>
  <c r="GU118" i="3"/>
  <c r="EK190" i="3"/>
  <c r="BN31" i="3"/>
  <c r="BI31" i="3"/>
  <c r="BK31" i="3"/>
  <c r="BM31" i="3"/>
  <c r="IT31" i="3"/>
  <c r="CJ31" i="3"/>
  <c r="BC31" i="3"/>
  <c r="AZ31" i="3"/>
  <c r="BJ31" i="3"/>
  <c r="BF31" i="3"/>
  <c r="BL31" i="3"/>
  <c r="BA31" i="3"/>
  <c r="BD31" i="3"/>
  <c r="BH31" i="3"/>
  <c r="BE31" i="3"/>
  <c r="BB31" i="3"/>
  <c r="BG31" i="3"/>
  <c r="EO112" i="3"/>
  <c r="LL212" i="3"/>
  <c r="AI147" i="3"/>
  <c r="AO147" i="3"/>
  <c r="AL147" i="3"/>
  <c r="AK147" i="3"/>
  <c r="AJ147" i="3"/>
  <c r="AS147" i="3"/>
  <c r="AM147" i="3"/>
  <c r="AN147" i="3"/>
  <c r="AH147" i="3"/>
  <c r="GU35" i="3"/>
  <c r="KZ90" i="3"/>
  <c r="IU153" i="3"/>
  <c r="EL88" i="3"/>
  <c r="IW204" i="3"/>
  <c r="JB102" i="3"/>
  <c r="JB166" i="3"/>
  <c r="BA187" i="3"/>
  <c r="BK187" i="3"/>
  <c r="BH187" i="3"/>
  <c r="BI187" i="3"/>
  <c r="BE187" i="3"/>
  <c r="BF187" i="3"/>
  <c r="BB187" i="3"/>
  <c r="BC187" i="3"/>
  <c r="IT187" i="3"/>
  <c r="BJ187" i="3"/>
  <c r="BM187" i="3"/>
  <c r="BG187" i="3"/>
  <c r="BD187" i="3"/>
  <c r="CJ187" i="3"/>
  <c r="BN187" i="3"/>
  <c r="BL187" i="3"/>
  <c r="AZ187" i="3"/>
  <c r="CI54" i="3"/>
  <c r="CE54" i="3"/>
  <c r="CH54" i="3"/>
  <c r="CG54" i="3"/>
  <c r="CC54" i="3"/>
  <c r="CF54" i="3"/>
  <c r="CM54" i="3"/>
  <c r="CD54" i="3"/>
  <c r="CB54" i="3"/>
  <c r="GY29" i="3"/>
  <c r="EM284" i="3"/>
  <c r="CN67" i="3"/>
  <c r="LA119" i="3"/>
  <c r="GV165" i="3"/>
  <c r="ES33" i="3"/>
  <c r="R70" i="3"/>
  <c r="AP70" i="3"/>
  <c r="M70" i="3"/>
  <c r="J70" i="3"/>
  <c r="I70" i="3"/>
  <c r="EJ70" i="3"/>
  <c r="H70" i="3"/>
  <c r="L70" i="3"/>
  <c r="S70" i="3"/>
  <c r="T70" i="3"/>
  <c r="N70" i="3"/>
  <c r="P70" i="3"/>
  <c r="K70" i="3"/>
  <c r="G70" i="3"/>
  <c r="O70" i="3"/>
  <c r="Q70" i="3"/>
  <c r="F70" i="3"/>
  <c r="ES79" i="3"/>
  <c r="KZ119" i="3"/>
  <c r="JC161" i="3"/>
  <c r="AQ169" i="3"/>
  <c r="AR169" i="3" s="1"/>
  <c r="GO169" i="3"/>
  <c r="IW40" i="3"/>
  <c r="CC109" i="3"/>
  <c r="CM109" i="3"/>
  <c r="CI109" i="3"/>
  <c r="CF109" i="3"/>
  <c r="CE109" i="3"/>
  <c r="CG109" i="3"/>
  <c r="CD109" i="3"/>
  <c r="CH109" i="3"/>
  <c r="CB109" i="3"/>
  <c r="LB171" i="3"/>
  <c r="GU91" i="3"/>
  <c r="IU148" i="3"/>
  <c r="EP138" i="3"/>
  <c r="IW134" i="3"/>
  <c r="LD58" i="3"/>
  <c r="LI124" i="3"/>
  <c r="GQ135" i="3"/>
  <c r="CN112" i="3"/>
  <c r="JB121" i="3"/>
  <c r="GP63" i="3"/>
  <c r="LA110" i="3"/>
  <c r="ES94" i="3"/>
  <c r="KZ182" i="3"/>
  <c r="LH152" i="3"/>
  <c r="GQ144" i="3"/>
  <c r="GU45" i="3"/>
  <c r="GS87" i="3"/>
  <c r="GV160" i="3"/>
  <c r="LH157" i="3"/>
  <c r="EV185" i="3"/>
  <c r="AM168" i="3"/>
  <c r="AO168" i="3"/>
  <c r="AH168" i="3"/>
  <c r="AK168" i="3"/>
  <c r="AJ168" i="3"/>
  <c r="AL168" i="3"/>
  <c r="AN168" i="3"/>
  <c r="AS168" i="3"/>
  <c r="AI168" i="3"/>
  <c r="ET198" i="3"/>
  <c r="GS91" i="3"/>
  <c r="EO151" i="3"/>
  <c r="ER50" i="3"/>
  <c r="CN60" i="3"/>
  <c r="JC72" i="3"/>
  <c r="IV121" i="3"/>
  <c r="EN136" i="3"/>
  <c r="IZ126" i="3"/>
  <c r="AT169" i="3"/>
  <c r="LG123" i="3"/>
  <c r="AK25" i="3"/>
  <c r="LF36" i="3"/>
  <c r="EN44" i="3"/>
  <c r="JC36" i="3"/>
  <c r="CN63" i="3"/>
  <c r="LI160" i="3"/>
  <c r="EQ141" i="3"/>
  <c r="ET164" i="3"/>
  <c r="GS103" i="3"/>
  <c r="EQ203" i="3"/>
  <c r="LC60" i="3"/>
  <c r="IY31" i="3"/>
  <c r="GQ148" i="3"/>
  <c r="EM115" i="3"/>
  <c r="LC32" i="3"/>
  <c r="LA68" i="3"/>
  <c r="EV164" i="3"/>
  <c r="LJ197" i="3"/>
  <c r="LI59" i="3"/>
  <c r="CN126" i="3"/>
  <c r="ER162" i="3"/>
  <c r="IV42" i="3"/>
  <c r="IZ38" i="3"/>
  <c r="LF136" i="3"/>
  <c r="IW115" i="3"/>
  <c r="BM51" i="3"/>
  <c r="AZ51" i="3"/>
  <c r="BB51" i="3"/>
  <c r="BC51" i="3"/>
  <c r="BK51" i="3"/>
  <c r="BJ51" i="3"/>
  <c r="IT51" i="3"/>
  <c r="BF51" i="3"/>
  <c r="BG51" i="3"/>
  <c r="BL51" i="3"/>
  <c r="BE51" i="3"/>
  <c r="BA51" i="3"/>
  <c r="BH51" i="3"/>
  <c r="CJ51" i="3"/>
  <c r="BI51" i="3"/>
  <c r="BD51" i="3"/>
  <c r="BN51" i="3"/>
  <c r="G128" i="3"/>
  <c r="O128" i="3"/>
  <c r="H128" i="3"/>
  <c r="S128" i="3"/>
  <c r="K128" i="3"/>
  <c r="AP128" i="3"/>
  <c r="J128" i="3"/>
  <c r="L128" i="3"/>
  <c r="I128" i="3"/>
  <c r="EJ128" i="3"/>
  <c r="M128" i="3"/>
  <c r="T128" i="3"/>
  <c r="P128" i="3"/>
  <c r="R128" i="3"/>
  <c r="Q128" i="3"/>
  <c r="N128" i="3"/>
  <c r="F128" i="3"/>
  <c r="GW29" i="3"/>
  <c r="EU125" i="3"/>
  <c r="EO81" i="3"/>
  <c r="LF132" i="3"/>
  <c r="JC114" i="3"/>
  <c r="AT204" i="3"/>
  <c r="AU204" i="3" s="1"/>
  <c r="CT203" i="3"/>
  <c r="LB178" i="3"/>
  <c r="GP54" i="3"/>
  <c r="ET39" i="3"/>
  <c r="ER160" i="3"/>
  <c r="JD36" i="3"/>
  <c r="LG36" i="3"/>
  <c r="EV184" i="3"/>
  <c r="IU29" i="3"/>
  <c r="GR171" i="3"/>
  <c r="IX168" i="3"/>
  <c r="KY108" i="3"/>
  <c r="CK108" i="3"/>
  <c r="GX128" i="3"/>
  <c r="JF169" i="3"/>
  <c r="EO53" i="3"/>
  <c r="LA127" i="3"/>
  <c r="GQ69" i="3"/>
  <c r="IY111" i="3"/>
  <c r="LG117" i="3"/>
  <c r="AI32" i="3"/>
  <c r="AH32" i="3"/>
  <c r="AL32" i="3"/>
  <c r="AJ32" i="3"/>
  <c r="AN32" i="3"/>
  <c r="AM32" i="3"/>
  <c r="AK32" i="3"/>
  <c r="AS32" i="3"/>
  <c r="AO32" i="3"/>
  <c r="BY40" i="3"/>
  <c r="BZ40" i="3"/>
  <c r="BS40" i="3"/>
  <c r="CA40" i="3"/>
  <c r="BV40" i="3"/>
  <c r="BT40" i="3"/>
  <c r="BR40" i="3"/>
  <c r="BX40" i="3"/>
  <c r="BW40" i="3"/>
  <c r="BO40" i="3"/>
  <c r="BQ40" i="3"/>
  <c r="BU40" i="3"/>
  <c r="BP40" i="3"/>
  <c r="GP150" i="3"/>
  <c r="LC40" i="3"/>
  <c r="AM140" i="3"/>
  <c r="AN140" i="3"/>
  <c r="AI140" i="3"/>
  <c r="AK140" i="3"/>
  <c r="AO140" i="3"/>
  <c r="AL140" i="3"/>
  <c r="AJ140" i="3"/>
  <c r="AH140" i="3"/>
  <c r="AS140" i="3"/>
  <c r="EU116" i="3"/>
  <c r="ES139" i="3"/>
  <c r="GQ95" i="3"/>
  <c r="JB92" i="3"/>
  <c r="LC161" i="3"/>
  <c r="LE114" i="3"/>
  <c r="CT135" i="3"/>
  <c r="Y104" i="3"/>
  <c r="V104" i="3"/>
  <c r="AD104" i="3"/>
  <c r="X104" i="3"/>
  <c r="AE104" i="3"/>
  <c r="AC104" i="3"/>
  <c r="AB104" i="3"/>
  <c r="U104" i="3"/>
  <c r="W104" i="3"/>
  <c r="AG104" i="3"/>
  <c r="Z104" i="3"/>
  <c r="AA104" i="3"/>
  <c r="AF104" i="3"/>
  <c r="CN91" i="3"/>
  <c r="JC92" i="3"/>
  <c r="GR88" i="3"/>
  <c r="W153" i="3"/>
  <c r="AF153" i="3"/>
  <c r="AG153" i="3"/>
  <c r="AA153" i="3"/>
  <c r="V153" i="3"/>
  <c r="Y153" i="3"/>
  <c r="Z153" i="3"/>
  <c r="AD153" i="3"/>
  <c r="U153" i="3"/>
  <c r="AE153" i="3"/>
  <c r="AB153" i="3"/>
  <c r="AC153" i="3"/>
  <c r="X153" i="3"/>
  <c r="V181" i="3"/>
  <c r="AE181" i="3"/>
  <c r="AF181" i="3"/>
  <c r="AG181" i="3"/>
  <c r="X181" i="3"/>
  <c r="AC181" i="3"/>
  <c r="U181" i="3"/>
  <c r="Z181" i="3"/>
  <c r="W181" i="3"/>
  <c r="AA181" i="3"/>
  <c r="AB181" i="3"/>
  <c r="Y181" i="3"/>
  <c r="AD181" i="3"/>
  <c r="LI156" i="3"/>
  <c r="IZ162" i="3"/>
  <c r="EM145" i="3"/>
  <c r="AQ159" i="3"/>
  <c r="GO159" i="3"/>
  <c r="GU167" i="3"/>
  <c r="LH137" i="3"/>
  <c r="EN100" i="3"/>
  <c r="CT206" i="3"/>
  <c r="LD145" i="3"/>
  <c r="IX55" i="3"/>
  <c r="CN58" i="3"/>
  <c r="IU109" i="3"/>
  <c r="JB195" i="3"/>
  <c r="GW160" i="3"/>
  <c r="LM177" i="3"/>
  <c r="JD41" i="3"/>
  <c r="GS193" i="3"/>
  <c r="GP154" i="3"/>
  <c r="IY162" i="3"/>
  <c r="GY109" i="3"/>
  <c r="EN203" i="3"/>
  <c r="IW229" i="3"/>
  <c r="LD56" i="3"/>
  <c r="AQ95" i="3"/>
  <c r="GO95" i="3"/>
  <c r="ES130" i="3"/>
  <c r="EN105" i="3"/>
  <c r="LH110" i="3"/>
  <c r="EP27" i="3"/>
  <c r="EL77" i="3"/>
  <c r="GQ129" i="3"/>
  <c r="JC27" i="3"/>
  <c r="LE51" i="3"/>
  <c r="EP99" i="3"/>
  <c r="LE72" i="3"/>
  <c r="EP75" i="3"/>
  <c r="BG89" i="3"/>
  <c r="BM89" i="3"/>
  <c r="BI89" i="3"/>
  <c r="BK89" i="3"/>
  <c r="CJ89" i="3"/>
  <c r="BN89" i="3"/>
  <c r="BF89" i="3"/>
  <c r="BC89" i="3"/>
  <c r="IT89" i="3"/>
  <c r="BE89" i="3"/>
  <c r="BJ89" i="3"/>
  <c r="BB89" i="3"/>
  <c r="AZ89" i="3"/>
  <c r="BD89" i="3"/>
  <c r="BA89" i="3"/>
  <c r="BH89" i="3"/>
  <c r="BL89" i="3"/>
  <c r="GQ71" i="3"/>
  <c r="HA195" i="3"/>
  <c r="JD54" i="3"/>
  <c r="LE83" i="3"/>
  <c r="LE175" i="3"/>
  <c r="IY65" i="3"/>
  <c r="CE174" i="3"/>
  <c r="CI174" i="3"/>
  <c r="CM174" i="3"/>
  <c r="CG174" i="3"/>
  <c r="CD174" i="3"/>
  <c r="CB174" i="3"/>
  <c r="CH174" i="3"/>
  <c r="CC174" i="3"/>
  <c r="CF174" i="3"/>
  <c r="IV140" i="3"/>
  <c r="GX148" i="3"/>
  <c r="LA107" i="3"/>
  <c r="GT156" i="3"/>
  <c r="GW137" i="3"/>
  <c r="ES100" i="3"/>
  <c r="GV38" i="3"/>
  <c r="CN134" i="3"/>
  <c r="GV133" i="3"/>
  <c r="EM172" i="3"/>
  <c r="JD137" i="3"/>
  <c r="EN134" i="3"/>
  <c r="GW183" i="3"/>
  <c r="IY58" i="3"/>
  <c r="BA116" i="3"/>
  <c r="BI116" i="3"/>
  <c r="BB116" i="3"/>
  <c r="IT116" i="3"/>
  <c r="BH116" i="3"/>
  <c r="BE116" i="3"/>
  <c r="BK116" i="3"/>
  <c r="BM116" i="3"/>
  <c r="BL116" i="3"/>
  <c r="BF116" i="3"/>
  <c r="BJ116" i="3"/>
  <c r="BN116" i="3"/>
  <c r="BC116" i="3"/>
  <c r="AZ116" i="3"/>
  <c r="BD116" i="3"/>
  <c r="BG116" i="3"/>
  <c r="CJ116" i="3"/>
  <c r="JC188" i="3"/>
  <c r="AT154" i="3"/>
  <c r="JC95" i="3"/>
  <c r="EN94" i="3"/>
  <c r="BX164" i="3"/>
  <c r="BO164" i="3"/>
  <c r="BR164" i="3"/>
  <c r="BS164" i="3"/>
  <c r="BQ164" i="3"/>
  <c r="BU164" i="3"/>
  <c r="BT164" i="3"/>
  <c r="BP164" i="3"/>
  <c r="BY164" i="3"/>
  <c r="BV164" i="3"/>
  <c r="CA164" i="3"/>
  <c r="BW164" i="3"/>
  <c r="BZ164" i="3"/>
  <c r="LH173" i="3"/>
  <c r="GT189" i="3"/>
  <c r="AQ50" i="3"/>
  <c r="AR50" i="3" s="1"/>
  <c r="GO50" i="3"/>
  <c r="EO165" i="3"/>
  <c r="LB43" i="3"/>
  <c r="LC173" i="3"/>
  <c r="GT50" i="3"/>
  <c r="EN42" i="3"/>
  <c r="GX75" i="3"/>
  <c r="GV75" i="3"/>
  <c r="JC49" i="3"/>
  <c r="ER147" i="3"/>
  <c r="GU26" i="3"/>
  <c r="GU110" i="3"/>
  <c r="EL190" i="3"/>
  <c r="LE140" i="3"/>
  <c r="GX36" i="3"/>
  <c r="GP85" i="3"/>
  <c r="GS131" i="3"/>
  <c r="JC104" i="3"/>
  <c r="LB158" i="3"/>
  <c r="JB118" i="3"/>
  <c r="EU206" i="3"/>
  <c r="HC191" i="3"/>
  <c r="KZ97" i="3"/>
  <c r="GQ137" i="3"/>
  <c r="LI128" i="3"/>
  <c r="KZ50" i="3"/>
  <c r="GP62" i="3"/>
  <c r="IT107" i="3"/>
  <c r="BH107" i="3"/>
  <c r="BI107" i="3"/>
  <c r="BC107" i="3"/>
  <c r="BE107" i="3"/>
  <c r="BG107" i="3"/>
  <c r="BK107" i="3"/>
  <c r="BN107" i="3"/>
  <c r="BA107" i="3"/>
  <c r="AZ107" i="3"/>
  <c r="BJ107" i="3"/>
  <c r="CJ107" i="3"/>
  <c r="BD107" i="3"/>
  <c r="BL107" i="3"/>
  <c r="BB107" i="3"/>
  <c r="BF107" i="3"/>
  <c r="BM107" i="3"/>
  <c r="CN90" i="3"/>
  <c r="GX90" i="3"/>
  <c r="LH61" i="3"/>
  <c r="JE149" i="3"/>
  <c r="LD123" i="3"/>
  <c r="EK150" i="3"/>
  <c r="GW155" i="3"/>
  <c r="JH175" i="3"/>
  <c r="LD49" i="3"/>
  <c r="GW150" i="3"/>
  <c r="EM32" i="3"/>
  <c r="CN140" i="3"/>
  <c r="GO137" i="3"/>
  <c r="AQ137" i="3"/>
  <c r="AN192" i="3"/>
  <c r="AM192" i="3"/>
  <c r="AJ192" i="3"/>
  <c r="AS192" i="3"/>
  <c r="AL192" i="3"/>
  <c r="AI192" i="3"/>
  <c r="AK192" i="3"/>
  <c r="AH192" i="3"/>
  <c r="AO192" i="3"/>
  <c r="GV26" i="3"/>
  <c r="CK95" i="3"/>
  <c r="CL95" i="3" s="1"/>
  <c r="KY95" i="3"/>
  <c r="GX89" i="3"/>
  <c r="CK117" i="3"/>
  <c r="CL117" i="3" s="1"/>
  <c r="KY117" i="3"/>
  <c r="JD33" i="3"/>
  <c r="GU56" i="3"/>
  <c r="LH77" i="3"/>
  <c r="KZ191" i="3"/>
  <c r="CK77" i="3"/>
  <c r="KY77" i="3"/>
  <c r="LG49" i="3"/>
  <c r="EQ144" i="3"/>
  <c r="LI106" i="3"/>
  <c r="IW163" i="3"/>
  <c r="GR25" i="3"/>
  <c r="GR204" i="3"/>
  <c r="IY99" i="3"/>
  <c r="EM48" i="3"/>
  <c r="AG176" i="3"/>
  <c r="AB176" i="3"/>
  <c r="AD176" i="3"/>
  <c r="Z176" i="3"/>
  <c r="V176" i="3"/>
  <c r="X176" i="3"/>
  <c r="AC176" i="3"/>
  <c r="U176" i="3"/>
  <c r="AE176" i="3"/>
  <c r="AA176" i="3"/>
  <c r="AF176" i="3"/>
  <c r="W176" i="3"/>
  <c r="Y176" i="3"/>
  <c r="ES38" i="3"/>
  <c r="LG149" i="3"/>
  <c r="T139" i="3"/>
  <c r="I139" i="3"/>
  <c r="P139" i="3"/>
  <c r="S139" i="3"/>
  <c r="EJ139" i="3"/>
  <c r="K139" i="3"/>
  <c r="F139" i="3"/>
  <c r="AP139" i="3"/>
  <c r="G139" i="3"/>
  <c r="N139" i="3"/>
  <c r="J139" i="3"/>
  <c r="M139" i="3"/>
  <c r="O139" i="3"/>
  <c r="Q139" i="3"/>
  <c r="L139" i="3"/>
  <c r="R139" i="3"/>
  <c r="H139" i="3"/>
  <c r="X156" i="3"/>
  <c r="V156" i="3"/>
  <c r="AA156" i="3"/>
  <c r="U156" i="3"/>
  <c r="AF156" i="3"/>
  <c r="Z156" i="3"/>
  <c r="Y156" i="3"/>
  <c r="AC156" i="3"/>
  <c r="AG156" i="3"/>
  <c r="AE156" i="3"/>
  <c r="AB156" i="3"/>
  <c r="W156" i="3"/>
  <c r="AD156" i="3"/>
  <c r="LG154" i="3"/>
  <c r="LD154" i="3"/>
  <c r="GQ146" i="3"/>
  <c r="AS99" i="3"/>
  <c r="AJ99" i="3"/>
  <c r="AH99" i="3"/>
  <c r="AL99" i="3"/>
  <c r="AK99" i="3"/>
  <c r="AO99" i="3"/>
  <c r="AN99" i="3"/>
  <c r="AI99" i="3"/>
  <c r="AM99" i="3"/>
  <c r="EO64" i="3"/>
  <c r="EK76" i="3"/>
  <c r="KZ112" i="3"/>
  <c r="IW88" i="3"/>
  <c r="IU113" i="3"/>
  <c r="ES80" i="3"/>
  <c r="IW136" i="3"/>
  <c r="GU199" i="3"/>
  <c r="EO158" i="3"/>
  <c r="BF93" i="3"/>
  <c r="BM93" i="3"/>
  <c r="BA93" i="3"/>
  <c r="BH93" i="3"/>
  <c r="BK93" i="3"/>
  <c r="BE93" i="3"/>
  <c r="AZ93" i="3"/>
  <c r="BL93" i="3"/>
  <c r="BN93" i="3"/>
  <c r="BI93" i="3"/>
  <c r="BJ93" i="3"/>
  <c r="BG93" i="3"/>
  <c r="BD93" i="3"/>
  <c r="IT93" i="3"/>
  <c r="BB93" i="3"/>
  <c r="CJ93" i="3"/>
  <c r="BC93" i="3"/>
  <c r="JB151" i="3"/>
  <c r="KZ77" i="3"/>
  <c r="IZ129" i="3"/>
  <c r="CN48" i="3"/>
  <c r="JD104" i="3"/>
  <c r="IT25" i="3"/>
  <c r="AZ25" i="3"/>
  <c r="LH176" i="3"/>
  <c r="IU108" i="3"/>
  <c r="JC101" i="3"/>
  <c r="LA139" i="3"/>
  <c r="ER123" i="3"/>
  <c r="AT137" i="3"/>
  <c r="LI82" i="3"/>
  <c r="GR156" i="3"/>
  <c r="LB191" i="3"/>
  <c r="JE193" i="3"/>
  <c r="EO125" i="3"/>
  <c r="AM25" i="3"/>
  <c r="IX104" i="3"/>
  <c r="IY93" i="3"/>
  <c r="IY173" i="3"/>
  <c r="JC150" i="3"/>
  <c r="KZ142" i="3"/>
  <c r="LG199" i="3"/>
  <c r="EN140" i="3"/>
  <c r="GS145" i="3"/>
  <c r="ER205" i="3"/>
  <c r="BV167" i="3"/>
  <c r="BQ167" i="3"/>
  <c r="BW167" i="3"/>
  <c r="BT167" i="3"/>
  <c r="BR167" i="3"/>
  <c r="BU167" i="3"/>
  <c r="BP167" i="3"/>
  <c r="CA167" i="3"/>
  <c r="BS167" i="3"/>
  <c r="BO167" i="3"/>
  <c r="BX167" i="3"/>
  <c r="BZ167" i="3"/>
  <c r="BY167" i="3"/>
  <c r="EW166" i="3"/>
  <c r="LC143" i="3"/>
  <c r="GQ127" i="3"/>
  <c r="IU52" i="3"/>
  <c r="AF99" i="3"/>
  <c r="AG99" i="3"/>
  <c r="V99" i="3"/>
  <c r="AA99" i="3"/>
  <c r="Y99" i="3"/>
  <c r="X99" i="3"/>
  <c r="AE99" i="3"/>
  <c r="U99" i="3"/>
  <c r="AC99" i="3"/>
  <c r="Z99" i="3"/>
  <c r="W99" i="3"/>
  <c r="AD99" i="3"/>
  <c r="AB99" i="3"/>
  <c r="JA89" i="3"/>
  <c r="AQ166" i="3"/>
  <c r="GO166" i="3"/>
  <c r="GW125" i="3"/>
  <c r="LC109" i="3"/>
  <c r="LL306" i="3"/>
  <c r="LF189" i="3"/>
  <c r="EK167" i="3"/>
  <c r="IY158" i="3"/>
  <c r="CT148" i="3"/>
  <c r="ET81" i="3"/>
  <c r="EV226" i="3"/>
  <c r="ES164" i="3"/>
  <c r="AT109" i="3"/>
  <c r="EU133" i="3"/>
  <c r="LE190" i="3"/>
  <c r="Y98" i="3"/>
  <c r="W98" i="3"/>
  <c r="Z98" i="3"/>
  <c r="AC98" i="3"/>
  <c r="AD98" i="3"/>
  <c r="AF98" i="3"/>
  <c r="U98" i="3"/>
  <c r="AA98" i="3"/>
  <c r="V98" i="3"/>
  <c r="AE98" i="3"/>
  <c r="AG98" i="3"/>
  <c r="X98" i="3"/>
  <c r="AB98" i="3"/>
  <c r="GO173" i="3"/>
  <c r="AQ173" i="3"/>
  <c r="LE152" i="3"/>
  <c r="LG163" i="3"/>
  <c r="IU42" i="3"/>
  <c r="EU129" i="3"/>
  <c r="GR160" i="3"/>
  <c r="GV86" i="3"/>
  <c r="GW179" i="3"/>
  <c r="GX143" i="3"/>
  <c r="EQ152" i="3"/>
  <c r="BP106" i="3"/>
  <c r="BU106" i="3"/>
  <c r="BO106" i="3"/>
  <c r="BT106" i="3"/>
  <c r="BY106" i="3"/>
  <c r="BZ106" i="3"/>
  <c r="BQ106" i="3"/>
  <c r="BW106" i="3"/>
  <c r="BX106" i="3"/>
  <c r="BV106" i="3"/>
  <c r="BS106" i="3"/>
  <c r="BR106" i="3"/>
  <c r="CA106" i="3"/>
  <c r="GZ136" i="3"/>
  <c r="CN105" i="3"/>
  <c r="LG133" i="3"/>
  <c r="LG58" i="3"/>
  <c r="EK125" i="3"/>
  <c r="EO102" i="3"/>
  <c r="GQ142" i="3"/>
  <c r="GU27" i="3"/>
  <c r="GT67" i="3"/>
  <c r="BA46" i="3"/>
  <c r="IT46" i="3"/>
  <c r="BE46" i="3"/>
  <c r="AZ46" i="3"/>
  <c r="BF46" i="3"/>
  <c r="BC46" i="3"/>
  <c r="BD46" i="3"/>
  <c r="BM46" i="3"/>
  <c r="CJ46" i="3"/>
  <c r="BK46" i="3"/>
  <c r="BB46" i="3"/>
  <c r="BL46" i="3"/>
  <c r="BI46" i="3"/>
  <c r="BN46" i="3"/>
  <c r="BG46" i="3"/>
  <c r="BH46" i="3"/>
  <c r="BJ46" i="3"/>
  <c r="LH181" i="3"/>
  <c r="EK75" i="3"/>
  <c r="EK65" i="3"/>
  <c r="EN110" i="3"/>
  <c r="GR90" i="3"/>
  <c r="IX173" i="3"/>
  <c r="AQ86" i="3"/>
  <c r="GO86" i="3"/>
  <c r="GX62" i="3"/>
  <c r="CT159" i="3"/>
  <c r="CT165" i="3"/>
  <c r="CJ104" i="3"/>
  <c r="BN104" i="3"/>
  <c r="BM104" i="3"/>
  <c r="IT104" i="3"/>
  <c r="BJ104" i="3"/>
  <c r="BH104" i="3"/>
  <c r="BA104" i="3"/>
  <c r="AZ104" i="3"/>
  <c r="BK104" i="3"/>
  <c r="BL104" i="3"/>
  <c r="BD104" i="3"/>
  <c r="BG104" i="3"/>
  <c r="BF104" i="3"/>
  <c r="BI104" i="3"/>
  <c r="BE104" i="3"/>
  <c r="BC104" i="3"/>
  <c r="BB104" i="3"/>
  <c r="EL44" i="3"/>
  <c r="GP145" i="3"/>
  <c r="HB194" i="3"/>
  <c r="CN151" i="3"/>
  <c r="CM164" i="3"/>
  <c r="CC164" i="3"/>
  <c r="CB164" i="3"/>
  <c r="CI164" i="3"/>
  <c r="CD164" i="3"/>
  <c r="CE164" i="3"/>
  <c r="CH164" i="3"/>
  <c r="CF164" i="3"/>
  <c r="CG164" i="3"/>
  <c r="EK91" i="3"/>
  <c r="EK96" i="3"/>
  <c r="AP131" i="3"/>
  <c r="O131" i="3"/>
  <c r="H131" i="3"/>
  <c r="P131" i="3"/>
  <c r="R131" i="3"/>
  <c r="T131" i="3"/>
  <c r="F131" i="3"/>
  <c r="M131" i="3"/>
  <c r="I131" i="3"/>
  <c r="S131" i="3"/>
  <c r="K131" i="3"/>
  <c r="EJ131" i="3"/>
  <c r="Q131" i="3"/>
  <c r="N131" i="3"/>
  <c r="J131" i="3"/>
  <c r="L131" i="3"/>
  <c r="G131" i="3"/>
  <c r="IU78" i="3"/>
  <c r="AT115" i="3"/>
  <c r="AU115" i="3" s="1"/>
  <c r="IW75" i="3"/>
  <c r="JB138" i="3"/>
  <c r="CT149" i="3"/>
  <c r="GV153" i="3"/>
  <c r="JB178" i="3"/>
  <c r="EL106" i="3"/>
  <c r="CK33" i="3"/>
  <c r="KY33" i="3"/>
  <c r="IW131" i="3"/>
  <c r="LI143" i="3"/>
  <c r="LF54" i="3"/>
  <c r="GQ119" i="3"/>
  <c r="JB163" i="3"/>
  <c r="LI235" i="3"/>
  <c r="EW169" i="3"/>
  <c r="EL216" i="3"/>
  <c r="GS99" i="3"/>
  <c r="EN177" i="3"/>
  <c r="LD177" i="3"/>
  <c r="EM51" i="3"/>
  <c r="IW114" i="3"/>
  <c r="EO202" i="3"/>
  <c r="LD67" i="3"/>
  <c r="AE41" i="3"/>
  <c r="AC41" i="3"/>
  <c r="Y41" i="3"/>
  <c r="AD41" i="3"/>
  <c r="AF41" i="3"/>
  <c r="AA41" i="3"/>
  <c r="X41" i="3"/>
  <c r="V41" i="3"/>
  <c r="W41" i="3"/>
  <c r="AB41" i="3"/>
  <c r="Z41" i="3"/>
  <c r="U41" i="3"/>
  <c r="AG41" i="3"/>
  <c r="IX137" i="3"/>
  <c r="BI64" i="3"/>
  <c r="BJ64" i="3"/>
  <c r="BH64" i="3"/>
  <c r="BB64" i="3"/>
  <c r="BG64" i="3"/>
  <c r="BD64" i="3"/>
  <c r="CJ64" i="3"/>
  <c r="BA64" i="3"/>
  <c r="BM64" i="3"/>
  <c r="BE64" i="3"/>
  <c r="IT64" i="3"/>
  <c r="BL64" i="3"/>
  <c r="BC64" i="3"/>
  <c r="BF64" i="3"/>
  <c r="AZ64" i="3"/>
  <c r="BK64" i="3"/>
  <c r="BN64" i="3"/>
  <c r="IU111" i="3"/>
  <c r="JC162" i="3"/>
  <c r="GX31" i="3"/>
  <c r="BP97" i="3"/>
  <c r="BO97" i="3"/>
  <c r="BR97" i="3"/>
  <c r="BZ97" i="3"/>
  <c r="BS97" i="3"/>
  <c r="BX97" i="3"/>
  <c r="BT97" i="3"/>
  <c r="BU97" i="3"/>
  <c r="CA97" i="3"/>
  <c r="BW97" i="3"/>
  <c r="BY97" i="3"/>
  <c r="BV97" i="3"/>
  <c r="BQ97" i="3"/>
  <c r="EN169" i="3"/>
  <c r="LC92" i="3"/>
  <c r="EP117" i="3"/>
  <c r="AQ175" i="3"/>
  <c r="AR175" i="3" s="1"/>
  <c r="GO175" i="3"/>
  <c r="ET172" i="3"/>
  <c r="GY116" i="3"/>
  <c r="EO34" i="3"/>
  <c r="IX44" i="3"/>
  <c r="GX168" i="3"/>
  <c r="JB103" i="3"/>
  <c r="LE33" i="3"/>
  <c r="GZ135" i="3"/>
  <c r="AT198" i="3"/>
  <c r="AU198" i="3" s="1"/>
  <c r="LB151" i="3"/>
  <c r="GS35" i="3"/>
  <c r="L41" i="3"/>
  <c r="T41" i="3"/>
  <c r="I41" i="3"/>
  <c r="AP41" i="3"/>
  <c r="O41" i="3"/>
  <c r="P41" i="3"/>
  <c r="M41" i="3"/>
  <c r="K41" i="3"/>
  <c r="F41" i="3"/>
  <c r="J41" i="3"/>
  <c r="G41" i="3"/>
  <c r="Q41" i="3"/>
  <c r="R41" i="3"/>
  <c r="N41" i="3"/>
  <c r="S41" i="3"/>
  <c r="H41" i="3"/>
  <c r="EJ41" i="3"/>
  <c r="HC220" i="3"/>
  <c r="GS62" i="3"/>
  <c r="JB90" i="3"/>
  <c r="GS165" i="3"/>
  <c r="JD214" i="3"/>
  <c r="IV235" i="3"/>
  <c r="JB171" i="3"/>
  <c r="EP56" i="3"/>
  <c r="LI69" i="3"/>
  <c r="JH172" i="3"/>
  <c r="EV170" i="3"/>
  <c r="AL159" i="3"/>
  <c r="AN159" i="3"/>
  <c r="AK159" i="3"/>
  <c r="AI159" i="3"/>
  <c r="AO159" i="3"/>
  <c r="AJ159" i="3"/>
  <c r="AH159" i="3"/>
  <c r="AM159" i="3"/>
  <c r="AS159" i="3"/>
  <c r="GZ176" i="3"/>
  <c r="KZ205" i="3"/>
  <c r="JA56" i="3"/>
  <c r="GT43" i="3"/>
  <c r="LD35" i="3"/>
  <c r="JD156" i="3"/>
  <c r="IX153" i="3"/>
  <c r="LD63" i="3"/>
  <c r="GP112" i="3"/>
  <c r="JC145" i="3"/>
  <c r="JA98" i="3"/>
  <c r="JD149" i="3"/>
  <c r="IU54" i="3"/>
  <c r="IU57" i="3"/>
  <c r="GR63" i="3"/>
  <c r="CK36" i="3"/>
  <c r="CL36" i="3" s="1"/>
  <c r="KY36" i="3"/>
  <c r="ES57" i="3"/>
  <c r="ER54" i="3"/>
  <c r="KZ65" i="3"/>
  <c r="BC119" i="3"/>
  <c r="BE119" i="3"/>
  <c r="AZ119" i="3"/>
  <c r="IT119" i="3"/>
  <c r="BH119" i="3"/>
  <c r="BJ119" i="3"/>
  <c r="BM119" i="3"/>
  <c r="BG119" i="3"/>
  <c r="BK119" i="3"/>
  <c r="BA119" i="3"/>
  <c r="BL119" i="3"/>
  <c r="CJ119" i="3"/>
  <c r="BI119" i="3"/>
  <c r="BD119" i="3"/>
  <c r="BB119" i="3"/>
  <c r="BF119" i="3"/>
  <c r="BN119" i="3"/>
  <c r="CN99" i="3"/>
  <c r="JC154" i="3"/>
  <c r="KZ101" i="3"/>
  <c r="JE177" i="3"/>
  <c r="U169" i="3"/>
  <c r="Y169" i="3"/>
  <c r="V169" i="3"/>
  <c r="AC169" i="3"/>
  <c r="AB169" i="3"/>
  <c r="AE169" i="3"/>
  <c r="Z169" i="3"/>
  <c r="AA169" i="3"/>
  <c r="W169" i="3"/>
  <c r="AF169" i="3"/>
  <c r="X169" i="3"/>
  <c r="AD169" i="3"/>
  <c r="AG169" i="3"/>
  <c r="BT137" i="3"/>
  <c r="BU137" i="3"/>
  <c r="BZ137" i="3"/>
  <c r="BY137" i="3"/>
  <c r="BQ137" i="3"/>
  <c r="CA137" i="3"/>
  <c r="BO137" i="3"/>
  <c r="BR137" i="3"/>
  <c r="BP137" i="3"/>
  <c r="BW137" i="3"/>
  <c r="BX137" i="3"/>
  <c r="BV137" i="3"/>
  <c r="BS137" i="3"/>
  <c r="JD129" i="3"/>
  <c r="ES134" i="3"/>
  <c r="JE185" i="3"/>
  <c r="JA161" i="3"/>
  <c r="LJ198" i="3"/>
  <c r="ER28" i="3"/>
  <c r="EK118" i="3"/>
  <c r="ES99" i="3"/>
  <c r="EU149" i="3"/>
  <c r="IV182" i="3"/>
  <c r="ES124" i="3"/>
  <c r="GO179" i="3"/>
  <c r="AQ179" i="3"/>
  <c r="AR179" i="3" s="1"/>
  <c r="GS163" i="3"/>
  <c r="LA29" i="3"/>
  <c r="EN86" i="3"/>
  <c r="JB57" i="3"/>
  <c r="AQ146" i="3"/>
  <c r="GO146" i="3"/>
  <c r="EK101" i="3"/>
  <c r="AM41" i="3"/>
  <c r="AK41" i="3"/>
  <c r="AN41" i="3"/>
  <c r="AI41" i="3"/>
  <c r="AS41" i="3"/>
  <c r="AL41" i="3"/>
  <c r="AH41" i="3"/>
  <c r="AO41" i="3"/>
  <c r="AJ41" i="3"/>
  <c r="GS148" i="3"/>
  <c r="CT162" i="3"/>
  <c r="EL57" i="3"/>
  <c r="AI70" i="3"/>
  <c r="AO70" i="3"/>
  <c r="AJ70" i="3"/>
  <c r="AM70" i="3"/>
  <c r="AK70" i="3"/>
  <c r="AS70" i="3"/>
  <c r="AL70" i="3"/>
  <c r="AN70" i="3"/>
  <c r="AH70" i="3"/>
  <c r="AD157" i="3"/>
  <c r="AF157" i="3"/>
  <c r="X157" i="3"/>
  <c r="W157" i="3"/>
  <c r="Y157" i="3"/>
  <c r="AC157" i="3"/>
  <c r="V157" i="3"/>
  <c r="U157" i="3"/>
  <c r="AB157" i="3"/>
  <c r="AG157" i="3"/>
  <c r="AA157" i="3"/>
  <c r="AE157" i="3"/>
  <c r="Z157" i="3"/>
  <c r="EN106" i="3"/>
  <c r="IX163" i="3"/>
  <c r="EM70" i="3"/>
  <c r="LC67" i="3"/>
  <c r="HC177" i="3"/>
  <c r="GY162" i="3"/>
  <c r="CT129" i="3"/>
  <c r="CT145" i="3"/>
  <c r="IU147" i="3"/>
  <c r="JB55" i="3"/>
  <c r="LI53" i="3"/>
  <c r="IU141" i="3"/>
  <c r="ES145" i="3"/>
  <c r="GS164" i="3"/>
  <c r="EK151" i="3"/>
  <c r="LF128" i="3"/>
  <c r="ER113" i="3"/>
  <c r="GV98" i="3"/>
  <c r="IZ201" i="3"/>
  <c r="GW156" i="3"/>
  <c r="GZ159" i="3"/>
  <c r="LC108" i="3"/>
  <c r="GP81" i="3"/>
  <c r="GX127" i="3"/>
  <c r="EN126" i="3"/>
  <c r="GY30" i="3"/>
  <c r="LG151" i="3"/>
  <c r="JB150" i="3"/>
  <c r="JC44" i="3"/>
  <c r="AO128" i="3"/>
  <c r="AS128" i="3"/>
  <c r="AL128" i="3"/>
  <c r="AJ128" i="3"/>
  <c r="AI128" i="3"/>
  <c r="AK128" i="3"/>
  <c r="AM128" i="3"/>
  <c r="AN128" i="3"/>
  <c r="AH128" i="3"/>
  <c r="LB42" i="3"/>
  <c r="GS25" i="3"/>
  <c r="IY46" i="3"/>
  <c r="JE137" i="3"/>
  <c r="CN141" i="3"/>
  <c r="GR33" i="3"/>
  <c r="IY97" i="3"/>
  <c r="AT118" i="3"/>
  <c r="LF47" i="3"/>
  <c r="IZ128" i="3"/>
  <c r="CK122" i="3"/>
  <c r="KY122" i="3"/>
  <c r="ES162" i="3"/>
  <c r="EL109" i="3"/>
  <c r="LA95" i="3"/>
  <c r="LD45" i="3"/>
  <c r="AH54" i="3"/>
  <c r="AO54" i="3"/>
  <c r="AN54" i="3"/>
  <c r="AM54" i="3"/>
  <c r="AK54" i="3"/>
  <c r="AL54" i="3"/>
  <c r="AI54" i="3"/>
  <c r="AJ54" i="3"/>
  <c r="AS54" i="3"/>
  <c r="CN167" i="3"/>
  <c r="GP113" i="3"/>
  <c r="JH167" i="3"/>
  <c r="LA90" i="3"/>
  <c r="EK54" i="3"/>
  <c r="AT61" i="3"/>
  <c r="GS118" i="3"/>
  <c r="LH139" i="3"/>
  <c r="CC132" i="3"/>
  <c r="CE132" i="3"/>
  <c r="CB132" i="3"/>
  <c r="CI132" i="3"/>
  <c r="CM132" i="3"/>
  <c r="CH132" i="3"/>
  <c r="CG132" i="3"/>
  <c r="CD132" i="3"/>
  <c r="CF132" i="3"/>
  <c r="LI125" i="3"/>
  <c r="EO146" i="3"/>
  <c r="ET44" i="3"/>
  <c r="GW142" i="3"/>
  <c r="LG47" i="3"/>
  <c r="GX97" i="3"/>
  <c r="LJ151" i="3"/>
  <c r="IU106" i="3"/>
  <c r="GZ119" i="3"/>
  <c r="LF120" i="3"/>
  <c r="CN162" i="3"/>
  <c r="GW56" i="3"/>
  <c r="IT39" i="3"/>
  <c r="BG39" i="3"/>
  <c r="AZ39" i="3"/>
  <c r="BC39" i="3"/>
  <c r="BI39" i="3"/>
  <c r="BJ39" i="3"/>
  <c r="BF39" i="3"/>
  <c r="BK39" i="3"/>
  <c r="BL39" i="3"/>
  <c r="BE39" i="3"/>
  <c r="BM39" i="3"/>
  <c r="CJ39" i="3"/>
  <c r="BB39" i="3"/>
  <c r="BN39" i="3"/>
  <c r="BA39" i="3"/>
  <c r="BD39" i="3"/>
  <c r="BH39" i="3"/>
  <c r="GV203" i="3"/>
  <c r="LJ130" i="3"/>
  <c r="LD150" i="3"/>
  <c r="LD31" i="3"/>
  <c r="EP130" i="3"/>
  <c r="IX42" i="3"/>
  <c r="GT120" i="3"/>
  <c r="JA119" i="3"/>
  <c r="JA38" i="3"/>
  <c r="GO54" i="3"/>
  <c r="AQ54" i="3"/>
  <c r="X119" i="3"/>
  <c r="AG119" i="3"/>
  <c r="Z119" i="3"/>
  <c r="U119" i="3"/>
  <c r="W119" i="3"/>
  <c r="AB119" i="3"/>
  <c r="AC119" i="3"/>
  <c r="AA119" i="3"/>
  <c r="Y119" i="3"/>
  <c r="V119" i="3"/>
  <c r="AD119" i="3"/>
  <c r="AE119" i="3"/>
  <c r="AF119" i="3"/>
  <c r="EO166" i="3"/>
  <c r="BH131" i="3"/>
  <c r="CJ131" i="3"/>
  <c r="BF131" i="3"/>
  <c r="BN131" i="3"/>
  <c r="BB131" i="3"/>
  <c r="BE131" i="3"/>
  <c r="BI131" i="3"/>
  <c r="AZ131" i="3"/>
  <c r="BK131" i="3"/>
  <c r="BM131" i="3"/>
  <c r="BJ131" i="3"/>
  <c r="BD131" i="3"/>
  <c r="BC131" i="3"/>
  <c r="BG131" i="3"/>
  <c r="BL131" i="3"/>
  <c r="BA131" i="3"/>
  <c r="IT131" i="3"/>
  <c r="GX166" i="3"/>
  <c r="AO188" i="3"/>
  <c r="AK188" i="3"/>
  <c r="AM188" i="3"/>
  <c r="AN188" i="3"/>
  <c r="AH188" i="3"/>
  <c r="AJ188" i="3"/>
  <c r="AL188" i="3"/>
  <c r="AI188" i="3"/>
  <c r="AS188" i="3"/>
  <c r="ER152" i="3"/>
  <c r="IX65" i="3"/>
  <c r="EO144" i="3"/>
  <c r="IW121" i="3"/>
  <c r="EP114" i="3"/>
  <c r="GV106" i="3"/>
  <c r="GP52" i="3"/>
  <c r="LH133" i="3"/>
  <c r="LG182" i="3"/>
  <c r="ET170" i="3"/>
  <c r="ET67" i="3"/>
  <c r="LD50" i="3"/>
  <c r="JC94" i="3"/>
  <c r="JA88" i="3"/>
  <c r="ET46" i="3"/>
  <c r="GV112" i="3"/>
  <c r="IU123" i="3"/>
  <c r="CN97" i="3"/>
  <c r="KZ136" i="3"/>
  <c r="KY154" i="3"/>
  <c r="CK154" i="3"/>
  <c r="GR224" i="3"/>
  <c r="IZ174" i="3"/>
  <c r="EO79" i="3"/>
  <c r="EQ35" i="3"/>
  <c r="IX148" i="3"/>
  <c r="GS49" i="3"/>
  <c r="EQ292" i="3"/>
  <c r="KY126" i="3"/>
  <c r="CK126" i="3"/>
  <c r="HB192" i="3"/>
  <c r="GY65" i="3"/>
  <c r="IV115" i="3"/>
  <c r="IZ57" i="3"/>
  <c r="EN52" i="3"/>
  <c r="AP140" i="3"/>
  <c r="P140" i="3"/>
  <c r="T140" i="3"/>
  <c r="G140" i="3"/>
  <c r="F140" i="3"/>
  <c r="O140" i="3"/>
  <c r="J140" i="3"/>
  <c r="H140" i="3"/>
  <c r="N140" i="3"/>
  <c r="L140" i="3"/>
  <c r="Q140" i="3"/>
  <c r="I140" i="3"/>
  <c r="EJ140" i="3"/>
  <c r="R140" i="3"/>
  <c r="K140" i="3"/>
  <c r="S140" i="3"/>
  <c r="M140" i="3"/>
  <c r="EQ185" i="3"/>
  <c r="GT92" i="3"/>
  <c r="CH114" i="3"/>
  <c r="CI114" i="3"/>
  <c r="CE114" i="3"/>
  <c r="CM114" i="3"/>
  <c r="AV114" i="3" s="1"/>
  <c r="CB114" i="3"/>
  <c r="CG114" i="3"/>
  <c r="CC114" i="3"/>
  <c r="CF114" i="3"/>
  <c r="CD114" i="3"/>
  <c r="JC196" i="3"/>
  <c r="IV28" i="3"/>
  <c r="LF139" i="3"/>
  <c r="LI174" i="3"/>
  <c r="AM163" i="3"/>
  <c r="AN163" i="3"/>
  <c r="AS163" i="3"/>
  <c r="AL163" i="3"/>
  <c r="AK163" i="3"/>
  <c r="AJ163" i="3"/>
  <c r="AH163" i="3"/>
  <c r="AI163" i="3"/>
  <c r="AO163" i="3"/>
  <c r="ER26" i="3"/>
  <c r="LB77" i="3"/>
  <c r="JC148" i="3"/>
  <c r="GV49" i="3"/>
  <c r="LF134" i="3"/>
  <c r="U165" i="3"/>
  <c r="AB165" i="3"/>
  <c r="AG165" i="3"/>
  <c r="Y165" i="3"/>
  <c r="AE165" i="3"/>
  <c r="AD165" i="3"/>
  <c r="V165" i="3"/>
  <c r="W165" i="3"/>
  <c r="AA165" i="3"/>
  <c r="Z165" i="3"/>
  <c r="X165" i="3"/>
  <c r="AC165" i="3"/>
  <c r="AF165" i="3"/>
  <c r="ER126" i="3"/>
  <c r="GT80" i="3"/>
  <c r="LI63" i="3"/>
  <c r="LF96" i="3"/>
  <c r="LH79" i="3"/>
  <c r="CN121" i="3"/>
  <c r="O117" i="3"/>
  <c r="P117" i="3"/>
  <c r="R117" i="3"/>
  <c r="J117" i="3"/>
  <c r="Q117" i="3"/>
  <c r="I117" i="3"/>
  <c r="AP117" i="3"/>
  <c r="M117" i="3"/>
  <c r="F117" i="3"/>
  <c r="H117" i="3"/>
  <c r="T117" i="3"/>
  <c r="G117" i="3"/>
  <c r="N117" i="3"/>
  <c r="K117" i="3"/>
  <c r="EJ117" i="3"/>
  <c r="L117" i="3"/>
  <c r="S117" i="3"/>
  <c r="GW126" i="3"/>
  <c r="GQ111" i="3"/>
  <c r="CN198" i="3"/>
  <c r="LH87" i="3"/>
  <c r="GO140" i="3"/>
  <c r="AQ140" i="3"/>
  <c r="LH103" i="3"/>
  <c r="LH98" i="3"/>
  <c r="BD71" i="3"/>
  <c r="BA71" i="3"/>
  <c r="BN71" i="3"/>
  <c r="BI71" i="3"/>
  <c r="BF71" i="3"/>
  <c r="BC71" i="3"/>
  <c r="BG71" i="3"/>
  <c r="BE71" i="3"/>
  <c r="BB71" i="3"/>
  <c r="CJ71" i="3"/>
  <c r="BJ71" i="3"/>
  <c r="BM71" i="3"/>
  <c r="AZ71" i="3"/>
  <c r="BK71" i="3"/>
  <c r="BL71" i="3"/>
  <c r="BH71" i="3"/>
  <c r="IT71" i="3"/>
  <c r="JB144" i="3"/>
  <c r="IV54" i="3"/>
  <c r="LH150" i="3"/>
  <c r="AT44" i="3"/>
  <c r="GV172" i="3"/>
  <c r="JB206" i="3"/>
  <c r="EK79" i="3"/>
  <c r="LG113" i="3"/>
  <c r="LH69" i="3"/>
  <c r="CT137" i="3"/>
  <c r="LG82" i="3"/>
  <c r="IW130" i="3"/>
  <c r="GR48" i="3"/>
  <c r="GV114" i="3"/>
  <c r="AK110" i="3"/>
  <c r="AH110" i="3"/>
  <c r="AS110" i="3"/>
  <c r="AI110" i="3"/>
  <c r="AL110" i="3"/>
  <c r="AJ110" i="3"/>
  <c r="AM110" i="3"/>
  <c r="AO110" i="3"/>
  <c r="AN110" i="3"/>
  <c r="ER116" i="3"/>
  <c r="EO170" i="3"/>
  <c r="LB92" i="3"/>
  <c r="EU122" i="3"/>
  <c r="JB177" i="3"/>
  <c r="IX108" i="3"/>
  <c r="AH166" i="3"/>
  <c r="AO166" i="3"/>
  <c r="AS166" i="3"/>
  <c r="AN166" i="3"/>
  <c r="AK166" i="3"/>
  <c r="AJ166" i="3"/>
  <c r="AM166" i="3"/>
  <c r="AL166" i="3"/>
  <c r="AI166" i="3"/>
  <c r="GV91" i="3"/>
  <c r="CK101" i="3"/>
  <c r="KY101" i="3"/>
  <c r="GR108" i="3"/>
  <c r="BR147" i="3"/>
  <c r="BQ147" i="3"/>
  <c r="BY147" i="3"/>
  <c r="BT147" i="3"/>
  <c r="CA147" i="3"/>
  <c r="BU147" i="3"/>
  <c r="BO147" i="3"/>
  <c r="BX147" i="3"/>
  <c r="BZ147" i="3"/>
  <c r="BV147" i="3"/>
  <c r="BS147" i="3"/>
  <c r="BP147" i="3"/>
  <c r="BW147" i="3"/>
  <c r="LG85" i="3"/>
  <c r="IZ203" i="3"/>
  <c r="ES25" i="3"/>
  <c r="O25" i="3"/>
  <c r="GW110" i="3"/>
  <c r="AT193" i="3"/>
  <c r="AU193" i="3" s="1"/>
  <c r="GQ152" i="3"/>
  <c r="EQ84" i="3"/>
  <c r="GW80" i="3"/>
  <c r="IZ111" i="3"/>
  <c r="LF129" i="3"/>
  <c r="GV162" i="3"/>
  <c r="IV192" i="3"/>
  <c r="S99" i="3"/>
  <c r="I99" i="3"/>
  <c r="O99" i="3"/>
  <c r="F99" i="3"/>
  <c r="R99" i="3"/>
  <c r="T99" i="3"/>
  <c r="G99" i="3"/>
  <c r="H99" i="3"/>
  <c r="K99" i="3"/>
  <c r="P99" i="3"/>
  <c r="N99" i="3"/>
  <c r="L99" i="3"/>
  <c r="Q99" i="3"/>
  <c r="M99" i="3"/>
  <c r="AP99" i="3"/>
  <c r="J99" i="3"/>
  <c r="EJ99" i="3"/>
  <c r="LF105" i="3"/>
  <c r="EN80" i="3"/>
  <c r="GV97" i="3"/>
  <c r="BI91" i="3"/>
  <c r="BJ91" i="3"/>
  <c r="BF91" i="3"/>
  <c r="BM91" i="3"/>
  <c r="BB91" i="3"/>
  <c r="BC91" i="3"/>
  <c r="BK91" i="3"/>
  <c r="CJ91" i="3"/>
  <c r="IT91" i="3"/>
  <c r="AZ91" i="3"/>
  <c r="BD91" i="3"/>
  <c r="BA91" i="3"/>
  <c r="BH91" i="3"/>
  <c r="BG91" i="3"/>
  <c r="BL91" i="3"/>
  <c r="BN91" i="3"/>
  <c r="BE91" i="3"/>
  <c r="JC123" i="3"/>
  <c r="AH52" i="3"/>
  <c r="AN52" i="3"/>
  <c r="AO52" i="3"/>
  <c r="AI52" i="3"/>
  <c r="AL52" i="3"/>
  <c r="AK52" i="3"/>
  <c r="AS52" i="3"/>
  <c r="AJ52" i="3"/>
  <c r="AM52" i="3"/>
  <c r="LB176" i="3"/>
  <c r="BZ86" i="3"/>
  <c r="BS86" i="3"/>
  <c r="BT86" i="3"/>
  <c r="BX86" i="3"/>
  <c r="BQ86" i="3"/>
  <c r="BY86" i="3"/>
  <c r="BW86" i="3"/>
  <c r="BR86" i="3"/>
  <c r="BV86" i="3"/>
  <c r="CA86" i="3"/>
  <c r="BU86" i="3"/>
  <c r="BO86" i="3"/>
  <c r="BP86" i="3"/>
  <c r="GV43" i="3"/>
  <c r="ES135" i="3"/>
  <c r="LE47" i="3"/>
  <c r="V70" i="3"/>
  <c r="AE70" i="3"/>
  <c r="AB70" i="3"/>
  <c r="AC70" i="3"/>
  <c r="AD70" i="3"/>
  <c r="Y70" i="3"/>
  <c r="U70" i="3"/>
  <c r="W70" i="3"/>
  <c r="AG70" i="3"/>
  <c r="AF70" i="3"/>
  <c r="Z70" i="3"/>
  <c r="AA70" i="3"/>
  <c r="X70" i="3"/>
  <c r="JC57" i="3"/>
  <c r="AQ130" i="3"/>
  <c r="GO130" i="3"/>
  <c r="HB205" i="3"/>
  <c r="IY91" i="3"/>
  <c r="JB176" i="3"/>
  <c r="AP39" i="3"/>
  <c r="O39" i="3"/>
  <c r="K39" i="3"/>
  <c r="EJ39" i="3"/>
  <c r="Q39" i="3"/>
  <c r="H39" i="3"/>
  <c r="I39" i="3"/>
  <c r="N39" i="3"/>
  <c r="M39" i="3"/>
  <c r="J39" i="3"/>
  <c r="G39" i="3"/>
  <c r="F39" i="3"/>
  <c r="T39" i="3"/>
  <c r="R39" i="3"/>
  <c r="L39" i="3"/>
  <c r="P39" i="3"/>
  <c r="S39" i="3"/>
  <c r="IV142" i="3"/>
  <c r="AP84" i="3"/>
  <c r="EJ84" i="3"/>
  <c r="N84" i="3"/>
  <c r="T84" i="3"/>
  <c r="M84" i="3"/>
  <c r="J84" i="3"/>
  <c r="O84" i="3"/>
  <c r="S84" i="3"/>
  <c r="I84" i="3"/>
  <c r="R84" i="3"/>
  <c r="F84" i="3"/>
  <c r="K84" i="3"/>
  <c r="P84" i="3"/>
  <c r="L84" i="3"/>
  <c r="Q84" i="3"/>
  <c r="H84" i="3"/>
  <c r="G84" i="3"/>
  <c r="GT175" i="3"/>
  <c r="ER63" i="3"/>
  <c r="AZ142" i="3"/>
  <c r="BG142" i="3"/>
  <c r="BF142" i="3"/>
  <c r="BJ142" i="3"/>
  <c r="BL142" i="3"/>
  <c r="IT142" i="3"/>
  <c r="BB142" i="3"/>
  <c r="BM142" i="3"/>
  <c r="BN142" i="3"/>
  <c r="CJ142" i="3"/>
  <c r="BK142" i="3"/>
  <c r="BC142" i="3"/>
  <c r="BA142" i="3"/>
  <c r="BH142" i="3"/>
  <c r="BI142" i="3"/>
  <c r="BD142" i="3"/>
  <c r="BE142" i="3"/>
  <c r="LJ115" i="3"/>
  <c r="BZ26" i="3"/>
  <c r="BW26" i="3"/>
  <c r="BV26" i="3"/>
  <c r="BR26" i="3"/>
  <c r="BQ26" i="3"/>
  <c r="BO26" i="3"/>
  <c r="CA26" i="3"/>
  <c r="BX26" i="3"/>
  <c r="BS26" i="3"/>
  <c r="BP26" i="3"/>
  <c r="BU26" i="3"/>
  <c r="BT26" i="3"/>
  <c r="BY26" i="3"/>
  <c r="ES56" i="3"/>
  <c r="JA81" i="3"/>
  <c r="L205" i="3"/>
  <c r="H205" i="3"/>
  <c r="O205" i="3"/>
  <c r="P205" i="3"/>
  <c r="R205" i="3"/>
  <c r="F205" i="3"/>
  <c r="EJ205" i="3"/>
  <c r="T205" i="3"/>
  <c r="I205" i="3"/>
  <c r="K205" i="3"/>
  <c r="G205" i="3"/>
  <c r="Q205" i="3"/>
  <c r="J205" i="3"/>
  <c r="S205" i="3"/>
  <c r="N205" i="3"/>
  <c r="M205" i="3"/>
  <c r="AP205" i="3"/>
  <c r="LB198" i="3"/>
  <c r="GQ162" i="3"/>
  <c r="JB95" i="3"/>
  <c r="LI204" i="3"/>
  <c r="EP149" i="3"/>
  <c r="GT69" i="3"/>
  <c r="LF82" i="3"/>
  <c r="X29" i="3"/>
  <c r="W29" i="3"/>
  <c r="U29" i="3"/>
  <c r="AF29" i="3"/>
  <c r="AE29" i="3"/>
  <c r="AA29" i="3"/>
  <c r="AD29" i="3"/>
  <c r="AG29" i="3"/>
  <c r="V29" i="3"/>
  <c r="Z29" i="3"/>
  <c r="Y29" i="3"/>
  <c r="AC29" i="3"/>
  <c r="AB29" i="3"/>
  <c r="JA115" i="3"/>
  <c r="EP158" i="3"/>
  <c r="GY53" i="3"/>
  <c r="IU160" i="3"/>
  <c r="EM67" i="3"/>
  <c r="IW71" i="3"/>
  <c r="GV96" i="3"/>
  <c r="AQ163" i="3"/>
  <c r="AR163" i="3" s="1"/>
  <c r="GO163" i="3"/>
  <c r="T61" i="3"/>
  <c r="H61" i="3"/>
  <c r="M61" i="3"/>
  <c r="K61" i="3"/>
  <c r="AP61" i="3"/>
  <c r="J61" i="3"/>
  <c r="R61" i="3"/>
  <c r="N61" i="3"/>
  <c r="Q61" i="3"/>
  <c r="O61" i="3"/>
  <c r="P61" i="3"/>
  <c r="G61" i="3"/>
  <c r="I61" i="3"/>
  <c r="EJ61" i="3"/>
  <c r="S61" i="3"/>
  <c r="L61" i="3"/>
  <c r="F61" i="3"/>
  <c r="GY157" i="3"/>
  <c r="EN261" i="3"/>
  <c r="GR149" i="3"/>
  <c r="GX53" i="3"/>
  <c r="LE135" i="3"/>
  <c r="IZ117" i="3"/>
  <c r="BO196" i="3"/>
  <c r="BQ196" i="3"/>
  <c r="BW196" i="3"/>
  <c r="BY196" i="3"/>
  <c r="BZ196" i="3"/>
  <c r="BS196" i="3"/>
  <c r="BT196" i="3"/>
  <c r="BR196" i="3"/>
  <c r="BP196" i="3"/>
  <c r="BX196" i="3"/>
  <c r="BU196" i="3"/>
  <c r="BV196" i="3"/>
  <c r="CA196" i="3"/>
  <c r="LE115" i="3"/>
  <c r="IX96" i="3"/>
  <c r="LB189" i="3"/>
  <c r="EP160" i="3"/>
  <c r="IY76" i="3"/>
  <c r="JD53" i="3"/>
  <c r="Q43" i="3"/>
  <c r="EJ43" i="3"/>
  <c r="I43" i="3"/>
  <c r="P43" i="3"/>
  <c r="S43" i="3"/>
  <c r="H43" i="3"/>
  <c r="L43" i="3"/>
  <c r="G43" i="3"/>
  <c r="N43" i="3"/>
  <c r="M43" i="3"/>
  <c r="AP43" i="3"/>
  <c r="K43" i="3"/>
  <c r="J43" i="3"/>
  <c r="T43" i="3"/>
  <c r="O43" i="3"/>
  <c r="F43" i="3"/>
  <c r="R43" i="3"/>
  <c r="EK209" i="3"/>
  <c r="IW157" i="3"/>
  <c r="CH99" i="3"/>
  <c r="CC99" i="3"/>
  <c r="CF99" i="3"/>
  <c r="CG99" i="3"/>
  <c r="CE99" i="3"/>
  <c r="CB99" i="3"/>
  <c r="CD99" i="3"/>
  <c r="CM99" i="3"/>
  <c r="CI99" i="3"/>
  <c r="GX25" i="3"/>
  <c r="EQ167" i="3"/>
  <c r="GV128" i="3"/>
  <c r="IV92" i="3"/>
  <c r="LB44" i="3"/>
  <c r="GP122" i="3"/>
  <c r="LJ143" i="3"/>
  <c r="JA76" i="3"/>
  <c r="JA200" i="3"/>
  <c r="HC187" i="3"/>
  <c r="GR111" i="3"/>
  <c r="JD75" i="3"/>
  <c r="EW177" i="3"/>
  <c r="EQ149" i="3"/>
  <c r="GT157" i="3"/>
  <c r="KZ188" i="3"/>
  <c r="JA150" i="3"/>
  <c r="JD85" i="3"/>
  <c r="O132" i="3"/>
  <c r="EJ132" i="3"/>
  <c r="I132" i="3"/>
  <c r="T132" i="3"/>
  <c r="M132" i="3"/>
  <c r="K132" i="3"/>
  <c r="S132" i="3"/>
  <c r="R132" i="3"/>
  <c r="G132" i="3"/>
  <c r="L132" i="3"/>
  <c r="AP132" i="3"/>
  <c r="P132" i="3"/>
  <c r="J132" i="3"/>
  <c r="N132" i="3"/>
  <c r="F132" i="3"/>
  <c r="H132" i="3"/>
  <c r="Q132" i="3"/>
  <c r="V141" i="3"/>
  <c r="AD141" i="3"/>
  <c r="AE141" i="3"/>
  <c r="W141" i="3"/>
  <c r="AB141" i="3"/>
  <c r="Z141" i="3"/>
  <c r="AC141" i="3"/>
  <c r="AG141" i="3"/>
  <c r="Y141" i="3"/>
  <c r="AF141" i="3"/>
  <c r="X141" i="3"/>
  <c r="AA141" i="3"/>
  <c r="U141" i="3"/>
  <c r="BN40" i="3"/>
  <c r="BJ40" i="3"/>
  <c r="BG40" i="3"/>
  <c r="BM40" i="3"/>
  <c r="CJ40" i="3"/>
  <c r="BA40" i="3"/>
  <c r="BD40" i="3"/>
  <c r="BI40" i="3"/>
  <c r="BE40" i="3"/>
  <c r="BK40" i="3"/>
  <c r="BF40" i="3"/>
  <c r="BL40" i="3"/>
  <c r="IT40" i="3"/>
  <c r="BC40" i="3"/>
  <c r="AZ40" i="3"/>
  <c r="BH40" i="3"/>
  <c r="BB40" i="3"/>
  <c r="IX34" i="3"/>
  <c r="CC108" i="3"/>
  <c r="CE108" i="3"/>
  <c r="CG108" i="3"/>
  <c r="CB108" i="3"/>
  <c r="CF108" i="3"/>
  <c r="CM108" i="3"/>
  <c r="AV108" i="3" s="1"/>
  <c r="CI108" i="3"/>
  <c r="CD108" i="3"/>
  <c r="CH108" i="3"/>
  <c r="LE159" i="3"/>
  <c r="LG157" i="3"/>
  <c r="EU123" i="3"/>
  <c r="BY208" i="3"/>
  <c r="BQ208" i="3"/>
  <c r="BO208" i="3"/>
  <c r="CA208" i="3"/>
  <c r="BZ208" i="3"/>
  <c r="BT208" i="3"/>
  <c r="BR208" i="3"/>
  <c r="BW208" i="3"/>
  <c r="BS208" i="3"/>
  <c r="BX208" i="3"/>
  <c r="BU208" i="3"/>
  <c r="BV208" i="3"/>
  <c r="BP208" i="3"/>
  <c r="LB166" i="3"/>
  <c r="GV155" i="3"/>
  <c r="JB70" i="3"/>
  <c r="LG134" i="3"/>
  <c r="IY124" i="3"/>
  <c r="GU114" i="3"/>
  <c r="GS58" i="3"/>
  <c r="EQ153" i="3"/>
  <c r="LG138" i="3"/>
  <c r="GQ84" i="3"/>
  <c r="IV145" i="3"/>
  <c r="LD78" i="3"/>
  <c r="IW189" i="3"/>
  <c r="LG64" i="3"/>
  <c r="EL245" i="3"/>
  <c r="GR185" i="3"/>
  <c r="IZ114" i="3"/>
  <c r="GW81" i="3"/>
  <c r="EQ146" i="3"/>
  <c r="GT53" i="3"/>
  <c r="CA186" i="3"/>
  <c r="BZ186" i="3"/>
  <c r="BU186" i="3"/>
  <c r="BR186" i="3"/>
  <c r="BY186" i="3"/>
  <c r="BS186" i="3"/>
  <c r="BP186" i="3"/>
  <c r="BX186" i="3"/>
  <c r="BO186" i="3"/>
  <c r="BW186" i="3"/>
  <c r="BT186" i="3"/>
  <c r="BV186" i="3"/>
  <c r="BQ186" i="3"/>
  <c r="HA174" i="3"/>
  <c r="GR58" i="3"/>
  <c r="ET58" i="3"/>
  <c r="LG143" i="3"/>
  <c r="CN56" i="3"/>
  <c r="EM63" i="3"/>
  <c r="GW168" i="3"/>
  <c r="BE25" i="3"/>
  <c r="IY25" i="3"/>
  <c r="EQ92" i="3"/>
  <c r="GS107" i="3"/>
  <c r="IY126" i="3"/>
  <c r="AQ101" i="3"/>
  <c r="GO101" i="3"/>
  <c r="GW196" i="3"/>
  <c r="EL197" i="3"/>
  <c r="N107" i="3"/>
  <c r="T107" i="3"/>
  <c r="F107" i="3"/>
  <c r="Q107" i="3"/>
  <c r="K107" i="3"/>
  <c r="AP107" i="3"/>
  <c r="EJ107" i="3"/>
  <c r="I107" i="3"/>
  <c r="M107" i="3"/>
  <c r="G107" i="3"/>
  <c r="H107" i="3"/>
  <c r="L107" i="3"/>
  <c r="O107" i="3"/>
  <c r="S107" i="3"/>
  <c r="P107" i="3"/>
  <c r="J107" i="3"/>
  <c r="R107" i="3"/>
  <c r="GT103" i="3"/>
  <c r="IW124" i="3"/>
  <c r="JB136" i="3"/>
  <c r="IY160" i="3"/>
  <c r="CD128" i="3"/>
  <c r="CE128" i="3"/>
  <c r="CI128" i="3"/>
  <c r="CH128" i="3"/>
  <c r="CB128" i="3"/>
  <c r="CG128" i="3"/>
  <c r="CC128" i="3"/>
  <c r="CM128" i="3"/>
  <c r="CF128" i="3"/>
  <c r="AO176" i="3"/>
  <c r="AI176" i="3"/>
  <c r="AS176" i="3"/>
  <c r="AK176" i="3"/>
  <c r="AH176" i="3"/>
  <c r="AJ176" i="3"/>
  <c r="AN176" i="3"/>
  <c r="AL176" i="3"/>
  <c r="AM176" i="3"/>
  <c r="KY164" i="3"/>
  <c r="CK164" i="3"/>
  <c r="GX136" i="3"/>
  <c r="LI45" i="3"/>
  <c r="ER107" i="3"/>
  <c r="IW63" i="3"/>
  <c r="F138" i="3"/>
  <c r="L138" i="3"/>
  <c r="K138" i="3"/>
  <c r="EJ138" i="3"/>
  <c r="N138" i="3"/>
  <c r="S138" i="3"/>
  <c r="P138" i="3"/>
  <c r="AP138" i="3"/>
  <c r="G138" i="3"/>
  <c r="H138" i="3"/>
  <c r="Q138" i="3"/>
  <c r="J138" i="3"/>
  <c r="R138" i="3"/>
  <c r="O138" i="3"/>
  <c r="T138" i="3"/>
  <c r="M138" i="3"/>
  <c r="I138" i="3"/>
  <c r="ER176" i="3"/>
  <c r="IV211" i="3"/>
  <c r="GS185" i="3"/>
  <c r="GS252" i="3"/>
  <c r="EP189" i="3"/>
  <c r="KZ128" i="3"/>
  <c r="K25" i="3"/>
  <c r="EO25" i="3"/>
  <c r="EQ28" i="3"/>
  <c r="IZ168" i="3"/>
  <c r="KZ129" i="3"/>
  <c r="GT81" i="3"/>
  <c r="IY94" i="3"/>
  <c r="LG142" i="3"/>
  <c r="JD126" i="3"/>
  <c r="EQ32" i="3"/>
  <c r="JF167" i="3"/>
  <c r="LJ224" i="3"/>
  <c r="LA52" i="3"/>
  <c r="LI132" i="3"/>
  <c r="EN87" i="3"/>
  <c r="GP126" i="3"/>
  <c r="GZ169" i="3"/>
  <c r="GU151" i="3"/>
  <c r="GZ164" i="3"/>
  <c r="GQ25" i="3"/>
  <c r="EM91" i="3"/>
  <c r="ET54" i="3"/>
  <c r="AA25" i="3"/>
  <c r="IV188" i="3"/>
  <c r="LH142" i="3"/>
  <c r="EQ105" i="3"/>
  <c r="ER30" i="3"/>
  <c r="JE115" i="3"/>
  <c r="GS147" i="3"/>
  <c r="AB26" i="3"/>
  <c r="X26" i="3"/>
  <c r="AG26" i="3"/>
  <c r="AA26" i="3"/>
  <c r="AC26" i="3"/>
  <c r="W26" i="3"/>
  <c r="V26" i="3"/>
  <c r="AF26" i="3"/>
  <c r="Y26" i="3"/>
  <c r="U26" i="3"/>
  <c r="AD26" i="3"/>
  <c r="AE26" i="3"/>
  <c r="Z26" i="3"/>
  <c r="GT89" i="3"/>
  <c r="BW31" i="3"/>
  <c r="CA31" i="3"/>
  <c r="BP31" i="3"/>
  <c r="BX31" i="3"/>
  <c r="BV31" i="3"/>
  <c r="BU31" i="3"/>
  <c r="BR31" i="3"/>
  <c r="BS31" i="3"/>
  <c r="BO31" i="3"/>
  <c r="BQ31" i="3"/>
  <c r="BZ31" i="3"/>
  <c r="BY31" i="3"/>
  <c r="BT31" i="3"/>
  <c r="GV179" i="3"/>
  <c r="LB94" i="3"/>
  <c r="EP163" i="3"/>
  <c r="EM160" i="3"/>
  <c r="EL116" i="3"/>
  <c r="LD83" i="3"/>
  <c r="GR104" i="3"/>
  <c r="IV157" i="3"/>
  <c r="ES77" i="3"/>
  <c r="LI168" i="3"/>
  <c r="LM189" i="3"/>
  <c r="GX79" i="3"/>
  <c r="GV121" i="3"/>
  <c r="EQ124" i="3"/>
  <c r="GS31" i="3"/>
  <c r="EL121" i="3"/>
  <c r="EK178" i="3"/>
  <c r="IY47" i="3"/>
  <c r="EN33" i="3"/>
  <c r="CK65" i="3"/>
  <c r="KY65" i="3"/>
  <c r="AT157" i="3"/>
  <c r="AU157" i="3" s="1"/>
  <c r="HA197" i="3"/>
  <c r="IZ142" i="3"/>
  <c r="KZ170" i="3"/>
  <c r="ET147" i="3"/>
  <c r="BQ25" i="3"/>
  <c r="IW28" i="3"/>
  <c r="AQ31" i="3"/>
  <c r="AR31" i="3" s="1"/>
  <c r="GO31" i="3"/>
  <c r="GW106" i="3"/>
  <c r="LK187" i="3"/>
  <c r="BC88" i="3"/>
  <c r="BM88" i="3"/>
  <c r="BK88" i="3"/>
  <c r="BL88" i="3"/>
  <c r="BE88" i="3"/>
  <c r="BG88" i="3"/>
  <c r="BD88" i="3"/>
  <c r="BJ88" i="3"/>
  <c r="CJ88" i="3"/>
  <c r="BB88" i="3"/>
  <c r="IT88" i="3"/>
  <c r="AZ88" i="3"/>
  <c r="BI88" i="3"/>
  <c r="BA88" i="3"/>
  <c r="BF88" i="3"/>
  <c r="BN88" i="3"/>
  <c r="BH88" i="3"/>
  <c r="GT35" i="3"/>
  <c r="JD95" i="3"/>
  <c r="EK131" i="3"/>
  <c r="LB213" i="3"/>
  <c r="EL63" i="3"/>
  <c r="GX52" i="3"/>
  <c r="IX176" i="3"/>
  <c r="GO156" i="3"/>
  <c r="AQ156" i="3"/>
  <c r="EQ49" i="3"/>
  <c r="GU57" i="3"/>
  <c r="EP29" i="3"/>
  <c r="EL40" i="3"/>
  <c r="AQ102" i="3"/>
  <c r="GO102" i="3"/>
  <c r="CK102" i="3"/>
  <c r="CL102" i="3" s="1"/>
  <c r="KY102" i="3"/>
  <c r="GR78" i="3"/>
  <c r="IU51" i="3"/>
  <c r="GX135" i="3"/>
  <c r="KY175" i="3"/>
  <c r="CK175" i="3"/>
  <c r="CL175" i="3" s="1"/>
  <c r="IW89" i="3"/>
  <c r="T116" i="3"/>
  <c r="K116" i="3"/>
  <c r="M116" i="3"/>
  <c r="R116" i="3"/>
  <c r="Q116" i="3"/>
  <c r="L116" i="3"/>
  <c r="O116" i="3"/>
  <c r="EJ116" i="3"/>
  <c r="N116" i="3"/>
  <c r="G116" i="3"/>
  <c r="J116" i="3"/>
  <c r="I116" i="3"/>
  <c r="P116" i="3"/>
  <c r="AP116" i="3"/>
  <c r="F116" i="3"/>
  <c r="S116" i="3"/>
  <c r="H116" i="3"/>
  <c r="JH164" i="3"/>
  <c r="BL153" i="3"/>
  <c r="BJ153" i="3"/>
  <c r="CJ153" i="3"/>
  <c r="AZ153" i="3"/>
  <c r="BM153" i="3"/>
  <c r="BK153" i="3"/>
  <c r="BB153" i="3"/>
  <c r="BA153" i="3"/>
  <c r="BH153" i="3"/>
  <c r="BF153" i="3"/>
  <c r="BE153" i="3"/>
  <c r="BN153" i="3"/>
  <c r="IT153" i="3"/>
  <c r="BG153" i="3"/>
  <c r="BC153" i="3"/>
  <c r="BI153" i="3"/>
  <c r="BD153" i="3"/>
  <c r="GU104" i="3"/>
  <c r="CN132" i="3"/>
  <c r="CF170" i="3"/>
  <c r="CB170" i="3"/>
  <c r="CD170" i="3"/>
  <c r="CM170" i="3"/>
  <c r="CC170" i="3"/>
  <c r="CE170" i="3"/>
  <c r="CI170" i="3"/>
  <c r="CG170" i="3"/>
  <c r="CH170" i="3"/>
  <c r="GU52" i="3"/>
  <c r="IW133" i="3"/>
  <c r="IX83" i="3"/>
  <c r="GX118" i="3"/>
  <c r="LD146" i="3"/>
  <c r="LI142" i="3"/>
  <c r="GX178" i="3"/>
  <c r="EU119" i="3"/>
  <c r="CF42" i="3"/>
  <c r="CB42" i="3"/>
  <c r="CD42" i="3"/>
  <c r="CM42" i="3"/>
  <c r="CI42" i="3"/>
  <c r="CH42" i="3"/>
  <c r="CC42" i="3"/>
  <c r="CG42" i="3"/>
  <c r="CE42" i="3"/>
  <c r="EM204" i="3"/>
  <c r="LB197" i="3"/>
  <c r="JB175" i="3"/>
  <c r="ET180" i="3"/>
  <c r="JD139" i="3"/>
  <c r="EN91" i="3"/>
  <c r="BB165" i="3"/>
  <c r="BF165" i="3"/>
  <c r="BA165" i="3"/>
  <c r="BI165" i="3"/>
  <c r="CJ165" i="3"/>
  <c r="BN165" i="3"/>
  <c r="BC165" i="3"/>
  <c r="BJ165" i="3"/>
  <c r="IT165" i="3"/>
  <c r="AZ165" i="3"/>
  <c r="BM165" i="3"/>
  <c r="BL165" i="3"/>
  <c r="BH165" i="3"/>
  <c r="BG165" i="3"/>
  <c r="BK165" i="3"/>
  <c r="BE165" i="3"/>
  <c r="BD165" i="3"/>
  <c r="GO104" i="3"/>
  <c r="AQ104" i="3"/>
  <c r="JA103" i="3"/>
  <c r="EU187" i="3"/>
  <c r="ES136" i="3"/>
  <c r="LM187" i="3"/>
  <c r="LH62" i="3"/>
  <c r="EO134" i="3"/>
  <c r="LE147" i="3"/>
  <c r="KZ93" i="3"/>
  <c r="EN101" i="3"/>
  <c r="BO39" i="3"/>
  <c r="BT39" i="3"/>
  <c r="BU39" i="3"/>
  <c r="BX39" i="3"/>
  <c r="BQ39" i="3"/>
  <c r="BY39" i="3"/>
  <c r="BZ39" i="3"/>
  <c r="BW39" i="3"/>
  <c r="BP39" i="3"/>
  <c r="BV39" i="3"/>
  <c r="BR39" i="3"/>
  <c r="CA39" i="3"/>
  <c r="BS39" i="3"/>
  <c r="IU61" i="3"/>
  <c r="ES123" i="3"/>
  <c r="EP162" i="3"/>
  <c r="JB112" i="3"/>
  <c r="EN125" i="3"/>
  <c r="IU221" i="3"/>
  <c r="CK50" i="3"/>
  <c r="KY50" i="3"/>
  <c r="IU96" i="3"/>
  <c r="EQ53" i="3"/>
  <c r="KZ40" i="3"/>
  <c r="LB49" i="3"/>
  <c r="GO34" i="3"/>
  <c r="AQ34" i="3"/>
  <c r="GT113" i="3"/>
  <c r="ES155" i="3"/>
  <c r="GR75" i="3"/>
  <c r="IU149" i="3"/>
  <c r="KZ68" i="3"/>
  <c r="JC29" i="3"/>
  <c r="EN168" i="3"/>
  <c r="GO100" i="3"/>
  <c r="AQ100" i="3"/>
  <c r="AR100" i="3" s="1"/>
  <c r="BV187" i="3"/>
  <c r="BZ187" i="3"/>
  <c r="BR187" i="3"/>
  <c r="BU187" i="3"/>
  <c r="BW187" i="3"/>
  <c r="BX187" i="3"/>
  <c r="BO187" i="3"/>
  <c r="BP187" i="3"/>
  <c r="BT187" i="3"/>
  <c r="BY187" i="3"/>
  <c r="BQ187" i="3"/>
  <c r="BS187" i="3"/>
  <c r="CA187" i="3"/>
  <c r="LB122" i="3"/>
  <c r="EU156" i="3"/>
  <c r="CI113" i="3"/>
  <c r="CC113" i="3"/>
  <c r="CF113" i="3"/>
  <c r="CH113" i="3"/>
  <c r="CM113" i="3"/>
  <c r="CE113" i="3"/>
  <c r="CG113" i="3"/>
  <c r="CD113" i="3"/>
  <c r="CB113" i="3"/>
  <c r="LD178" i="3"/>
  <c r="EJ174" i="3"/>
  <c r="O174" i="3"/>
  <c r="Q174" i="3"/>
  <c r="S174" i="3"/>
  <c r="AP174" i="3"/>
  <c r="R174" i="3"/>
  <c r="I174" i="3"/>
  <c r="G174" i="3"/>
  <c r="L174" i="3"/>
  <c r="H174" i="3"/>
  <c r="N174" i="3"/>
  <c r="J174" i="3"/>
  <c r="P174" i="3"/>
  <c r="K174" i="3"/>
  <c r="M174" i="3"/>
  <c r="T174" i="3"/>
  <c r="F174" i="3"/>
  <c r="GY151" i="3"/>
  <c r="GU159" i="3"/>
  <c r="LH151" i="3"/>
  <c r="JE121" i="3"/>
  <c r="AP71" i="3"/>
  <c r="R71" i="3"/>
  <c r="F71" i="3"/>
  <c r="I71" i="3"/>
  <c r="H71" i="3"/>
  <c r="S71" i="3"/>
  <c r="J71" i="3"/>
  <c r="O71" i="3"/>
  <c r="T71" i="3"/>
  <c r="K71" i="3"/>
  <c r="L71" i="3"/>
  <c r="M71" i="3"/>
  <c r="G71" i="3"/>
  <c r="EJ71" i="3"/>
  <c r="N71" i="3"/>
  <c r="P71" i="3"/>
  <c r="Q71" i="3"/>
  <c r="EL132" i="3"/>
  <c r="LH82" i="3"/>
  <c r="LH115" i="3"/>
  <c r="IW27" i="3"/>
  <c r="GQ45" i="3"/>
  <c r="JD197" i="3"/>
  <c r="JD195" i="3"/>
  <c r="CM94" i="3"/>
  <c r="CC94" i="3"/>
  <c r="CG94" i="3"/>
  <c r="CF94" i="3"/>
  <c r="CD94" i="3"/>
  <c r="CH94" i="3"/>
  <c r="CI94" i="3"/>
  <c r="CE94" i="3"/>
  <c r="CB94" i="3"/>
  <c r="EP82" i="3"/>
  <c r="LG72" i="3"/>
  <c r="J147" i="3"/>
  <c r="S147" i="3"/>
  <c r="F147" i="3"/>
  <c r="R147" i="3"/>
  <c r="L147" i="3"/>
  <c r="K147" i="3"/>
  <c r="H147" i="3"/>
  <c r="T147" i="3"/>
  <c r="EJ147" i="3"/>
  <c r="Q147" i="3"/>
  <c r="P147" i="3"/>
  <c r="AP147" i="3"/>
  <c r="I147" i="3"/>
  <c r="O147" i="3"/>
  <c r="M147" i="3"/>
  <c r="G147" i="3"/>
  <c r="N147" i="3"/>
  <c r="IV125" i="3"/>
  <c r="AN34" i="3"/>
  <c r="AI34" i="3"/>
  <c r="AK34" i="3"/>
  <c r="AJ34" i="3"/>
  <c r="AH34" i="3"/>
  <c r="AO34" i="3"/>
  <c r="AL34" i="3"/>
  <c r="AS34" i="3"/>
  <c r="AM34" i="3"/>
  <c r="ET35" i="3"/>
  <c r="ET77" i="3"/>
  <c r="IU82" i="3"/>
  <c r="EK172" i="3"/>
  <c r="GR143" i="3"/>
  <c r="EL169" i="3"/>
  <c r="GZ166" i="3"/>
  <c r="GV51" i="3"/>
  <c r="LB115" i="3"/>
  <c r="CT150" i="3"/>
  <c r="JD92" i="3"/>
  <c r="EV187" i="3"/>
  <c r="IT50" i="3"/>
  <c r="BF50" i="3"/>
  <c r="BD50" i="3"/>
  <c r="BM50" i="3"/>
  <c r="AZ50" i="3"/>
  <c r="CJ50" i="3"/>
  <c r="BI50" i="3"/>
  <c r="BK50" i="3"/>
  <c r="BG50" i="3"/>
  <c r="BC50" i="3"/>
  <c r="BA50" i="3"/>
  <c r="BJ50" i="3"/>
  <c r="BN50" i="3"/>
  <c r="BE50" i="3"/>
  <c r="BL50" i="3"/>
  <c r="BB50" i="3"/>
  <c r="BH50" i="3"/>
  <c r="EQ55" i="3"/>
  <c r="EK141" i="3"/>
  <c r="CB131" i="3"/>
  <c r="CF131" i="3"/>
  <c r="CC131" i="3"/>
  <c r="CG131" i="3"/>
  <c r="CM131" i="3"/>
  <c r="CD131" i="3"/>
  <c r="CH131" i="3"/>
  <c r="CE131" i="3"/>
  <c r="CI131" i="3"/>
  <c r="EQ151" i="3"/>
  <c r="AA144" i="3"/>
  <c r="AG144" i="3"/>
  <c r="X144" i="3"/>
  <c r="AB144" i="3"/>
  <c r="W144" i="3"/>
  <c r="AF144" i="3"/>
  <c r="AD144" i="3"/>
  <c r="Y144" i="3"/>
  <c r="V144" i="3"/>
  <c r="AC144" i="3"/>
  <c r="AE144" i="3"/>
  <c r="Z144" i="3"/>
  <c r="U144" i="3"/>
  <c r="LA33" i="3"/>
  <c r="JD167" i="3"/>
  <c r="T148" i="3"/>
  <c r="P148" i="3"/>
  <c r="M148" i="3"/>
  <c r="I148" i="3"/>
  <c r="J148" i="3"/>
  <c r="F148" i="3"/>
  <c r="AP148" i="3"/>
  <c r="G148" i="3"/>
  <c r="EJ148" i="3"/>
  <c r="R148" i="3"/>
  <c r="K148" i="3"/>
  <c r="N148" i="3"/>
  <c r="L148" i="3"/>
  <c r="S148" i="3"/>
  <c r="H148" i="3"/>
  <c r="O148" i="3"/>
  <c r="Q148" i="3"/>
  <c r="EN182" i="3"/>
  <c r="ES39" i="3"/>
  <c r="KZ117" i="3"/>
  <c r="LA50" i="3"/>
  <c r="CH205" i="3"/>
  <c r="CI205" i="3"/>
  <c r="CC205" i="3"/>
  <c r="CB205" i="3"/>
  <c r="CG205" i="3"/>
  <c r="CD205" i="3"/>
  <c r="CF205" i="3"/>
  <c r="CM205" i="3"/>
  <c r="AV205" i="3" s="1"/>
  <c r="CE205" i="3"/>
  <c r="GS100" i="3"/>
  <c r="IZ169" i="3"/>
  <c r="JC68" i="3"/>
  <c r="KZ43" i="3"/>
  <c r="LG25" i="3"/>
  <c r="LD36" i="3"/>
  <c r="LF27" i="3"/>
  <c r="EO174" i="3"/>
  <c r="AD32" i="3"/>
  <c r="AE32" i="3"/>
  <c r="AG32" i="3"/>
  <c r="W32" i="3"/>
  <c r="X32" i="3"/>
  <c r="AF32" i="3"/>
  <c r="AC32" i="3"/>
  <c r="AA32" i="3"/>
  <c r="AB32" i="3"/>
  <c r="Y32" i="3"/>
  <c r="V32" i="3"/>
  <c r="U32" i="3"/>
  <c r="Z32" i="3"/>
  <c r="KY64" i="3"/>
  <c r="CK64" i="3"/>
  <c r="IU118" i="3"/>
  <c r="LC164" i="3"/>
  <c r="KY161" i="3"/>
  <c r="CK161" i="3"/>
  <c r="EL67" i="3"/>
  <c r="EX169" i="3"/>
  <c r="CT171" i="3"/>
  <c r="LG136" i="3"/>
  <c r="JE113" i="3"/>
  <c r="LI139" i="3"/>
  <c r="EO110" i="3"/>
  <c r="LH28" i="3"/>
  <c r="EO52" i="3"/>
  <c r="GV29" i="3"/>
  <c r="LF95" i="3"/>
  <c r="HB241" i="3"/>
  <c r="AC77" i="3"/>
  <c r="AE77" i="3"/>
  <c r="AG77" i="3"/>
  <c r="AF77" i="3"/>
  <c r="AA77" i="3"/>
  <c r="W77" i="3"/>
  <c r="AB77" i="3"/>
  <c r="V77" i="3"/>
  <c r="Y77" i="3"/>
  <c r="U77" i="3"/>
  <c r="X77" i="3"/>
  <c r="AD77" i="3"/>
  <c r="Z77" i="3"/>
  <c r="GQ89" i="3"/>
  <c r="IU215" i="3"/>
  <c r="LI111" i="3"/>
  <c r="BS25" i="3"/>
  <c r="GV136" i="3"/>
  <c r="EM186" i="3"/>
  <c r="JA182" i="3"/>
  <c r="IX29" i="3"/>
  <c r="GQ88" i="3"/>
  <c r="GP137" i="3"/>
  <c r="JA152" i="3"/>
  <c r="CD139" i="3"/>
  <c r="CI139" i="3"/>
  <c r="CG139" i="3"/>
  <c r="CF139" i="3"/>
  <c r="CM139" i="3"/>
  <c r="CC139" i="3"/>
  <c r="CH139" i="3"/>
  <c r="CB139" i="3"/>
  <c r="CE139" i="3"/>
  <c r="LH56" i="3"/>
  <c r="EP58" i="3"/>
  <c r="GT161" i="3"/>
  <c r="GR170" i="3"/>
  <c r="CE140" i="3"/>
  <c r="CG140" i="3"/>
  <c r="CC140" i="3"/>
  <c r="CB140" i="3"/>
  <c r="CI140" i="3"/>
  <c r="CM140" i="3"/>
  <c r="CD140" i="3"/>
  <c r="CF140" i="3"/>
  <c r="CH140" i="3"/>
  <c r="IU122" i="3"/>
  <c r="LD118" i="3"/>
  <c r="GR101" i="3"/>
  <c r="IV76" i="3"/>
  <c r="LJ186" i="3"/>
  <c r="CI25" i="3"/>
  <c r="BS134" i="3"/>
  <c r="BQ134" i="3"/>
  <c r="BX134" i="3"/>
  <c r="BZ134" i="3"/>
  <c r="CA134" i="3"/>
  <c r="BU134" i="3"/>
  <c r="BV134" i="3"/>
  <c r="BW134" i="3"/>
  <c r="BR134" i="3"/>
  <c r="BT134" i="3"/>
  <c r="BP134" i="3"/>
  <c r="BO134" i="3"/>
  <c r="BY134" i="3"/>
  <c r="LE124" i="3"/>
  <c r="LB168" i="3"/>
  <c r="IX93" i="3"/>
  <c r="LH118" i="3"/>
  <c r="CC45" i="3"/>
  <c r="CF45" i="3"/>
  <c r="CH45" i="3"/>
  <c r="CE45" i="3"/>
  <c r="CG45" i="3"/>
  <c r="CB45" i="3"/>
  <c r="CD45" i="3"/>
  <c r="CM45" i="3"/>
  <c r="AV45" i="3" s="1"/>
  <c r="CI45" i="3"/>
  <c r="JA167" i="3"/>
  <c r="LG61" i="3"/>
  <c r="AT92" i="3"/>
  <c r="GX131" i="3"/>
  <c r="LF86" i="3"/>
  <c r="AQ172" i="3"/>
  <c r="AR172" i="3" s="1"/>
  <c r="GO172" i="3"/>
  <c r="ES26" i="3"/>
  <c r="ER188" i="3"/>
  <c r="LC110" i="3"/>
  <c r="GX114" i="3"/>
  <c r="EN31" i="3"/>
  <c r="AD68" i="3"/>
  <c r="AG68" i="3"/>
  <c r="V68" i="3"/>
  <c r="AE68" i="3"/>
  <c r="AA68" i="3"/>
  <c r="AC68" i="3"/>
  <c r="W68" i="3"/>
  <c r="X68" i="3"/>
  <c r="U68" i="3"/>
  <c r="AB68" i="3"/>
  <c r="AF68" i="3"/>
  <c r="Y68" i="3"/>
  <c r="Z68" i="3"/>
  <c r="IX189" i="3"/>
  <c r="BM79" i="3"/>
  <c r="BK79" i="3"/>
  <c r="BI79" i="3"/>
  <c r="CJ79" i="3"/>
  <c r="BG79" i="3"/>
  <c r="AZ79" i="3"/>
  <c r="BB79" i="3"/>
  <c r="BD79" i="3"/>
  <c r="BH79" i="3"/>
  <c r="BF79" i="3"/>
  <c r="BJ79" i="3"/>
  <c r="BN79" i="3"/>
  <c r="BE79" i="3"/>
  <c r="BA79" i="3"/>
  <c r="BL79" i="3"/>
  <c r="IT79" i="3"/>
  <c r="BC79" i="3"/>
  <c r="LC171" i="3"/>
  <c r="EQ90" i="3"/>
  <c r="GO38" i="3"/>
  <c r="AQ38" i="3"/>
  <c r="GW115" i="3"/>
  <c r="LI58" i="3"/>
  <c r="W143" i="3"/>
  <c r="AD143" i="3"/>
  <c r="Z143" i="3"/>
  <c r="AB143" i="3"/>
  <c r="X143" i="3"/>
  <c r="AA143" i="3"/>
  <c r="AG143" i="3"/>
  <c r="AF143" i="3"/>
  <c r="U143" i="3"/>
  <c r="Y143" i="3"/>
  <c r="AC143" i="3"/>
  <c r="V143" i="3"/>
  <c r="AE143" i="3"/>
  <c r="CN41" i="3"/>
  <c r="GS133" i="3"/>
  <c r="LF65" i="3"/>
  <c r="AQ63" i="3"/>
  <c r="GO63" i="3"/>
  <c r="EO147" i="3"/>
  <c r="GZ208" i="3"/>
  <c r="CA76" i="3"/>
  <c r="BU76" i="3"/>
  <c r="BT76" i="3"/>
  <c r="BR76" i="3"/>
  <c r="BZ76" i="3"/>
  <c r="BY76" i="3"/>
  <c r="BW76" i="3"/>
  <c r="BS76" i="3"/>
  <c r="BP76" i="3"/>
  <c r="BQ76" i="3"/>
  <c r="BO76" i="3"/>
  <c r="BV76" i="3"/>
  <c r="BX76" i="3"/>
  <c r="CK188" i="3"/>
  <c r="KY188" i="3"/>
  <c r="IZ34" i="3"/>
  <c r="GV35" i="3"/>
  <c r="JC181" i="3"/>
  <c r="LH38" i="3"/>
  <c r="GQ176" i="3"/>
  <c r="EM33" i="3"/>
  <c r="JE120" i="3"/>
  <c r="BV27" i="3"/>
  <c r="BS27" i="3"/>
  <c r="BW27" i="3"/>
  <c r="BY27" i="3"/>
  <c r="BX27" i="3"/>
  <c r="BZ27" i="3"/>
  <c r="CA27" i="3"/>
  <c r="BP27" i="3"/>
  <c r="BQ27" i="3"/>
  <c r="BU27" i="3"/>
  <c r="BR27" i="3"/>
  <c r="BT27" i="3"/>
  <c r="BO27" i="3"/>
  <c r="LB62" i="3"/>
  <c r="EO106" i="3"/>
  <c r="GS122" i="3"/>
  <c r="GX33" i="3"/>
  <c r="JD44" i="3"/>
  <c r="JB156" i="3"/>
  <c r="EP35" i="3"/>
  <c r="JA122" i="3"/>
  <c r="EQ62" i="3"/>
  <c r="BB76" i="3"/>
  <c r="AZ76" i="3"/>
  <c r="BH76" i="3"/>
  <c r="BC76" i="3"/>
  <c r="IT76" i="3"/>
  <c r="BL76" i="3"/>
  <c r="BD76" i="3"/>
  <c r="BF76" i="3"/>
  <c r="BG76" i="3"/>
  <c r="BM76" i="3"/>
  <c r="BA76" i="3"/>
  <c r="BE76" i="3"/>
  <c r="BI76" i="3"/>
  <c r="BK76" i="3"/>
  <c r="BJ76" i="3"/>
  <c r="CJ76" i="3"/>
  <c r="BN76" i="3"/>
  <c r="EK120" i="3"/>
  <c r="KZ175" i="3"/>
  <c r="GU83" i="3"/>
  <c r="KZ29" i="3"/>
  <c r="BK145" i="3"/>
  <c r="BD145" i="3"/>
  <c r="BB145" i="3"/>
  <c r="BL145" i="3"/>
  <c r="BM145" i="3"/>
  <c r="BC145" i="3"/>
  <c r="BI145" i="3"/>
  <c r="IT145" i="3"/>
  <c r="BE145" i="3"/>
  <c r="BH145" i="3"/>
  <c r="BN145" i="3"/>
  <c r="BA145" i="3"/>
  <c r="CJ145" i="3"/>
  <c r="BG145" i="3"/>
  <c r="BF145" i="3"/>
  <c r="AZ145" i="3"/>
  <c r="BJ145" i="3"/>
  <c r="EL49" i="3"/>
  <c r="EN146" i="3"/>
  <c r="GY33" i="3"/>
  <c r="O120" i="3"/>
  <c r="T120" i="3"/>
  <c r="R120" i="3"/>
  <c r="N120" i="3"/>
  <c r="M120" i="3"/>
  <c r="F120" i="3"/>
  <c r="K120" i="3"/>
  <c r="I120" i="3"/>
  <c r="AP120" i="3"/>
  <c r="S120" i="3"/>
  <c r="H120" i="3"/>
  <c r="G120" i="3"/>
  <c r="L120" i="3"/>
  <c r="J120" i="3"/>
  <c r="EJ120" i="3"/>
  <c r="Q120" i="3"/>
  <c r="P120" i="3"/>
  <c r="EQ34" i="3"/>
  <c r="KZ138" i="3"/>
  <c r="AT57" i="3"/>
  <c r="GR114" i="3"/>
  <c r="GW172" i="3"/>
  <c r="AN25" i="3"/>
  <c r="GO71" i="3"/>
  <c r="AQ71" i="3"/>
  <c r="CG179" i="3"/>
  <c r="CH179" i="3"/>
  <c r="CC179" i="3"/>
  <c r="CI179" i="3"/>
  <c r="CM179" i="3"/>
  <c r="AV179" i="3" s="1"/>
  <c r="CE179" i="3"/>
  <c r="CD179" i="3"/>
  <c r="CB179" i="3"/>
  <c r="CF179" i="3"/>
  <c r="EN63" i="3"/>
  <c r="GR151" i="3"/>
  <c r="GS52" i="3"/>
  <c r="T122" i="3"/>
  <c r="N122" i="3"/>
  <c r="L122" i="3"/>
  <c r="I122" i="3"/>
  <c r="G122" i="3"/>
  <c r="R122" i="3"/>
  <c r="EJ122" i="3"/>
  <c r="M122" i="3"/>
  <c r="P122" i="3"/>
  <c r="O122" i="3"/>
  <c r="Q122" i="3"/>
  <c r="J122" i="3"/>
  <c r="K122" i="3"/>
  <c r="AP122" i="3"/>
  <c r="F122" i="3"/>
  <c r="H122" i="3"/>
  <c r="S122" i="3"/>
  <c r="JD88" i="3"/>
  <c r="EU158" i="3"/>
  <c r="ER149" i="3"/>
  <c r="EP69" i="3"/>
  <c r="GY196" i="3"/>
  <c r="EP154" i="3"/>
  <c r="GS30" i="3"/>
  <c r="ET126" i="3"/>
  <c r="ET161" i="3"/>
  <c r="IX82" i="3"/>
  <c r="IY55" i="3"/>
  <c r="GT70" i="3"/>
  <c r="JE166" i="3"/>
  <c r="LH32" i="3"/>
  <c r="LD92" i="3"/>
  <c r="ER183" i="3"/>
  <c r="GP175" i="3"/>
  <c r="IV30" i="3"/>
  <c r="EP38" i="3"/>
  <c r="AT113" i="3"/>
  <c r="AU113" i="3" s="1"/>
  <c r="IW150" i="3"/>
  <c r="ER151" i="3"/>
  <c r="EO130" i="3"/>
  <c r="JA153" i="3"/>
  <c r="LB117" i="3"/>
  <c r="GZ201" i="3"/>
  <c r="BI157" i="3"/>
  <c r="AZ157" i="3"/>
  <c r="BG157" i="3"/>
  <c r="CJ157" i="3"/>
  <c r="BF157" i="3"/>
  <c r="BK157" i="3"/>
  <c r="BH157" i="3"/>
  <c r="BL157" i="3"/>
  <c r="BB157" i="3"/>
  <c r="BN157" i="3"/>
  <c r="BM157" i="3"/>
  <c r="BC157" i="3"/>
  <c r="BD157" i="3"/>
  <c r="BJ157" i="3"/>
  <c r="BA157" i="3"/>
  <c r="IT157" i="3"/>
  <c r="BE157" i="3"/>
  <c r="JB146" i="3"/>
  <c r="IU176" i="3"/>
  <c r="GX182" i="3"/>
  <c r="LB71" i="3"/>
  <c r="EN34" i="3"/>
  <c r="GQ102" i="3"/>
  <c r="BE138" i="3"/>
  <c r="BC138" i="3"/>
  <c r="BB138" i="3"/>
  <c r="BN138" i="3"/>
  <c r="BF138" i="3"/>
  <c r="AZ138" i="3"/>
  <c r="BK138" i="3"/>
  <c r="BD138" i="3"/>
  <c r="BM138" i="3"/>
  <c r="BH138" i="3"/>
  <c r="CJ138" i="3"/>
  <c r="BL138" i="3"/>
  <c r="BI138" i="3"/>
  <c r="BG138" i="3"/>
  <c r="BJ138" i="3"/>
  <c r="IT138" i="3"/>
  <c r="BA138" i="3"/>
  <c r="IV102" i="3"/>
  <c r="GR142" i="3"/>
  <c r="LH44" i="3"/>
  <c r="BO202" i="3"/>
  <c r="CA202" i="3"/>
  <c r="BR202" i="3"/>
  <c r="BV202" i="3"/>
  <c r="BS202" i="3"/>
  <c r="BW202" i="3"/>
  <c r="BQ202" i="3"/>
  <c r="BX202" i="3"/>
  <c r="BY202" i="3"/>
  <c r="BZ202" i="3"/>
  <c r="BU202" i="3"/>
  <c r="BP202" i="3"/>
  <c r="BT202" i="3"/>
  <c r="IW140" i="3"/>
  <c r="CK85" i="3"/>
  <c r="CL85" i="3" s="1"/>
  <c r="KY85" i="3"/>
  <c r="KZ167" i="3"/>
  <c r="LE195" i="3"/>
  <c r="GU65" i="3"/>
  <c r="EX171" i="3"/>
  <c r="IX146" i="3"/>
  <c r="IW54" i="3"/>
  <c r="BW158" i="3"/>
  <c r="BS158" i="3"/>
  <c r="BU158" i="3"/>
  <c r="BV158" i="3"/>
  <c r="BZ158" i="3"/>
  <c r="BO158" i="3"/>
  <c r="CA158" i="3"/>
  <c r="BY158" i="3"/>
  <c r="BX158" i="3"/>
  <c r="BP158" i="3"/>
  <c r="BT158" i="3"/>
  <c r="BR158" i="3"/>
  <c r="BQ158" i="3"/>
  <c r="LE97" i="3"/>
  <c r="EW167" i="3"/>
  <c r="EP28" i="3"/>
  <c r="ET174" i="3"/>
  <c r="LD142" i="3"/>
  <c r="GU176" i="3"/>
  <c r="GZ192" i="3"/>
  <c r="GU124" i="3"/>
  <c r="LB64" i="3"/>
  <c r="GP169" i="3"/>
  <c r="IX124" i="3"/>
  <c r="LG41" i="3"/>
  <c r="AT66" i="3"/>
  <c r="AU66" i="3" s="1"/>
  <c r="EQ81" i="3"/>
  <c r="LA158" i="3"/>
  <c r="LE60" i="3"/>
  <c r="LA91" i="3"/>
  <c r="LC98" i="3"/>
  <c r="IZ152" i="3"/>
  <c r="GS151" i="3"/>
  <c r="GW114" i="3"/>
  <c r="JD29" i="3"/>
  <c r="EL126" i="3"/>
  <c r="ET45" i="3"/>
  <c r="EQ40" i="3"/>
  <c r="GV163" i="3"/>
  <c r="LM179" i="3"/>
  <c r="JC90" i="3"/>
  <c r="EP166" i="3"/>
  <c r="EP118" i="3"/>
  <c r="JD27" i="3"/>
  <c r="AK172" i="3"/>
  <c r="AN172" i="3"/>
  <c r="AO172" i="3"/>
  <c r="AS172" i="3"/>
  <c r="AM172" i="3"/>
  <c r="AI172" i="3"/>
  <c r="AH172" i="3"/>
  <c r="AJ172" i="3"/>
  <c r="AL172" i="3"/>
  <c r="LB70" i="3"/>
  <c r="ER32" i="3"/>
  <c r="GU49" i="3"/>
  <c r="EP55" i="3"/>
  <c r="GQ155" i="3"/>
  <c r="AS33" i="3"/>
  <c r="AJ33" i="3"/>
  <c r="AM33" i="3"/>
  <c r="AI33" i="3"/>
  <c r="AK33" i="3"/>
  <c r="AH33" i="3"/>
  <c r="AN33" i="3"/>
  <c r="AO33" i="3"/>
  <c r="AL33" i="3"/>
  <c r="LF80" i="3"/>
  <c r="EL79" i="3"/>
  <c r="LG40" i="3"/>
  <c r="EM40" i="3"/>
  <c r="LF171" i="3"/>
  <c r="EM96" i="3"/>
  <c r="KZ141" i="3"/>
  <c r="LB142" i="3"/>
  <c r="HC181" i="3"/>
  <c r="LG90" i="3"/>
  <c r="JE165" i="3"/>
  <c r="EN103" i="3"/>
  <c r="AH182" i="3"/>
  <c r="AS182" i="3"/>
  <c r="AJ182" i="3"/>
  <c r="AI182" i="3"/>
  <c r="AM182" i="3"/>
  <c r="AN182" i="3"/>
  <c r="AL182" i="3"/>
  <c r="AO182" i="3"/>
  <c r="AK182" i="3"/>
  <c r="CK40" i="3"/>
  <c r="KY40" i="3"/>
  <c r="GQ120" i="3"/>
  <c r="GS101" i="3"/>
  <c r="GO97" i="3"/>
  <c r="AQ97" i="3"/>
  <c r="LI39" i="3"/>
  <c r="GU103" i="3"/>
  <c r="IY35" i="3"/>
  <c r="IV134" i="3"/>
  <c r="AA136" i="3"/>
  <c r="V136" i="3"/>
  <c r="AC136" i="3"/>
  <c r="AB136" i="3"/>
  <c r="AG136" i="3"/>
  <c r="U136" i="3"/>
  <c r="X136" i="3"/>
  <c r="AD136" i="3"/>
  <c r="Z136" i="3"/>
  <c r="AF136" i="3"/>
  <c r="Y136" i="3"/>
  <c r="AE136" i="3"/>
  <c r="W136" i="3"/>
  <c r="EN197" i="3"/>
  <c r="LF111" i="3"/>
  <c r="LH75" i="3"/>
  <c r="JB135" i="3"/>
  <c r="IW95" i="3"/>
  <c r="EL192" i="3"/>
  <c r="BT71" i="3"/>
  <c r="BO71" i="3"/>
  <c r="BW71" i="3"/>
  <c r="BP71" i="3"/>
  <c r="BS71" i="3"/>
  <c r="BR71" i="3"/>
  <c r="BY71" i="3"/>
  <c r="BV71" i="3"/>
  <c r="BQ71" i="3"/>
  <c r="CA71" i="3"/>
  <c r="BU71" i="3"/>
  <c r="BX71" i="3"/>
  <c r="BZ71" i="3"/>
  <c r="EN166" i="3"/>
  <c r="KY49" i="3"/>
  <c r="CK49" i="3"/>
  <c r="CL49" i="3" s="1"/>
  <c r="GS175" i="3"/>
  <c r="LH59" i="3"/>
  <c r="GU67" i="3"/>
  <c r="Z25" i="3"/>
  <c r="ER82" i="3"/>
  <c r="JA43" i="3"/>
  <c r="IZ105" i="3"/>
  <c r="GS57" i="3"/>
  <c r="GX88" i="3"/>
  <c r="LI84" i="3"/>
  <c r="GQ151" i="3"/>
  <c r="GV81" i="3"/>
  <c r="EK170" i="3"/>
  <c r="LA35" i="3"/>
  <c r="ES92" i="3"/>
  <c r="JC99" i="3"/>
  <c r="KZ88" i="3"/>
  <c r="ER47" i="3"/>
  <c r="LC47" i="3"/>
  <c r="H157" i="3"/>
  <c r="G157" i="3"/>
  <c r="AP157" i="3"/>
  <c r="J157" i="3"/>
  <c r="S157" i="3"/>
  <c r="T157" i="3"/>
  <c r="I157" i="3"/>
  <c r="P157" i="3"/>
  <c r="Q157" i="3"/>
  <c r="K157" i="3"/>
  <c r="M157" i="3"/>
  <c r="EJ157" i="3"/>
  <c r="L157" i="3"/>
  <c r="F157" i="3"/>
  <c r="N157" i="3"/>
  <c r="O157" i="3"/>
  <c r="R157" i="3"/>
  <c r="GR165" i="3"/>
  <c r="GZ149" i="3"/>
  <c r="LE34" i="3"/>
  <c r="EN123" i="3"/>
  <c r="EM88" i="3"/>
  <c r="JD113" i="3"/>
  <c r="LG111" i="3"/>
  <c r="LE134" i="3"/>
  <c r="JD134" i="3"/>
  <c r="EL135" i="3"/>
  <c r="ES41" i="3"/>
  <c r="JB62" i="3"/>
  <c r="CN78" i="3"/>
  <c r="ES35" i="3"/>
  <c r="LH102" i="3"/>
  <c r="AN42" i="3"/>
  <c r="AJ42" i="3"/>
  <c r="AM42" i="3"/>
  <c r="AO42" i="3"/>
  <c r="AI42" i="3"/>
  <c r="AL42" i="3"/>
  <c r="AS42" i="3"/>
  <c r="AH42" i="3"/>
  <c r="AK42" i="3"/>
  <c r="GX98" i="3"/>
  <c r="JD63" i="3"/>
  <c r="IV135" i="3"/>
  <c r="LH86" i="3"/>
  <c r="CM145" i="3"/>
  <c r="CE145" i="3"/>
  <c r="CC145" i="3"/>
  <c r="CI145" i="3"/>
  <c r="CG145" i="3"/>
  <c r="CB145" i="3"/>
  <c r="CF145" i="3"/>
  <c r="CH145" i="3"/>
  <c r="CD145" i="3"/>
  <c r="ET34" i="3"/>
  <c r="LF161" i="3"/>
  <c r="KZ110" i="3"/>
  <c r="ET99" i="3"/>
  <c r="IU72" i="3"/>
  <c r="GU47" i="3"/>
  <c r="LD95" i="3"/>
  <c r="GX156" i="3"/>
  <c r="KY25" i="3"/>
  <c r="IV117" i="3"/>
  <c r="GQ26" i="3"/>
  <c r="JA29" i="3"/>
  <c r="GY72" i="3"/>
  <c r="LA146" i="3"/>
  <c r="CN57" i="3"/>
  <c r="GX30" i="3"/>
  <c r="IU89" i="3"/>
  <c r="LA130" i="3"/>
  <c r="GT84" i="3"/>
  <c r="GP38" i="3"/>
  <c r="ER109" i="3"/>
  <c r="JA176" i="3"/>
  <c r="LD101" i="3"/>
  <c r="ES55" i="3"/>
  <c r="GT179" i="3"/>
  <c r="GY121" i="3"/>
  <c r="IY102" i="3"/>
  <c r="KY176" i="3"/>
  <c r="CK176" i="3"/>
  <c r="CL176" i="3" s="1"/>
  <c r="LD52" i="3"/>
  <c r="EM150" i="3"/>
  <c r="IY48" i="3"/>
  <c r="JB115" i="3"/>
  <c r="ES81" i="3"/>
  <c r="IY129" i="3"/>
  <c r="GQ80" i="3"/>
  <c r="IU155" i="3"/>
  <c r="KZ146" i="3"/>
  <c r="ET121" i="3"/>
  <c r="EO123" i="3"/>
  <c r="GR43" i="3"/>
  <c r="IY165" i="3"/>
  <c r="CF76" i="3"/>
  <c r="CE76" i="3"/>
  <c r="CG76" i="3"/>
  <c r="CC76" i="3"/>
  <c r="CI76" i="3"/>
  <c r="CD76" i="3"/>
  <c r="CM76" i="3"/>
  <c r="CH76" i="3"/>
  <c r="CB76" i="3"/>
  <c r="GY143" i="3"/>
  <c r="AM50" i="3"/>
  <c r="AK50" i="3"/>
  <c r="AL50" i="3"/>
  <c r="AH50" i="3"/>
  <c r="AO50" i="3"/>
  <c r="AN50" i="3"/>
  <c r="AI50" i="3"/>
  <c r="AJ50" i="3"/>
  <c r="AS50" i="3"/>
  <c r="GT178" i="3"/>
  <c r="GP118" i="3"/>
  <c r="GP80" i="3"/>
  <c r="LB98" i="3"/>
  <c r="JF203" i="3"/>
  <c r="AL200" i="3"/>
  <c r="AH200" i="3"/>
  <c r="AM200" i="3"/>
  <c r="AI200" i="3"/>
  <c r="AJ200" i="3"/>
  <c r="AO200" i="3"/>
  <c r="AN200" i="3"/>
  <c r="AS200" i="3"/>
  <c r="AK200" i="3"/>
  <c r="LB68" i="3"/>
  <c r="GP91" i="3"/>
  <c r="GO201" i="3"/>
  <c r="AQ201" i="3"/>
  <c r="CN40" i="3"/>
  <c r="ER132" i="3"/>
  <c r="EP104" i="3"/>
  <c r="EO163" i="3"/>
  <c r="LB90" i="3"/>
  <c r="EK156" i="3"/>
  <c r="CN33" i="3"/>
  <c r="JD78" i="3"/>
  <c r="IZ157" i="3"/>
  <c r="IU174" i="3"/>
  <c r="EL112" i="3"/>
  <c r="AF31" i="3"/>
  <c r="AA31" i="3"/>
  <c r="V31" i="3"/>
  <c r="AC31" i="3"/>
  <c r="AB31" i="3"/>
  <c r="Y31" i="3"/>
  <c r="AG31" i="3"/>
  <c r="AD31" i="3"/>
  <c r="U31" i="3"/>
  <c r="X31" i="3"/>
  <c r="AE31" i="3"/>
  <c r="W31" i="3"/>
  <c r="Z31" i="3"/>
  <c r="EL70" i="3"/>
  <c r="LH104" i="3"/>
  <c r="EK179" i="3"/>
  <c r="AT32" i="3"/>
  <c r="EM125" i="3"/>
  <c r="LA167" i="3"/>
  <c r="LG32" i="3"/>
  <c r="CT179" i="3"/>
  <c r="AK117" i="3"/>
  <c r="AI117" i="3"/>
  <c r="AM117" i="3"/>
  <c r="AJ117" i="3"/>
  <c r="AO117" i="3"/>
  <c r="AN117" i="3"/>
  <c r="AH117" i="3"/>
  <c r="AS117" i="3"/>
  <c r="AL117" i="3"/>
  <c r="V128" i="3"/>
  <c r="AE128" i="3"/>
  <c r="AF128" i="3"/>
  <c r="W128" i="3"/>
  <c r="X128" i="3"/>
  <c r="U128" i="3"/>
  <c r="AB128" i="3"/>
  <c r="Z128" i="3"/>
  <c r="AC128" i="3"/>
  <c r="AG128" i="3"/>
  <c r="AA128" i="3"/>
  <c r="Y128" i="3"/>
  <c r="AD128" i="3"/>
  <c r="IU178" i="3"/>
  <c r="IU199" i="3"/>
  <c r="IY128" i="3"/>
  <c r="LC25" i="3"/>
  <c r="GR159" i="3"/>
  <c r="KZ46" i="3"/>
  <c r="LI115" i="3"/>
  <c r="IZ107" i="3"/>
  <c r="LB33" i="3"/>
  <c r="Y80" i="3"/>
  <c r="W80" i="3"/>
  <c r="U80" i="3"/>
  <c r="AG80" i="3"/>
  <c r="AA80" i="3"/>
  <c r="AB80" i="3"/>
  <c r="V80" i="3"/>
  <c r="AC80" i="3"/>
  <c r="AE80" i="3"/>
  <c r="AD80" i="3"/>
  <c r="Z80" i="3"/>
  <c r="X80" i="3"/>
  <c r="AF80" i="3"/>
  <c r="JD107" i="3"/>
  <c r="IW129" i="3"/>
  <c r="BQ50" i="3"/>
  <c r="BY50" i="3"/>
  <c r="BW50" i="3"/>
  <c r="BZ50" i="3"/>
  <c r="BP50" i="3"/>
  <c r="BV50" i="3"/>
  <c r="BS50" i="3"/>
  <c r="BO50" i="3"/>
  <c r="BR50" i="3"/>
  <c r="CA50" i="3"/>
  <c r="BU50" i="3"/>
  <c r="BX50" i="3"/>
  <c r="BT50" i="3"/>
  <c r="EM137" i="3"/>
  <c r="ES98" i="3"/>
  <c r="EL39" i="3"/>
  <c r="IU193" i="3"/>
  <c r="EK61" i="3"/>
  <c r="LC148" i="3"/>
  <c r="LJ113" i="3"/>
  <c r="JD153" i="3"/>
  <c r="IY178" i="3"/>
  <c r="ET79" i="3"/>
  <c r="ET113" i="3"/>
  <c r="GY39" i="3"/>
  <c r="IZ60" i="3"/>
  <c r="EQ156" i="3"/>
  <c r="EO89" i="3"/>
  <c r="GV150" i="3"/>
  <c r="GQ157" i="3"/>
  <c r="JD66" i="3"/>
  <c r="GR45" i="3"/>
  <c r="AQ160" i="3"/>
  <c r="AR160" i="3" s="1"/>
  <c r="GO160" i="3"/>
  <c r="LB150" i="3"/>
  <c r="EL174" i="3"/>
  <c r="LA178" i="3"/>
  <c r="EM94" i="3"/>
  <c r="JG194" i="3"/>
  <c r="AC27" i="3"/>
  <c r="AB27" i="3"/>
  <c r="AF27" i="3"/>
  <c r="AE27" i="3"/>
  <c r="AD27" i="3"/>
  <c r="U27" i="3"/>
  <c r="AA27" i="3"/>
  <c r="AG27" i="3"/>
  <c r="V27" i="3"/>
  <c r="Y27" i="3"/>
  <c r="Z27" i="3"/>
  <c r="X27" i="3"/>
  <c r="W27" i="3"/>
  <c r="IX67" i="3"/>
  <c r="JB82" i="3"/>
  <c r="CB115" i="3"/>
  <c r="CE115" i="3"/>
  <c r="CG115" i="3"/>
  <c r="CD115" i="3"/>
  <c r="CM115" i="3"/>
  <c r="AV115" i="3" s="1"/>
  <c r="CC115" i="3"/>
  <c r="CI115" i="3"/>
  <c r="CH115" i="3"/>
  <c r="CF115" i="3"/>
  <c r="GV135" i="3"/>
  <c r="LG33" i="3"/>
  <c r="AT144" i="3"/>
  <c r="I82" i="3"/>
  <c r="J82" i="3"/>
  <c r="R82" i="3"/>
  <c r="M82" i="3"/>
  <c r="K82" i="3"/>
  <c r="H82" i="3"/>
  <c r="G82" i="3"/>
  <c r="AP82" i="3"/>
  <c r="F82" i="3"/>
  <c r="N82" i="3"/>
  <c r="EJ82" i="3"/>
  <c r="T82" i="3"/>
  <c r="Q82" i="3"/>
  <c r="S82" i="3"/>
  <c r="P82" i="3"/>
  <c r="O82" i="3"/>
  <c r="L82" i="3"/>
  <c r="CI135" i="3"/>
  <c r="CM135" i="3"/>
  <c r="CB135" i="3"/>
  <c r="CD135" i="3"/>
  <c r="CC135" i="3"/>
  <c r="CG135" i="3"/>
  <c r="CF135" i="3"/>
  <c r="CH135" i="3"/>
  <c r="CE135" i="3"/>
  <c r="CK45" i="3"/>
  <c r="KY45" i="3"/>
  <c r="EM178" i="3"/>
  <c r="EL101" i="3"/>
  <c r="IV175" i="3"/>
  <c r="IW68" i="3"/>
  <c r="EK111" i="3"/>
  <c r="LD98" i="3"/>
  <c r="JC69" i="3"/>
  <c r="GV129" i="3"/>
  <c r="LJ128" i="3"/>
  <c r="LG57" i="3"/>
  <c r="LC165" i="3"/>
  <c r="ET157" i="3"/>
  <c r="IZ36" i="3"/>
  <c r="LA80" i="3"/>
  <c r="AT31" i="3"/>
  <c r="GP34" i="3"/>
  <c r="GP124" i="3"/>
  <c r="JC172" i="3"/>
  <c r="EN46" i="3"/>
  <c r="EJ95" i="3"/>
  <c r="P95" i="3"/>
  <c r="K95" i="3"/>
  <c r="L95" i="3"/>
  <c r="N95" i="3"/>
  <c r="S95" i="3"/>
  <c r="T95" i="3"/>
  <c r="Q95" i="3"/>
  <c r="I95" i="3"/>
  <c r="J95" i="3"/>
  <c r="M95" i="3"/>
  <c r="AP95" i="3"/>
  <c r="F95" i="3"/>
  <c r="O95" i="3"/>
  <c r="R95" i="3"/>
  <c r="G95" i="3"/>
  <c r="H95" i="3"/>
  <c r="GZ130" i="3"/>
  <c r="CD143" i="3"/>
  <c r="CH143" i="3"/>
  <c r="CG143" i="3"/>
  <c r="CI143" i="3"/>
  <c r="CM143" i="3"/>
  <c r="CF143" i="3"/>
  <c r="CE143" i="3"/>
  <c r="CC143" i="3"/>
  <c r="CB143" i="3"/>
  <c r="GW49" i="3"/>
  <c r="GP90" i="3"/>
  <c r="LA150" i="3"/>
  <c r="JD162" i="3"/>
  <c r="LG109" i="3"/>
  <c r="GT158" i="3"/>
  <c r="EK30" i="3"/>
  <c r="U120" i="3"/>
  <c r="AA120" i="3"/>
  <c r="AG120" i="3"/>
  <c r="V120" i="3"/>
  <c r="AC120" i="3"/>
  <c r="AE120" i="3"/>
  <c r="AB120" i="3"/>
  <c r="W120" i="3"/>
  <c r="AD120" i="3"/>
  <c r="X120" i="3"/>
  <c r="Z120" i="3"/>
  <c r="AF120" i="3"/>
  <c r="Y120" i="3"/>
  <c r="GR168" i="3"/>
  <c r="CK112" i="3"/>
  <c r="CL112" i="3" s="1"/>
  <c r="KY112" i="3"/>
  <c r="LG148" i="3"/>
  <c r="AT65" i="3"/>
  <c r="AU65" i="3" s="1"/>
  <c r="BP58" i="3"/>
  <c r="BY58" i="3"/>
  <c r="BX58" i="3"/>
  <c r="BZ58" i="3"/>
  <c r="BU58" i="3"/>
  <c r="BO58" i="3"/>
  <c r="BR58" i="3"/>
  <c r="BV58" i="3"/>
  <c r="BS58" i="3"/>
  <c r="BW58" i="3"/>
  <c r="CA58" i="3"/>
  <c r="BT58" i="3"/>
  <c r="BQ58" i="3"/>
  <c r="BT53" i="3"/>
  <c r="CA53" i="3"/>
  <c r="BU53" i="3"/>
  <c r="BS53" i="3"/>
  <c r="BO53" i="3"/>
  <c r="BW53" i="3"/>
  <c r="BP53" i="3"/>
  <c r="BY53" i="3"/>
  <c r="BZ53" i="3"/>
  <c r="BR53" i="3"/>
  <c r="BX53" i="3"/>
  <c r="BQ53" i="3"/>
  <c r="BV53" i="3"/>
  <c r="KZ30" i="3"/>
  <c r="AQ118" i="3"/>
  <c r="GO118" i="3"/>
  <c r="JE152" i="3"/>
  <c r="IU146" i="3"/>
  <c r="IX160" i="3"/>
  <c r="JE133" i="3"/>
  <c r="EO122" i="3"/>
  <c r="EK114" i="3"/>
  <c r="GR191" i="3"/>
  <c r="EK129" i="3"/>
  <c r="KZ125" i="3"/>
  <c r="CN172" i="3"/>
  <c r="IW110" i="3"/>
  <c r="EM121" i="3"/>
  <c r="EP34" i="3"/>
  <c r="AK152" i="3"/>
  <c r="AJ152" i="3"/>
  <c r="AH152" i="3"/>
  <c r="AL152" i="3"/>
  <c r="AN152" i="3"/>
  <c r="AM152" i="3"/>
  <c r="AI152" i="3"/>
  <c r="AS152" i="3"/>
  <c r="AO152" i="3"/>
  <c r="LE95" i="3"/>
  <c r="ET57" i="3"/>
  <c r="GQ154" i="3"/>
  <c r="CN163" i="3"/>
  <c r="GY58" i="3"/>
  <c r="GU119" i="3"/>
  <c r="AI130" i="3"/>
  <c r="AK130" i="3"/>
  <c r="AM130" i="3"/>
  <c r="AS130" i="3"/>
  <c r="AN130" i="3"/>
  <c r="AO130" i="3"/>
  <c r="AL130" i="3"/>
  <c r="AJ130" i="3"/>
  <c r="AH130" i="3"/>
  <c r="GW45" i="3"/>
  <c r="GY174" i="3"/>
  <c r="GR154" i="3"/>
  <c r="KY149" i="3"/>
  <c r="CK149" i="3"/>
  <c r="LF185" i="3"/>
  <c r="LI141" i="3"/>
  <c r="GQ31" i="3"/>
  <c r="IX133" i="3"/>
  <c r="GU152" i="3"/>
  <c r="GY38" i="3"/>
  <c r="ET83" i="3"/>
  <c r="ES46" i="3"/>
  <c r="GW157" i="3"/>
  <c r="GX76" i="3"/>
  <c r="EP175" i="3"/>
  <c r="GU95" i="3"/>
  <c r="LB26" i="3"/>
  <c r="GR120" i="3"/>
  <c r="BJ56" i="3"/>
  <c r="BA56" i="3"/>
  <c r="BM56" i="3"/>
  <c r="BD56" i="3"/>
  <c r="BE56" i="3"/>
  <c r="CJ56" i="3"/>
  <c r="AZ56" i="3"/>
  <c r="BL56" i="3"/>
  <c r="IT56" i="3"/>
  <c r="BG56" i="3"/>
  <c r="BH56" i="3"/>
  <c r="BF56" i="3"/>
  <c r="BB56" i="3"/>
  <c r="BI56" i="3"/>
  <c r="BC56" i="3"/>
  <c r="BK56" i="3"/>
  <c r="BN56" i="3"/>
  <c r="EP79" i="3"/>
  <c r="LG127" i="3"/>
  <c r="GR146" i="3"/>
  <c r="EN149" i="3"/>
  <c r="GV88" i="3"/>
  <c r="AQ91" i="3"/>
  <c r="AR91" i="3" s="1"/>
  <c r="GO91" i="3"/>
  <c r="CM161" i="3"/>
  <c r="CC161" i="3"/>
  <c r="CB161" i="3"/>
  <c r="CH161" i="3"/>
  <c r="CI161" i="3"/>
  <c r="CE161" i="3"/>
  <c r="CD161" i="3"/>
  <c r="CF161" i="3"/>
  <c r="CG161" i="3"/>
  <c r="IU97" i="3"/>
  <c r="ER45" i="3"/>
  <c r="IY117" i="3"/>
  <c r="JB114" i="3"/>
  <c r="EP70" i="3"/>
  <c r="GU54" i="3"/>
  <c r="GW132" i="3"/>
  <c r="AT159" i="3"/>
  <c r="EU147" i="3"/>
  <c r="IX52" i="3"/>
  <c r="GT87" i="3"/>
  <c r="LA129" i="3"/>
  <c r="LC119" i="3"/>
  <c r="IX58" i="3"/>
  <c r="LE43" i="3"/>
  <c r="GX160" i="3"/>
  <c r="GQ76" i="3"/>
  <c r="ET102" i="3"/>
  <c r="GS50" i="3"/>
  <c r="KZ103" i="3"/>
  <c r="LA97" i="3"/>
  <c r="LJ182" i="3"/>
  <c r="JC48" i="3"/>
  <c r="LC66" i="3"/>
  <c r="H76" i="3"/>
  <c r="I76" i="3"/>
  <c r="O76" i="3"/>
  <c r="N76" i="3"/>
  <c r="AP76" i="3"/>
  <c r="F76" i="3"/>
  <c r="L76" i="3"/>
  <c r="EJ76" i="3"/>
  <c r="T76" i="3"/>
  <c r="P76" i="3"/>
  <c r="K76" i="3"/>
  <c r="S76" i="3"/>
  <c r="Q76" i="3"/>
  <c r="G76" i="3"/>
  <c r="J76" i="3"/>
  <c r="M76" i="3"/>
  <c r="R76" i="3"/>
  <c r="IX155" i="3"/>
  <c r="ER51" i="3"/>
  <c r="LA86" i="3"/>
  <c r="CT142" i="3"/>
  <c r="JA61" i="3"/>
  <c r="GT61" i="3"/>
  <c r="JC175" i="3"/>
  <c r="LG146" i="3"/>
  <c r="AE69" i="3"/>
  <c r="AC69" i="3"/>
  <c r="Z69" i="3"/>
  <c r="X69" i="3"/>
  <c r="Y69" i="3"/>
  <c r="AG69" i="3"/>
  <c r="AB69" i="3"/>
  <c r="W69" i="3"/>
  <c r="AF69" i="3"/>
  <c r="AD69" i="3"/>
  <c r="U69" i="3"/>
  <c r="AA69" i="3"/>
  <c r="V69" i="3"/>
  <c r="IZ166" i="3"/>
  <c r="CH168" i="3"/>
  <c r="CG168" i="3"/>
  <c r="CC168" i="3"/>
  <c r="CB168" i="3"/>
  <c r="CD168" i="3"/>
  <c r="CF168" i="3"/>
  <c r="CM168" i="3"/>
  <c r="CI168" i="3"/>
  <c r="CE168" i="3"/>
  <c r="IU156" i="3"/>
  <c r="JB99" i="3"/>
  <c r="GW117" i="3"/>
  <c r="JC152" i="3"/>
  <c r="BX141" i="3"/>
  <c r="BO141" i="3"/>
  <c r="CA141" i="3"/>
  <c r="BQ141" i="3"/>
  <c r="BZ141" i="3"/>
  <c r="BR141" i="3"/>
  <c r="BT141" i="3"/>
  <c r="BS141" i="3"/>
  <c r="BP141" i="3"/>
  <c r="BY141" i="3"/>
  <c r="BV141" i="3"/>
  <c r="BU141" i="3"/>
  <c r="BW141" i="3"/>
  <c r="BV116" i="3"/>
  <c r="BX116" i="3"/>
  <c r="BO116" i="3"/>
  <c r="BS116" i="3"/>
  <c r="BU116" i="3"/>
  <c r="BP116" i="3"/>
  <c r="BW116" i="3"/>
  <c r="BT116" i="3"/>
  <c r="BQ116" i="3"/>
  <c r="CA116" i="3"/>
  <c r="BY116" i="3"/>
  <c r="BZ116" i="3"/>
  <c r="BR116" i="3"/>
  <c r="EQ57" i="3"/>
  <c r="LF91" i="3"/>
  <c r="LB120" i="3"/>
  <c r="ET130" i="3"/>
  <c r="S114" i="3"/>
  <c r="H114" i="3"/>
  <c r="N114" i="3"/>
  <c r="AP114" i="3"/>
  <c r="O114" i="3"/>
  <c r="R114" i="3"/>
  <c r="T114" i="3"/>
  <c r="G114" i="3"/>
  <c r="F114" i="3"/>
  <c r="K114" i="3"/>
  <c r="Q114" i="3"/>
  <c r="M114" i="3"/>
  <c r="P114" i="3"/>
  <c r="EJ114" i="3"/>
  <c r="I114" i="3"/>
  <c r="L114" i="3"/>
  <c r="J114" i="3"/>
  <c r="P25" i="3"/>
  <c r="ET25" i="3"/>
  <c r="GW154" i="3"/>
  <c r="CN38" i="3"/>
  <c r="LJ190" i="3"/>
  <c r="ES183" i="3"/>
  <c r="KZ79" i="3"/>
  <c r="KZ115" i="3"/>
  <c r="ES194" i="3"/>
  <c r="CN124" i="3"/>
  <c r="CT138" i="3"/>
  <c r="GX35" i="3"/>
  <c r="GQ115" i="3"/>
  <c r="GT68" i="3"/>
  <c r="JA58" i="3"/>
  <c r="JB31" i="3"/>
  <c r="GW119" i="3"/>
  <c r="ER102" i="3"/>
  <c r="LC134" i="3"/>
  <c r="EM42" i="3"/>
  <c r="JC113" i="3"/>
  <c r="EP167" i="3"/>
  <c r="AQ96" i="3"/>
  <c r="GO96" i="3"/>
  <c r="AQ39" i="3"/>
  <c r="GO39" i="3"/>
  <c r="JA108" i="3"/>
  <c r="LB84" i="3"/>
  <c r="KZ157" i="3"/>
  <c r="AB57" i="3"/>
  <c r="V57" i="3"/>
  <c r="AA57" i="3"/>
  <c r="Z57" i="3"/>
  <c r="AG57" i="3"/>
  <c r="X57" i="3"/>
  <c r="Y57" i="3"/>
  <c r="AD57" i="3"/>
  <c r="W57" i="3"/>
  <c r="AE57" i="3"/>
  <c r="AF57" i="3"/>
  <c r="AC57" i="3"/>
  <c r="U57" i="3"/>
  <c r="GS68" i="3"/>
  <c r="GP165" i="3"/>
  <c r="EP91" i="3"/>
  <c r="GQ132" i="3"/>
  <c r="LG67" i="3"/>
  <c r="GZ123" i="3"/>
  <c r="IU166" i="3"/>
  <c r="GW112" i="3"/>
  <c r="EX183" i="3"/>
  <c r="LH148" i="3"/>
  <c r="LC81" i="3"/>
  <c r="GS82" i="3"/>
  <c r="BL94" i="3"/>
  <c r="BH94" i="3"/>
  <c r="BJ94" i="3"/>
  <c r="BN94" i="3"/>
  <c r="BC94" i="3"/>
  <c r="BF94" i="3"/>
  <c r="AZ94" i="3"/>
  <c r="BB94" i="3"/>
  <c r="CJ94" i="3"/>
  <c r="BA94" i="3"/>
  <c r="BI94" i="3"/>
  <c r="BM94" i="3"/>
  <c r="BK94" i="3"/>
  <c r="BG94" i="3"/>
  <c r="BD94" i="3"/>
  <c r="BE94" i="3"/>
  <c r="IT94" i="3"/>
  <c r="LI26" i="3"/>
  <c r="V75" i="3"/>
  <c r="AA75" i="3"/>
  <c r="AF75" i="3"/>
  <c r="X75" i="3"/>
  <c r="U75" i="3"/>
  <c r="AB75" i="3"/>
  <c r="Y75" i="3"/>
  <c r="W75" i="3"/>
  <c r="AC75" i="3"/>
  <c r="AD75" i="3"/>
  <c r="Z75" i="3"/>
  <c r="AE75" i="3"/>
  <c r="AG75" i="3"/>
  <c r="G57" i="3"/>
  <c r="R57" i="3"/>
  <c r="M57" i="3"/>
  <c r="H57" i="3"/>
  <c r="S57" i="3"/>
  <c r="Q57" i="3"/>
  <c r="AP57" i="3"/>
  <c r="EJ57" i="3"/>
  <c r="L57" i="3"/>
  <c r="T57" i="3"/>
  <c r="N57" i="3"/>
  <c r="J57" i="3"/>
  <c r="F57" i="3"/>
  <c r="O57" i="3"/>
  <c r="K57" i="3"/>
  <c r="P57" i="3"/>
  <c r="I57" i="3"/>
  <c r="GQ72" i="3"/>
  <c r="LE67" i="3"/>
  <c r="GR59" i="3"/>
  <c r="CK127" i="3"/>
  <c r="KY127" i="3"/>
  <c r="JD98" i="3"/>
  <c r="EP120" i="3"/>
  <c r="EP156" i="3"/>
  <c r="EO183" i="3"/>
  <c r="AQ133" i="3"/>
  <c r="GO133" i="3"/>
  <c r="CA173" i="3"/>
  <c r="BX173" i="3"/>
  <c r="BY173" i="3"/>
  <c r="BQ173" i="3"/>
  <c r="BZ173" i="3"/>
  <c r="BS173" i="3"/>
  <c r="BW173" i="3"/>
  <c r="BP173" i="3"/>
  <c r="BO173" i="3"/>
  <c r="BV173" i="3"/>
  <c r="BU173" i="3"/>
  <c r="BR173" i="3"/>
  <c r="BT173" i="3"/>
  <c r="LH99" i="3"/>
  <c r="IX50" i="3"/>
  <c r="IY92" i="3"/>
  <c r="CT191" i="3"/>
  <c r="GW148" i="3"/>
  <c r="CI50" i="3"/>
  <c r="CC50" i="3"/>
  <c r="CF50" i="3"/>
  <c r="CE50" i="3"/>
  <c r="CB50" i="3"/>
  <c r="CH50" i="3"/>
  <c r="CD50" i="3"/>
  <c r="CG50" i="3"/>
  <c r="CM50" i="3"/>
  <c r="EK85" i="3"/>
  <c r="AT156" i="3"/>
  <c r="AU156" i="3" s="1"/>
  <c r="GQ159" i="3"/>
  <c r="JC82" i="3"/>
  <c r="GQ107" i="3"/>
  <c r="AE182" i="3"/>
  <c r="Z182" i="3"/>
  <c r="AG182" i="3"/>
  <c r="W182" i="3"/>
  <c r="AF182" i="3"/>
  <c r="X182" i="3"/>
  <c r="AC182" i="3"/>
  <c r="Y182" i="3"/>
  <c r="AA182" i="3"/>
  <c r="AB182" i="3"/>
  <c r="AD182" i="3"/>
  <c r="V182" i="3"/>
  <c r="U182" i="3"/>
  <c r="LC80" i="3"/>
  <c r="BJ61" i="3"/>
  <c r="BH61" i="3"/>
  <c r="CJ61" i="3"/>
  <c r="BK61" i="3"/>
  <c r="BM61" i="3"/>
  <c r="AZ61" i="3"/>
  <c r="BG61" i="3"/>
  <c r="BI61" i="3"/>
  <c r="BB61" i="3"/>
  <c r="IT61" i="3"/>
  <c r="BF61" i="3"/>
  <c r="BA61" i="3"/>
  <c r="BL61" i="3"/>
  <c r="BC61" i="3"/>
  <c r="BN61" i="3"/>
  <c r="BD61" i="3"/>
  <c r="BE61" i="3"/>
  <c r="LL227" i="3"/>
  <c r="GU171" i="3"/>
  <c r="ER142" i="3"/>
  <c r="J136" i="3"/>
  <c r="EJ136" i="3"/>
  <c r="Q136" i="3"/>
  <c r="R136" i="3"/>
  <c r="G136" i="3"/>
  <c r="S136" i="3"/>
  <c r="P136" i="3"/>
  <c r="F136" i="3"/>
  <c r="N136" i="3"/>
  <c r="L136" i="3"/>
  <c r="O136" i="3"/>
  <c r="AP136" i="3"/>
  <c r="H136" i="3"/>
  <c r="M136" i="3"/>
  <c r="T136" i="3"/>
  <c r="K136" i="3"/>
  <c r="I136" i="3"/>
  <c r="EL153" i="3"/>
  <c r="EQ85" i="3"/>
  <c r="LB121" i="3"/>
  <c r="AZ128" i="3"/>
  <c r="BK128" i="3"/>
  <c r="BH128" i="3"/>
  <c r="BB128" i="3"/>
  <c r="IT128" i="3"/>
  <c r="BC128" i="3"/>
  <c r="BG128" i="3"/>
  <c r="BF128" i="3"/>
  <c r="BI128" i="3"/>
  <c r="BL128" i="3"/>
  <c r="BJ128" i="3"/>
  <c r="BE128" i="3"/>
  <c r="BD128" i="3"/>
  <c r="BM128" i="3"/>
  <c r="BA128" i="3"/>
  <c r="CJ128" i="3"/>
  <c r="BN128" i="3"/>
  <c r="EQ159" i="3"/>
  <c r="IV167" i="3"/>
  <c r="ET88" i="3"/>
  <c r="EN130" i="3"/>
  <c r="LB104" i="3"/>
  <c r="CK167" i="3"/>
  <c r="KY167" i="3"/>
  <c r="LG137" i="3"/>
  <c r="BR30" i="3"/>
  <c r="BU30" i="3"/>
  <c r="CA30" i="3"/>
  <c r="BQ30" i="3"/>
  <c r="BX30" i="3"/>
  <c r="BO30" i="3"/>
  <c r="BW30" i="3"/>
  <c r="BP30" i="3"/>
  <c r="BS30" i="3"/>
  <c r="BY30" i="3"/>
  <c r="BV30" i="3"/>
  <c r="BT30" i="3"/>
  <c r="BZ30" i="3"/>
  <c r="GR121" i="3"/>
  <c r="LI107" i="3"/>
  <c r="HC175" i="3"/>
  <c r="GZ167" i="3"/>
  <c r="AP102" i="3"/>
  <c r="N102" i="3"/>
  <c r="I102" i="3"/>
  <c r="J102" i="3"/>
  <c r="M102" i="3"/>
  <c r="H102" i="3"/>
  <c r="EJ102" i="3"/>
  <c r="R102" i="3"/>
  <c r="P102" i="3"/>
  <c r="O102" i="3"/>
  <c r="K102" i="3"/>
  <c r="G102" i="3"/>
  <c r="Q102" i="3"/>
  <c r="T102" i="3"/>
  <c r="F102" i="3"/>
  <c r="L102" i="3"/>
  <c r="S102" i="3"/>
  <c r="CN64" i="3"/>
  <c r="GY85" i="3"/>
  <c r="EO117" i="3"/>
  <c r="LH57" i="3"/>
  <c r="LE166" i="3"/>
  <c r="LG66" i="3"/>
  <c r="CA61" i="3"/>
  <c r="BR61" i="3"/>
  <c r="BX61" i="3"/>
  <c r="BT61" i="3"/>
  <c r="BV61" i="3"/>
  <c r="BU61" i="3"/>
  <c r="BP61" i="3"/>
  <c r="BY61" i="3"/>
  <c r="BO61" i="3"/>
  <c r="BS61" i="3"/>
  <c r="BQ61" i="3"/>
  <c r="BZ61" i="3"/>
  <c r="BW61" i="3"/>
  <c r="LA135" i="3"/>
  <c r="IW172" i="3"/>
  <c r="BH70" i="3"/>
  <c r="BE70" i="3"/>
  <c r="BA70" i="3"/>
  <c r="BL70" i="3"/>
  <c r="CJ70" i="3"/>
  <c r="BM70" i="3"/>
  <c r="BI70" i="3"/>
  <c r="AZ70" i="3"/>
  <c r="IT70" i="3"/>
  <c r="BN70" i="3"/>
  <c r="BD70" i="3"/>
  <c r="BK70" i="3"/>
  <c r="BB70" i="3"/>
  <c r="BJ70" i="3"/>
  <c r="BG70" i="3"/>
  <c r="BF70" i="3"/>
  <c r="BC70" i="3"/>
  <c r="EO120" i="3"/>
  <c r="JA110" i="3"/>
  <c r="GO75" i="3"/>
  <c r="AQ75" i="3"/>
  <c r="AR75" i="3" s="1"/>
  <c r="Z138" i="3"/>
  <c r="X138" i="3"/>
  <c r="U138" i="3"/>
  <c r="AC138" i="3"/>
  <c r="AG138" i="3"/>
  <c r="W138" i="3"/>
  <c r="AB138" i="3"/>
  <c r="AF138" i="3"/>
  <c r="Y138" i="3"/>
  <c r="AD138" i="3"/>
  <c r="AE138" i="3"/>
  <c r="AA138" i="3"/>
  <c r="V138" i="3"/>
  <c r="LE90" i="3"/>
  <c r="EN25" i="3"/>
  <c r="J25" i="3"/>
  <c r="EM166" i="3"/>
  <c r="EM222" i="3"/>
  <c r="LF85" i="3"/>
  <c r="LI91" i="3"/>
  <c r="JB108" i="3"/>
  <c r="JB139" i="3"/>
  <c r="EL176" i="3"/>
  <c r="LB156" i="3"/>
  <c r="IX142" i="3"/>
  <c r="IY118" i="3"/>
  <c r="GV138" i="3"/>
  <c r="GY67" i="3"/>
  <c r="CN136" i="3"/>
  <c r="EN50" i="3"/>
  <c r="Y103" i="3"/>
  <c r="AD103" i="3"/>
  <c r="AA103" i="3"/>
  <c r="W103" i="3"/>
  <c r="Z103" i="3"/>
  <c r="X103" i="3"/>
  <c r="AB103" i="3"/>
  <c r="AF103" i="3"/>
  <c r="AE103" i="3"/>
  <c r="V103" i="3"/>
  <c r="AC103" i="3"/>
  <c r="AG103" i="3"/>
  <c r="U103" i="3"/>
  <c r="IZ26" i="3"/>
  <c r="EU165" i="3"/>
  <c r="IX105" i="3"/>
  <c r="KZ61" i="3"/>
  <c r="JA86" i="3"/>
  <c r="CK158" i="3"/>
  <c r="KY158" i="3"/>
  <c r="CG87" i="3"/>
  <c r="CF87" i="3"/>
  <c r="CH87" i="3"/>
  <c r="CE87" i="3"/>
  <c r="CI87" i="3"/>
  <c r="CC87" i="3"/>
  <c r="CM87" i="3"/>
  <c r="CD87" i="3"/>
  <c r="CB87" i="3"/>
  <c r="LC152" i="3"/>
  <c r="IU169" i="3"/>
  <c r="JE168" i="3"/>
  <c r="EN112" i="3"/>
  <c r="BB98" i="3"/>
  <c r="BK98" i="3"/>
  <c r="BA98" i="3"/>
  <c r="BE98" i="3"/>
  <c r="BN98" i="3"/>
  <c r="BD98" i="3"/>
  <c r="BG98" i="3"/>
  <c r="BF98" i="3"/>
  <c r="BL98" i="3"/>
  <c r="BM98" i="3"/>
  <c r="IT98" i="3"/>
  <c r="BC98" i="3"/>
  <c r="BJ98" i="3"/>
  <c r="CJ98" i="3"/>
  <c r="BH98" i="3"/>
  <c r="AZ98" i="3"/>
  <c r="BI98" i="3"/>
  <c r="AC42" i="3"/>
  <c r="AD42" i="3"/>
  <c r="AB42" i="3"/>
  <c r="V42" i="3"/>
  <c r="Y42" i="3"/>
  <c r="U42" i="3"/>
  <c r="AG42" i="3"/>
  <c r="Z42" i="3"/>
  <c r="X42" i="3"/>
  <c r="AA42" i="3"/>
  <c r="AE42" i="3"/>
  <c r="AF42" i="3"/>
  <c r="W42" i="3"/>
  <c r="X142" i="3"/>
  <c r="AA142" i="3"/>
  <c r="V142" i="3"/>
  <c r="Z142" i="3"/>
  <c r="AC142" i="3"/>
  <c r="W142" i="3"/>
  <c r="AB142" i="3"/>
  <c r="Y142" i="3"/>
  <c r="AE142" i="3"/>
  <c r="U142" i="3"/>
  <c r="AD142" i="3"/>
  <c r="AG142" i="3"/>
  <c r="AF142" i="3"/>
  <c r="LE75" i="3"/>
  <c r="AT162" i="3"/>
  <c r="CN165" i="3"/>
  <c r="LH41" i="3"/>
  <c r="EM50" i="3"/>
  <c r="GP195" i="3"/>
  <c r="LB181" i="3"/>
  <c r="GT49" i="3"/>
  <c r="GT71" i="3"/>
  <c r="GX183" i="3"/>
  <c r="CN118" i="3"/>
  <c r="IV118" i="3"/>
  <c r="CN94" i="3"/>
  <c r="ER158" i="3"/>
  <c r="EQ39" i="3"/>
  <c r="GP147" i="3"/>
  <c r="GV183" i="3"/>
  <c r="GW58" i="3"/>
  <c r="CK87" i="3"/>
  <c r="KY87" i="3"/>
  <c r="LD84" i="3"/>
  <c r="GU96" i="3"/>
  <c r="W35" i="3"/>
  <c r="Y35" i="3"/>
  <c r="AA35" i="3"/>
  <c r="X35" i="3"/>
  <c r="AB35" i="3"/>
  <c r="V35" i="3"/>
  <c r="AC35" i="3"/>
  <c r="AE35" i="3"/>
  <c r="AF35" i="3"/>
  <c r="AD35" i="3"/>
  <c r="U35" i="3"/>
  <c r="Z35" i="3"/>
  <c r="AG35" i="3"/>
  <c r="EL94" i="3"/>
  <c r="H25" i="3"/>
  <c r="EL25" i="3"/>
  <c r="JC58" i="3"/>
  <c r="ES150" i="3"/>
  <c r="IV72" i="3"/>
  <c r="GQ110" i="3"/>
  <c r="BU43" i="3"/>
  <c r="BR43" i="3"/>
  <c r="BV43" i="3"/>
  <c r="CA43" i="3"/>
  <c r="BT43" i="3"/>
  <c r="BO43" i="3"/>
  <c r="BW43" i="3"/>
  <c r="BX43" i="3"/>
  <c r="BP43" i="3"/>
  <c r="BZ43" i="3"/>
  <c r="BQ43" i="3"/>
  <c r="BY43" i="3"/>
  <c r="BS43" i="3"/>
  <c r="IU144" i="3"/>
  <c r="CN69" i="3"/>
  <c r="LI203" i="3"/>
  <c r="JC76" i="3"/>
  <c r="AJ106" i="3"/>
  <c r="AH106" i="3"/>
  <c r="AL106" i="3"/>
  <c r="AO106" i="3"/>
  <c r="AI106" i="3"/>
  <c r="AN106" i="3"/>
  <c r="AS106" i="3"/>
  <c r="AM106" i="3"/>
  <c r="AK106" i="3"/>
  <c r="IV150" i="3"/>
  <c r="AT84" i="3"/>
  <c r="GX137" i="3"/>
  <c r="EN57" i="3"/>
  <c r="AA122" i="3"/>
  <c r="Z122" i="3"/>
  <c r="X122" i="3"/>
  <c r="W122" i="3"/>
  <c r="AE122" i="3"/>
  <c r="Y122" i="3"/>
  <c r="U122" i="3"/>
  <c r="AD122" i="3"/>
  <c r="AG122" i="3"/>
  <c r="AC122" i="3"/>
  <c r="V122" i="3"/>
  <c r="AB122" i="3"/>
  <c r="AF122" i="3"/>
  <c r="AN84" i="3"/>
  <c r="AM84" i="3"/>
  <c r="AO84" i="3"/>
  <c r="AL84" i="3"/>
  <c r="AI84" i="3"/>
  <c r="AS84" i="3"/>
  <c r="AH84" i="3"/>
  <c r="AJ84" i="3"/>
  <c r="AK84" i="3"/>
  <c r="LG120" i="3"/>
  <c r="EK121" i="3"/>
  <c r="EP93" i="3"/>
  <c r="EN167" i="3"/>
  <c r="ET173" i="3"/>
  <c r="EO192" i="3"/>
  <c r="BR42" i="3"/>
  <c r="BQ42" i="3"/>
  <c r="BP42" i="3"/>
  <c r="CA42" i="3"/>
  <c r="BO42" i="3"/>
  <c r="BZ42" i="3"/>
  <c r="BT42" i="3"/>
  <c r="BX42" i="3"/>
  <c r="BV42" i="3"/>
  <c r="BU42" i="3"/>
  <c r="BW42" i="3"/>
  <c r="BS42" i="3"/>
  <c r="BY42" i="3"/>
  <c r="AT179" i="3"/>
  <c r="AU179" i="3" s="1"/>
  <c r="IV90" i="3"/>
  <c r="Y58" i="3"/>
  <c r="W58" i="3"/>
  <c r="AG58" i="3"/>
  <c r="U58" i="3"/>
  <c r="V58" i="3"/>
  <c r="AB58" i="3"/>
  <c r="AF58" i="3"/>
  <c r="AD58" i="3"/>
  <c r="AA58" i="3"/>
  <c r="X58" i="3"/>
  <c r="AC58" i="3"/>
  <c r="Z58" i="3"/>
  <c r="AE58" i="3"/>
  <c r="KZ49" i="3"/>
  <c r="GX113" i="3"/>
  <c r="GW87" i="3"/>
  <c r="CN84" i="3"/>
  <c r="GY80" i="3"/>
  <c r="LI96" i="3"/>
  <c r="GQ32" i="3"/>
  <c r="GV40" i="3"/>
  <c r="EL133" i="3"/>
  <c r="LC52" i="3"/>
  <c r="JC79" i="3"/>
  <c r="LH168" i="3"/>
  <c r="LA85" i="3"/>
  <c r="LF30" i="3"/>
  <c r="EQ103" i="3"/>
  <c r="EX166" i="3"/>
  <c r="EQ154" i="3"/>
  <c r="LI68" i="3"/>
  <c r="LA166" i="3"/>
  <c r="BV144" i="3"/>
  <c r="BS144" i="3"/>
  <c r="BO144" i="3"/>
  <c r="BT144" i="3"/>
  <c r="BP144" i="3"/>
  <c r="BQ144" i="3"/>
  <c r="BU144" i="3"/>
  <c r="BZ144" i="3"/>
  <c r="CA144" i="3"/>
  <c r="BR144" i="3"/>
  <c r="BX144" i="3"/>
  <c r="BY144" i="3"/>
  <c r="BW144" i="3"/>
  <c r="GR96" i="3"/>
  <c r="LF184" i="3"/>
  <c r="LH105" i="3"/>
  <c r="L65" i="3"/>
  <c r="I65" i="3"/>
  <c r="AP65" i="3"/>
  <c r="S65" i="3"/>
  <c r="M65" i="3"/>
  <c r="K65" i="3"/>
  <c r="R65" i="3"/>
  <c r="Q65" i="3"/>
  <c r="G65" i="3"/>
  <c r="EJ65" i="3"/>
  <c r="H65" i="3"/>
  <c r="J65" i="3"/>
  <c r="O65" i="3"/>
  <c r="F65" i="3"/>
  <c r="P65" i="3"/>
  <c r="N65" i="3"/>
  <c r="T65" i="3"/>
  <c r="KZ92" i="3"/>
  <c r="KZ58" i="3"/>
  <c r="CC120" i="3"/>
  <c r="CB120" i="3"/>
  <c r="CM120" i="3"/>
  <c r="CD120" i="3"/>
  <c r="CF120" i="3"/>
  <c r="CE120" i="3"/>
  <c r="CG120" i="3"/>
  <c r="CI120" i="3"/>
  <c r="CH120" i="3"/>
  <c r="GP158" i="3"/>
  <c r="EN118" i="3"/>
  <c r="GR71" i="3"/>
  <c r="AT155" i="3"/>
  <c r="CE27" i="3"/>
  <c r="CF27" i="3"/>
  <c r="CD27" i="3"/>
  <c r="CB27" i="3"/>
  <c r="CC27" i="3"/>
  <c r="CH27" i="3"/>
  <c r="CM27" i="3"/>
  <c r="CG27" i="3"/>
  <c r="CI27" i="3"/>
  <c r="AD91" i="3"/>
  <c r="AC91" i="3"/>
  <c r="V91" i="3"/>
  <c r="AE91" i="3"/>
  <c r="Z91" i="3"/>
  <c r="AF91" i="3"/>
  <c r="W91" i="3"/>
  <c r="X91" i="3"/>
  <c r="AA91" i="3"/>
  <c r="AG91" i="3"/>
  <c r="AB91" i="3"/>
  <c r="U91" i="3"/>
  <c r="Y91" i="3"/>
  <c r="GX99" i="3"/>
  <c r="CD125" i="3"/>
  <c r="CH125" i="3"/>
  <c r="CG125" i="3"/>
  <c r="CC125" i="3"/>
  <c r="CM125" i="3"/>
  <c r="AV125" i="3" s="1"/>
  <c r="CF125" i="3"/>
  <c r="CE125" i="3"/>
  <c r="CI125" i="3"/>
  <c r="CB125" i="3"/>
  <c r="GX151" i="3"/>
  <c r="JE144" i="3"/>
  <c r="IW166" i="3"/>
  <c r="IY67" i="3"/>
  <c r="GV62" i="3"/>
  <c r="CT153" i="3"/>
  <c r="BI90" i="3"/>
  <c r="BJ90" i="3"/>
  <c r="BG90" i="3"/>
  <c r="BE90" i="3"/>
  <c r="BK90" i="3"/>
  <c r="BC90" i="3"/>
  <c r="BH90" i="3"/>
  <c r="BA90" i="3"/>
  <c r="BN90" i="3"/>
  <c r="BD90" i="3"/>
  <c r="IT90" i="3"/>
  <c r="AZ90" i="3"/>
  <c r="BL90" i="3"/>
  <c r="BF90" i="3"/>
  <c r="BB90" i="3"/>
  <c r="BM90" i="3"/>
  <c r="CJ90" i="3"/>
  <c r="EK139" i="3"/>
  <c r="LG54" i="3"/>
  <c r="GT41" i="3"/>
  <c r="ET168" i="3"/>
  <c r="LG94" i="3"/>
  <c r="JA50" i="3"/>
  <c r="KZ192" i="3"/>
  <c r="LB167" i="3"/>
  <c r="IX143" i="3"/>
  <c r="GR87" i="3"/>
  <c r="JD56" i="3"/>
  <c r="BE44" i="3"/>
  <c r="BA44" i="3"/>
  <c r="BM44" i="3"/>
  <c r="BF44" i="3"/>
  <c r="BN44" i="3"/>
  <c r="BB44" i="3"/>
  <c r="BG44" i="3"/>
  <c r="BH44" i="3"/>
  <c r="BI44" i="3"/>
  <c r="BJ44" i="3"/>
  <c r="BL44" i="3"/>
  <c r="IT44" i="3"/>
  <c r="BK44" i="3"/>
  <c r="BC44" i="3"/>
  <c r="AZ44" i="3"/>
  <c r="CJ44" i="3"/>
  <c r="BD44" i="3"/>
  <c r="GS135" i="3"/>
  <c r="JE138" i="3"/>
  <c r="IV80" i="3"/>
  <c r="GQ94" i="3"/>
  <c r="CN128" i="3"/>
  <c r="EM135" i="3"/>
  <c r="GW105" i="3"/>
  <c r="LC177" i="3"/>
  <c r="GR61" i="3"/>
  <c r="EL45" i="3"/>
  <c r="EN78" i="3"/>
  <c r="AT136" i="3"/>
  <c r="CN147" i="3"/>
  <c r="IX28" i="3"/>
  <c r="AT135" i="3"/>
  <c r="LG93" i="3"/>
  <c r="EO27" i="3"/>
  <c r="EK66" i="3"/>
  <c r="AT150" i="3"/>
  <c r="AH83" i="3"/>
  <c r="AO83" i="3"/>
  <c r="AI83" i="3"/>
  <c r="AN83" i="3"/>
  <c r="AL83" i="3"/>
  <c r="AK83" i="3"/>
  <c r="AJ83" i="3"/>
  <c r="AM83" i="3"/>
  <c r="AS83" i="3"/>
  <c r="EP49" i="3"/>
  <c r="EX186" i="3"/>
  <c r="JH185" i="3"/>
  <c r="LD51" i="3"/>
  <c r="AP40" i="3"/>
  <c r="F40" i="3"/>
  <c r="G40" i="3"/>
  <c r="P40" i="3"/>
  <c r="O40" i="3"/>
  <c r="EJ40" i="3"/>
  <c r="S40" i="3"/>
  <c r="I40" i="3"/>
  <c r="M40" i="3"/>
  <c r="T40" i="3"/>
  <c r="K40" i="3"/>
  <c r="N40" i="3"/>
  <c r="J40" i="3"/>
  <c r="R40" i="3"/>
  <c r="Q40" i="3"/>
  <c r="L40" i="3"/>
  <c r="H40" i="3"/>
  <c r="JE145" i="3"/>
  <c r="EQ113" i="3"/>
  <c r="EN165" i="3"/>
  <c r="BX129" i="3"/>
  <c r="BR129" i="3"/>
  <c r="BO129" i="3"/>
  <c r="BY129" i="3"/>
  <c r="BT129" i="3"/>
  <c r="BV129" i="3"/>
  <c r="BW129" i="3"/>
  <c r="BS129" i="3"/>
  <c r="BQ129" i="3"/>
  <c r="CA129" i="3"/>
  <c r="BZ129" i="3"/>
  <c r="BU129" i="3"/>
  <c r="BP129" i="3"/>
  <c r="EM58" i="3"/>
  <c r="EM101" i="3"/>
  <c r="GP161" i="3"/>
  <c r="EM75" i="3"/>
  <c r="GS44" i="3"/>
  <c r="CK76" i="3"/>
  <c r="KY76" i="3"/>
  <c r="BP123" i="3"/>
  <c r="BR123" i="3"/>
  <c r="BZ123" i="3"/>
  <c r="BV123" i="3"/>
  <c r="BO123" i="3"/>
  <c r="BT123" i="3"/>
  <c r="CA123" i="3"/>
  <c r="BY123" i="3"/>
  <c r="BU123" i="3"/>
  <c r="BQ123" i="3"/>
  <c r="BW123" i="3"/>
  <c r="BS123" i="3"/>
  <c r="BX123" i="3"/>
  <c r="CN72" i="3"/>
  <c r="JE154" i="3"/>
  <c r="JA146" i="3"/>
  <c r="AQ46" i="3"/>
  <c r="GO46" i="3"/>
  <c r="GQ169" i="3"/>
  <c r="EP54" i="3"/>
  <c r="LH158" i="3"/>
  <c r="GV122" i="3"/>
  <c r="EQ120" i="3"/>
  <c r="LF28" i="3"/>
  <c r="LF148" i="3"/>
  <c r="EK80" i="3"/>
  <c r="GQ35" i="3"/>
  <c r="LB152" i="3"/>
  <c r="KZ109" i="3"/>
  <c r="EQ184" i="3"/>
  <c r="BF152" i="3"/>
  <c r="BD152" i="3"/>
  <c r="BK152" i="3"/>
  <c r="BI152" i="3"/>
  <c r="BM152" i="3"/>
  <c r="BA152" i="3"/>
  <c r="IT152" i="3"/>
  <c r="BN152" i="3"/>
  <c r="BG152" i="3"/>
  <c r="BC152" i="3"/>
  <c r="CJ152" i="3"/>
  <c r="BL152" i="3"/>
  <c r="BE152" i="3"/>
  <c r="BB152" i="3"/>
  <c r="AZ152" i="3"/>
  <c r="BH152" i="3"/>
  <c r="BJ152" i="3"/>
  <c r="GU86" i="3"/>
  <c r="CC91" i="3"/>
  <c r="CD91" i="3"/>
  <c r="CE91" i="3"/>
  <c r="CH91" i="3"/>
  <c r="CM91" i="3"/>
  <c r="CF91" i="3"/>
  <c r="CG91" i="3"/>
  <c r="CB91" i="3"/>
  <c r="CI91" i="3"/>
  <c r="X38" i="3"/>
  <c r="Z38" i="3"/>
  <c r="V38" i="3"/>
  <c r="AA38" i="3"/>
  <c r="AG38" i="3"/>
  <c r="AE38" i="3"/>
  <c r="U38" i="3"/>
  <c r="AC38" i="3"/>
  <c r="AD38" i="3"/>
  <c r="AF38" i="3"/>
  <c r="Y38" i="3"/>
  <c r="W38" i="3"/>
  <c r="AB38" i="3"/>
  <c r="EP42" i="3"/>
  <c r="LD105" i="3"/>
  <c r="EP141" i="3"/>
  <c r="LH81" i="3"/>
  <c r="JE128" i="3"/>
  <c r="IU102" i="3"/>
  <c r="LC114" i="3"/>
  <c r="EK59" i="3"/>
  <c r="EP122" i="3"/>
  <c r="S176" i="3"/>
  <c r="EJ176" i="3"/>
  <c r="N176" i="3"/>
  <c r="J176" i="3"/>
  <c r="O176" i="3"/>
  <c r="T176" i="3"/>
  <c r="H176" i="3"/>
  <c r="I176" i="3"/>
  <c r="K176" i="3"/>
  <c r="G176" i="3"/>
  <c r="Q176" i="3"/>
  <c r="R176" i="3"/>
  <c r="F176" i="3"/>
  <c r="M176" i="3"/>
  <c r="AP176" i="3"/>
  <c r="P176" i="3"/>
  <c r="L176" i="3"/>
  <c r="LC50" i="3"/>
  <c r="LD27" i="3"/>
  <c r="GT44" i="3"/>
  <c r="ER108" i="3"/>
  <c r="JC61" i="3"/>
  <c r="KZ52" i="3"/>
  <c r="GX34" i="3"/>
  <c r="IZ104" i="3"/>
  <c r="LI35" i="3"/>
  <c r="JC141" i="3"/>
  <c r="IU87" i="3"/>
  <c r="CH68" i="3"/>
  <c r="CI68" i="3"/>
  <c r="CD68" i="3"/>
  <c r="CC68" i="3"/>
  <c r="CF68" i="3"/>
  <c r="CM68" i="3"/>
  <c r="CE68" i="3"/>
  <c r="CG68" i="3"/>
  <c r="CB68" i="3"/>
  <c r="EK164" i="3"/>
  <c r="GO144" i="3"/>
  <c r="AQ144" i="3"/>
  <c r="AR144" i="3" s="1"/>
  <c r="GX144" i="3"/>
  <c r="GO124" i="3"/>
  <c r="AQ124" i="3"/>
  <c r="LG175" i="3"/>
  <c r="JD97" i="3"/>
  <c r="GR55" i="3"/>
  <c r="GY146" i="3"/>
  <c r="BO52" i="3"/>
  <c r="BT52" i="3"/>
  <c r="BR52" i="3"/>
  <c r="BW52" i="3"/>
  <c r="BV52" i="3"/>
  <c r="BP52" i="3"/>
  <c r="BU52" i="3"/>
  <c r="BS52" i="3"/>
  <c r="BY52" i="3"/>
  <c r="BX52" i="3"/>
  <c r="BZ52" i="3"/>
  <c r="CA52" i="3"/>
  <c r="BQ52" i="3"/>
  <c r="AQ162" i="3"/>
  <c r="GO162" i="3"/>
  <c r="GQ33" i="3"/>
  <c r="ET106" i="3"/>
  <c r="JA91" i="3"/>
  <c r="AQ145" i="3"/>
  <c r="AR145" i="3" s="1"/>
  <c r="GO145" i="3"/>
  <c r="GR36" i="3"/>
  <c r="BS145" i="3"/>
  <c r="CA145" i="3"/>
  <c r="BO145" i="3"/>
  <c r="BU145" i="3"/>
  <c r="BQ145" i="3"/>
  <c r="BZ145" i="3"/>
  <c r="BT145" i="3"/>
  <c r="BR145" i="3"/>
  <c r="BP145" i="3"/>
  <c r="BW145" i="3"/>
  <c r="BV145" i="3"/>
  <c r="BY145" i="3"/>
  <c r="BX145" i="3"/>
  <c r="GW51" i="3"/>
  <c r="LH126" i="3"/>
  <c r="IX106" i="3"/>
  <c r="L35" i="3"/>
  <c r="N35" i="3"/>
  <c r="J35" i="3"/>
  <c r="R35" i="3"/>
  <c r="M35" i="3"/>
  <c r="T35" i="3"/>
  <c r="P35" i="3"/>
  <c r="K35" i="3"/>
  <c r="F35" i="3"/>
  <c r="I35" i="3"/>
  <c r="Q35" i="3"/>
  <c r="H35" i="3"/>
  <c r="S35" i="3"/>
  <c r="O35" i="3"/>
  <c r="AP35" i="3"/>
  <c r="G35" i="3"/>
  <c r="EJ35" i="3"/>
  <c r="IW180" i="3"/>
  <c r="JA128" i="3"/>
  <c r="KZ83" i="3"/>
  <c r="GZ141" i="3"/>
  <c r="GV92" i="3"/>
  <c r="IV75" i="3"/>
  <c r="BP131" i="3"/>
  <c r="BQ131" i="3"/>
  <c r="BS131" i="3"/>
  <c r="BO131" i="3"/>
  <c r="BW131" i="3"/>
  <c r="BZ131" i="3"/>
  <c r="BY131" i="3"/>
  <c r="BR131" i="3"/>
  <c r="BX131" i="3"/>
  <c r="BT131" i="3"/>
  <c r="BU131" i="3"/>
  <c r="CA131" i="3"/>
  <c r="BV131" i="3"/>
  <c r="GT174" i="3"/>
  <c r="CG25" i="3"/>
  <c r="EM114" i="3"/>
  <c r="LC137" i="3"/>
  <c r="GS47" i="3"/>
  <c r="IX113" i="3"/>
  <c r="EK174" i="3"/>
  <c r="JD43" i="3"/>
  <c r="GP128" i="3"/>
  <c r="IW93" i="3"/>
  <c r="IX159" i="3"/>
  <c r="KY144" i="3"/>
  <c r="CK144" i="3"/>
  <c r="GX27" i="3"/>
  <c r="GR52" i="3"/>
  <c r="CJ111" i="3"/>
  <c r="BE111" i="3"/>
  <c r="BL111" i="3"/>
  <c r="BD111" i="3"/>
  <c r="AZ111" i="3"/>
  <c r="BA111" i="3"/>
  <c r="BN111" i="3"/>
  <c r="BM111" i="3"/>
  <c r="BH111" i="3"/>
  <c r="BK111" i="3"/>
  <c r="BI111" i="3"/>
  <c r="IT111" i="3"/>
  <c r="BJ111" i="3"/>
  <c r="BF111" i="3"/>
  <c r="BC111" i="3"/>
  <c r="BG111" i="3"/>
  <c r="BB111" i="3"/>
  <c r="EP62" i="3"/>
  <c r="EK29" i="3"/>
  <c r="BF209" i="3"/>
  <c r="BJ209" i="3"/>
  <c r="BE209" i="3"/>
  <c r="BH209" i="3"/>
  <c r="CJ209" i="3"/>
  <c r="BC209" i="3"/>
  <c r="BN209" i="3"/>
  <c r="BD209" i="3"/>
  <c r="BL209" i="3"/>
  <c r="IT209" i="3"/>
  <c r="BM209" i="3"/>
  <c r="BB209" i="3"/>
  <c r="BG209" i="3"/>
  <c r="BK209" i="3"/>
  <c r="BI209" i="3"/>
  <c r="AZ209" i="3"/>
  <c r="BA209" i="3"/>
  <c r="LF147" i="3"/>
  <c r="LD121" i="3"/>
  <c r="ER44" i="3"/>
  <c r="X159" i="3"/>
  <c r="Z159" i="3"/>
  <c r="AA159" i="3"/>
  <c r="AB159" i="3"/>
  <c r="AE159" i="3"/>
  <c r="AD159" i="3"/>
  <c r="AF159" i="3"/>
  <c r="V159" i="3"/>
  <c r="AG159" i="3"/>
  <c r="U159" i="3"/>
  <c r="W159" i="3"/>
  <c r="AC159" i="3"/>
  <c r="Y159" i="3"/>
  <c r="KY143" i="3"/>
  <c r="CK143" i="3"/>
  <c r="GV54" i="3"/>
  <c r="IV44" i="3"/>
  <c r="GQ61" i="3"/>
  <c r="GQ103" i="3"/>
  <c r="GS80" i="3"/>
  <c r="EN41" i="3"/>
  <c r="ET119" i="3"/>
  <c r="CF182" i="3"/>
  <c r="CI182" i="3"/>
  <c r="CH182" i="3"/>
  <c r="CM182" i="3"/>
  <c r="CE182" i="3"/>
  <c r="CD182" i="3"/>
  <c r="CC182" i="3"/>
  <c r="CG182" i="3"/>
  <c r="CB182" i="3"/>
  <c r="BR90" i="3"/>
  <c r="CA90" i="3"/>
  <c r="BY90" i="3"/>
  <c r="BZ90" i="3"/>
  <c r="BV90" i="3"/>
  <c r="BP90" i="3"/>
  <c r="BQ90" i="3"/>
  <c r="BU90" i="3"/>
  <c r="BT90" i="3"/>
  <c r="BO90" i="3"/>
  <c r="BW90" i="3"/>
  <c r="BX90" i="3"/>
  <c r="BS90" i="3"/>
  <c r="IX166" i="3"/>
  <c r="EK132" i="3"/>
  <c r="EN35" i="3"/>
  <c r="ET122" i="3"/>
  <c r="IV66" i="3"/>
  <c r="GY83" i="3"/>
  <c r="GY140" i="3"/>
  <c r="GY115" i="3"/>
  <c r="LB32" i="3"/>
  <c r="EL85" i="3"/>
  <c r="EQ121" i="3"/>
  <c r="EO49" i="3"/>
  <c r="IU86" i="3"/>
  <c r="HA173" i="3"/>
  <c r="LA154" i="3"/>
  <c r="CM43" i="3"/>
  <c r="CG43" i="3"/>
  <c r="CH43" i="3"/>
  <c r="CE43" i="3"/>
  <c r="CB43" i="3"/>
  <c r="CI43" i="3"/>
  <c r="CF43" i="3"/>
  <c r="CD43" i="3"/>
  <c r="CC43" i="3"/>
  <c r="EN70" i="3"/>
  <c r="CJ52" i="3"/>
  <c r="BG52" i="3"/>
  <c r="BB52" i="3"/>
  <c r="BL52" i="3"/>
  <c r="BK52" i="3"/>
  <c r="BI52" i="3"/>
  <c r="BA52" i="3"/>
  <c r="BF52" i="3"/>
  <c r="BC52" i="3"/>
  <c r="AZ52" i="3"/>
  <c r="BD52" i="3"/>
  <c r="BE52" i="3"/>
  <c r="BJ52" i="3"/>
  <c r="BM52" i="3"/>
  <c r="BN52" i="3"/>
  <c r="BH52" i="3"/>
  <c r="IT52" i="3"/>
  <c r="JB45" i="3"/>
  <c r="AT125" i="3"/>
  <c r="AU125" i="3" s="1"/>
  <c r="GW128" i="3"/>
  <c r="IZ135" i="3"/>
  <c r="LD134" i="3"/>
  <c r="BR142" i="3"/>
  <c r="BX142" i="3"/>
  <c r="BQ142" i="3"/>
  <c r="BS142" i="3"/>
  <c r="BP142" i="3"/>
  <c r="CA142" i="3"/>
  <c r="BT142" i="3"/>
  <c r="BV142" i="3"/>
  <c r="BW142" i="3"/>
  <c r="BO142" i="3"/>
  <c r="BY142" i="3"/>
  <c r="BU142" i="3"/>
  <c r="BZ142" i="3"/>
  <c r="EU164" i="3"/>
  <c r="ER52" i="3"/>
  <c r="BP110" i="3"/>
  <c r="BZ110" i="3"/>
  <c r="BV110" i="3"/>
  <c r="BU110" i="3"/>
  <c r="BY110" i="3"/>
  <c r="CA110" i="3"/>
  <c r="BQ110" i="3"/>
  <c r="BW110" i="3"/>
  <c r="BT110" i="3"/>
  <c r="BS110" i="3"/>
  <c r="BX110" i="3"/>
  <c r="BR110" i="3"/>
  <c r="BO110" i="3"/>
  <c r="EM194" i="3"/>
  <c r="EL154" i="3"/>
  <c r="LK172" i="3"/>
  <c r="GR174" i="3"/>
  <c r="EK100" i="3"/>
  <c r="IV70" i="3"/>
  <c r="LD144" i="3"/>
  <c r="IX119" i="3"/>
  <c r="EM56" i="3"/>
  <c r="EL134" i="3"/>
  <c r="AT87" i="3"/>
  <c r="IW105" i="3"/>
  <c r="LA112" i="3"/>
  <c r="EP151" i="3"/>
  <c r="ET92" i="3"/>
  <c r="KZ149" i="3"/>
  <c r="GT90" i="3"/>
  <c r="ET50" i="3"/>
  <c r="ES58" i="3"/>
  <c r="AT140" i="3"/>
  <c r="ES149" i="3"/>
  <c r="ET49" i="3"/>
  <c r="JF171" i="3"/>
  <c r="CD136" i="3"/>
  <c r="CH136" i="3"/>
  <c r="CG136" i="3"/>
  <c r="CC136" i="3"/>
  <c r="CE136" i="3"/>
  <c r="CI136" i="3"/>
  <c r="CM136" i="3"/>
  <c r="CB136" i="3"/>
  <c r="CF136" i="3"/>
  <c r="EK97" i="3"/>
  <c r="EO127" i="3"/>
  <c r="LE41" i="3"/>
  <c r="IX112" i="3"/>
  <c r="EP110" i="3"/>
  <c r="IX97" i="3"/>
  <c r="GT112" i="3"/>
  <c r="GR119" i="3"/>
  <c r="IW149" i="3"/>
  <c r="LF43" i="3"/>
  <c r="JA129" i="3"/>
  <c r="GR144" i="3"/>
  <c r="GQ114" i="3"/>
  <c r="KZ59" i="3"/>
  <c r="LG103" i="3"/>
  <c r="GX157" i="3"/>
  <c r="LA177" i="3"/>
  <c r="LG168" i="3"/>
  <c r="LE62" i="3"/>
  <c r="S112" i="3"/>
  <c r="EJ112" i="3"/>
  <c r="K112" i="3"/>
  <c r="M112" i="3"/>
  <c r="F112" i="3"/>
  <c r="J112" i="3"/>
  <c r="P112" i="3"/>
  <c r="L112" i="3"/>
  <c r="O112" i="3"/>
  <c r="N112" i="3"/>
  <c r="I112" i="3"/>
  <c r="T112" i="3"/>
  <c r="Q112" i="3"/>
  <c r="AP112" i="3"/>
  <c r="G112" i="3"/>
  <c r="H112" i="3"/>
  <c r="R112" i="3"/>
  <c r="GW61" i="3"/>
  <c r="HC171" i="3"/>
  <c r="BM33" i="3"/>
  <c r="BC33" i="3"/>
  <c r="BH33" i="3"/>
  <c r="BI33" i="3"/>
  <c r="IT33" i="3"/>
  <c r="CJ33" i="3"/>
  <c r="BF33" i="3"/>
  <c r="BD33" i="3"/>
  <c r="BK33" i="3"/>
  <c r="BB33" i="3"/>
  <c r="BN33" i="3"/>
  <c r="AZ33" i="3"/>
  <c r="BE33" i="3"/>
  <c r="BG33" i="3"/>
  <c r="BL33" i="3"/>
  <c r="BJ33" i="3"/>
  <c r="BA33" i="3"/>
  <c r="GO157" i="3"/>
  <c r="AQ157" i="3"/>
  <c r="LI100" i="3"/>
  <c r="GU166" i="3"/>
  <c r="LF34" i="3"/>
  <c r="EO136" i="3"/>
  <c r="AI104" i="3"/>
  <c r="AL104" i="3"/>
  <c r="AN104" i="3"/>
  <c r="AM104" i="3"/>
  <c r="AS104" i="3"/>
  <c r="AO104" i="3"/>
  <c r="AK104" i="3"/>
  <c r="AH104" i="3"/>
  <c r="AJ104" i="3"/>
  <c r="CT169" i="3"/>
  <c r="T62" i="3"/>
  <c r="F62" i="3"/>
  <c r="L62" i="3"/>
  <c r="P62" i="3"/>
  <c r="EJ62" i="3"/>
  <c r="AP62" i="3"/>
  <c r="M62" i="3"/>
  <c r="R62" i="3"/>
  <c r="G62" i="3"/>
  <c r="N62" i="3"/>
  <c r="H62" i="3"/>
  <c r="O62" i="3"/>
  <c r="K62" i="3"/>
  <c r="I62" i="3"/>
  <c r="S62" i="3"/>
  <c r="Q62" i="3"/>
  <c r="J62" i="3"/>
  <c r="JE123" i="3"/>
  <c r="LG106" i="3"/>
  <c r="ET89" i="3"/>
  <c r="EP144" i="3"/>
  <c r="GP82" i="3"/>
  <c r="LH27" i="3"/>
  <c r="AZ140" i="3"/>
  <c r="BL140" i="3"/>
  <c r="BM140" i="3"/>
  <c r="BC140" i="3"/>
  <c r="CJ140" i="3"/>
  <c r="BN140" i="3"/>
  <c r="BA140" i="3"/>
  <c r="BJ140" i="3"/>
  <c r="BD140" i="3"/>
  <c r="IT140" i="3"/>
  <c r="BG140" i="3"/>
  <c r="BE140" i="3"/>
  <c r="BH140" i="3"/>
  <c r="BK140" i="3"/>
  <c r="BI140" i="3"/>
  <c r="BB140" i="3"/>
  <c r="BF140" i="3"/>
  <c r="LA131" i="3"/>
  <c r="LC64" i="3"/>
  <c r="GR129" i="3"/>
  <c r="GT114" i="3"/>
  <c r="JC109" i="3"/>
  <c r="EM53" i="3"/>
  <c r="ES83" i="3"/>
  <c r="GV93" i="3"/>
  <c r="IV39" i="3"/>
  <c r="EP83" i="3"/>
  <c r="EK89" i="3"/>
  <c r="U112" i="3"/>
  <c r="V112" i="3"/>
  <c r="Z112" i="3"/>
  <c r="AB112" i="3"/>
  <c r="AF112" i="3"/>
  <c r="X112" i="3"/>
  <c r="AA112" i="3"/>
  <c r="Y112" i="3"/>
  <c r="AE112" i="3"/>
  <c r="W112" i="3"/>
  <c r="AD112" i="3"/>
  <c r="AG112" i="3"/>
  <c r="AC112" i="3"/>
  <c r="BP29" i="3"/>
  <c r="BX29" i="3"/>
  <c r="BR29" i="3"/>
  <c r="CA29" i="3"/>
  <c r="BU29" i="3"/>
  <c r="BT29" i="3"/>
  <c r="BV29" i="3"/>
  <c r="BZ29" i="3"/>
  <c r="BO29" i="3"/>
  <c r="BW29" i="3"/>
  <c r="BQ29" i="3"/>
  <c r="BS29" i="3"/>
  <c r="BY29" i="3"/>
  <c r="JC60" i="3"/>
  <c r="AA96" i="3"/>
  <c r="W96" i="3"/>
  <c r="V96" i="3"/>
  <c r="X96" i="3"/>
  <c r="AD96" i="3"/>
  <c r="Y96" i="3"/>
  <c r="AG96" i="3"/>
  <c r="AF96" i="3"/>
  <c r="U96" i="3"/>
  <c r="AC96" i="3"/>
  <c r="Z96" i="3"/>
  <c r="AB96" i="3"/>
  <c r="AE96" i="3"/>
  <c r="LA53" i="3"/>
  <c r="F127" i="3"/>
  <c r="L127" i="3"/>
  <c r="M127" i="3"/>
  <c r="EJ127" i="3"/>
  <c r="J127" i="3"/>
  <c r="AP127" i="3"/>
  <c r="I127" i="3"/>
  <c r="T127" i="3"/>
  <c r="K127" i="3"/>
  <c r="Q127" i="3"/>
  <c r="G127" i="3"/>
  <c r="N127" i="3"/>
  <c r="R127" i="3"/>
  <c r="O127" i="3"/>
  <c r="P127" i="3"/>
  <c r="H127" i="3"/>
  <c r="S127" i="3"/>
  <c r="AM49" i="3"/>
  <c r="AL49" i="3"/>
  <c r="AJ49" i="3"/>
  <c r="AK49" i="3"/>
  <c r="AI49" i="3"/>
  <c r="AO49" i="3"/>
  <c r="AN49" i="3"/>
  <c r="AH49" i="3"/>
  <c r="AS49" i="3"/>
  <c r="EL33" i="3"/>
  <c r="GT97" i="3"/>
  <c r="GV48" i="3"/>
  <c r="GQ167" i="3"/>
  <c r="IY155" i="3"/>
  <c r="KY129" i="3"/>
  <c r="CK129" i="3"/>
  <c r="CL129" i="3" s="1"/>
  <c r="ER131" i="3"/>
  <c r="BY64" i="3"/>
  <c r="BO64" i="3"/>
  <c r="BV64" i="3"/>
  <c r="BS64" i="3"/>
  <c r="CA64" i="3"/>
  <c r="BP64" i="3"/>
  <c r="BU64" i="3"/>
  <c r="BR64" i="3"/>
  <c r="BT64" i="3"/>
  <c r="BX64" i="3"/>
  <c r="BZ64" i="3"/>
  <c r="BQ64" i="3"/>
  <c r="BW64" i="3"/>
  <c r="EM95" i="3"/>
  <c r="LG125" i="3"/>
  <c r="EO67" i="3"/>
  <c r="GW82" i="3"/>
  <c r="ES50" i="3"/>
  <c r="IX86" i="3"/>
  <c r="GO66" i="3"/>
  <c r="AQ66" i="3"/>
  <c r="LE108" i="3"/>
  <c r="CN109" i="3"/>
  <c r="CN82" i="3"/>
  <c r="GP133" i="3"/>
  <c r="LD108" i="3"/>
  <c r="JE117" i="3"/>
  <c r="LF186" i="3"/>
  <c r="ET80" i="3"/>
  <c r="LB25" i="3"/>
  <c r="JD64" i="3"/>
  <c r="EO47" i="3"/>
  <c r="X46" i="3"/>
  <c r="V46" i="3"/>
  <c r="Y46" i="3"/>
  <c r="AE46" i="3"/>
  <c r="AA46" i="3"/>
  <c r="AD46" i="3"/>
  <c r="AC46" i="3"/>
  <c r="U46" i="3"/>
  <c r="Z46" i="3"/>
  <c r="AB46" i="3"/>
  <c r="AF46" i="3"/>
  <c r="W46" i="3"/>
  <c r="AG46" i="3"/>
  <c r="EK105" i="3"/>
  <c r="GT133" i="3"/>
  <c r="EQ182" i="3"/>
  <c r="EU115" i="3"/>
  <c r="IY88" i="3"/>
  <c r="IX182" i="3"/>
  <c r="IZ61" i="3"/>
  <c r="KY84" i="3"/>
  <c r="CK84" i="3"/>
  <c r="AT103" i="3"/>
  <c r="AU103" i="3" s="1"/>
  <c r="HB185" i="3"/>
  <c r="LC82" i="3"/>
  <c r="LD166" i="3"/>
  <c r="CN135" i="3"/>
  <c r="EM97" i="3"/>
  <c r="JD31" i="3"/>
  <c r="BT75" i="3"/>
  <c r="BV75" i="3"/>
  <c r="BS75" i="3"/>
  <c r="BR75" i="3"/>
  <c r="BY75" i="3"/>
  <c r="BZ75" i="3"/>
  <c r="CA75" i="3"/>
  <c r="BO75" i="3"/>
  <c r="BQ75" i="3"/>
  <c r="BP75" i="3"/>
  <c r="BW75" i="3"/>
  <c r="BX75" i="3"/>
  <c r="BU75" i="3"/>
  <c r="AQ70" i="3"/>
  <c r="AR70" i="3" s="1"/>
  <c r="GO70" i="3"/>
  <c r="LE173" i="3"/>
  <c r="JD38" i="3"/>
  <c r="CD49" i="3"/>
  <c r="CG49" i="3"/>
  <c r="CE49" i="3"/>
  <c r="CH49" i="3"/>
  <c r="CM49" i="3"/>
  <c r="CC49" i="3"/>
  <c r="CB49" i="3"/>
  <c r="CI49" i="3"/>
  <c r="CF49" i="3"/>
  <c r="ER130" i="3"/>
  <c r="GZ162" i="3"/>
  <c r="AM90" i="3"/>
  <c r="AI90" i="3"/>
  <c r="AN90" i="3"/>
  <c r="AO90" i="3"/>
  <c r="AH90" i="3"/>
  <c r="AS90" i="3"/>
  <c r="AJ90" i="3"/>
  <c r="AL90" i="3"/>
  <c r="AK90" i="3"/>
  <c r="LJ165" i="3"/>
  <c r="LI27" i="3"/>
  <c r="IX76" i="3"/>
  <c r="GT62" i="3"/>
  <c r="LE139" i="3"/>
  <c r="EM82" i="3"/>
  <c r="BF25" i="3"/>
  <c r="IZ25" i="3"/>
  <c r="GS124" i="3"/>
  <c r="GS70" i="3"/>
  <c r="GS28" i="3"/>
  <c r="GU100" i="3"/>
  <c r="LF167" i="3"/>
  <c r="EP72" i="3"/>
  <c r="LF152" i="3"/>
  <c r="BI151" i="3"/>
  <c r="BA151" i="3"/>
  <c r="BE151" i="3"/>
  <c r="BC151" i="3"/>
  <c r="AZ151" i="3"/>
  <c r="BN151" i="3"/>
  <c r="BJ151" i="3"/>
  <c r="BB151" i="3"/>
  <c r="BF151" i="3"/>
  <c r="BD151" i="3"/>
  <c r="BK151" i="3"/>
  <c r="BG151" i="3"/>
  <c r="BM151" i="3"/>
  <c r="BL151" i="3"/>
  <c r="CJ151" i="3"/>
  <c r="IT151" i="3"/>
  <c r="BH151" i="3"/>
  <c r="LA82" i="3"/>
  <c r="ET140" i="3"/>
  <c r="BU104" i="3"/>
  <c r="BP104" i="3"/>
  <c r="BX104" i="3"/>
  <c r="BY104" i="3"/>
  <c r="BR104" i="3"/>
  <c r="BZ104" i="3"/>
  <c r="CA104" i="3"/>
  <c r="BS104" i="3"/>
  <c r="BV104" i="3"/>
  <c r="BW104" i="3"/>
  <c r="BQ104" i="3"/>
  <c r="BO104" i="3"/>
  <c r="BT104" i="3"/>
  <c r="GO149" i="3"/>
  <c r="AQ149" i="3"/>
  <c r="AT77" i="3"/>
  <c r="AU77" i="3" s="1"/>
  <c r="BY113" i="3"/>
  <c r="BW113" i="3"/>
  <c r="BO113" i="3"/>
  <c r="BT113" i="3"/>
  <c r="CA113" i="3"/>
  <c r="BX113" i="3"/>
  <c r="BQ113" i="3"/>
  <c r="BV113" i="3"/>
  <c r="BS113" i="3"/>
  <c r="BR113" i="3"/>
  <c r="BU113" i="3"/>
  <c r="BZ113" i="3"/>
  <c r="BP113" i="3"/>
  <c r="IY90" i="3"/>
  <c r="BR169" i="3"/>
  <c r="BT169" i="3"/>
  <c r="BY169" i="3"/>
  <c r="BS169" i="3"/>
  <c r="BW169" i="3"/>
  <c r="BO169" i="3"/>
  <c r="BP169" i="3"/>
  <c r="BV169" i="3"/>
  <c r="BZ169" i="3"/>
  <c r="BQ169" i="3"/>
  <c r="BX169" i="3"/>
  <c r="CA169" i="3"/>
  <c r="BU169" i="3"/>
  <c r="Y54" i="3"/>
  <c r="X54" i="3"/>
  <c r="V54" i="3"/>
  <c r="AF54" i="3"/>
  <c r="AE54" i="3"/>
  <c r="AG54" i="3"/>
  <c r="AC54" i="3"/>
  <c r="W54" i="3"/>
  <c r="AD54" i="3"/>
  <c r="U54" i="3"/>
  <c r="AB54" i="3"/>
  <c r="AA54" i="3"/>
  <c r="Z54" i="3"/>
  <c r="IW44" i="3"/>
  <c r="BR100" i="3"/>
  <c r="BZ100" i="3"/>
  <c r="BV100" i="3"/>
  <c r="BP100" i="3"/>
  <c r="BS100" i="3"/>
  <c r="BU100" i="3"/>
  <c r="BO100" i="3"/>
  <c r="CA100" i="3"/>
  <c r="BT100" i="3"/>
  <c r="BX100" i="3"/>
  <c r="BQ100" i="3"/>
  <c r="BW100" i="3"/>
  <c r="BY100" i="3"/>
  <c r="GZ143" i="3"/>
  <c r="Y64" i="3"/>
  <c r="AF64" i="3"/>
  <c r="AC64" i="3"/>
  <c r="X64" i="3"/>
  <c r="V64" i="3"/>
  <c r="W64" i="3"/>
  <c r="AE64" i="3"/>
  <c r="AD64" i="3"/>
  <c r="Z64" i="3"/>
  <c r="AG64" i="3"/>
  <c r="AA64" i="3"/>
  <c r="U64" i="3"/>
  <c r="AB64" i="3"/>
  <c r="LC136" i="3"/>
  <c r="GR99" i="3"/>
  <c r="KZ91" i="3"/>
  <c r="LI97" i="3"/>
  <c r="GU137" i="3"/>
  <c r="AH25" i="3"/>
  <c r="ER124" i="3"/>
  <c r="GU126" i="3"/>
  <c r="IY56" i="3"/>
  <c r="IY133" i="3"/>
  <c r="BO83" i="3"/>
  <c r="BX83" i="3"/>
  <c r="BV83" i="3"/>
  <c r="BY83" i="3"/>
  <c r="BU83" i="3"/>
  <c r="BT83" i="3"/>
  <c r="BS83" i="3"/>
  <c r="BW83" i="3"/>
  <c r="BP83" i="3"/>
  <c r="CA83" i="3"/>
  <c r="BQ83" i="3"/>
  <c r="BZ83" i="3"/>
  <c r="BR83" i="3"/>
  <c r="GO43" i="3"/>
  <c r="AQ43" i="3"/>
  <c r="N34" i="3"/>
  <c r="R34" i="3"/>
  <c r="Q34" i="3"/>
  <c r="K34" i="3"/>
  <c r="G34" i="3"/>
  <c r="T34" i="3"/>
  <c r="J34" i="3"/>
  <c r="M34" i="3"/>
  <c r="H34" i="3"/>
  <c r="P34" i="3"/>
  <c r="S34" i="3"/>
  <c r="AP34" i="3"/>
  <c r="I34" i="3"/>
  <c r="F34" i="3"/>
  <c r="EJ34" i="3"/>
  <c r="L34" i="3"/>
  <c r="O34" i="3"/>
  <c r="LI36" i="3"/>
  <c r="GY124" i="3"/>
  <c r="JD122" i="3"/>
  <c r="GS137" i="3"/>
  <c r="EP134" i="3"/>
  <c r="ES110" i="3"/>
  <c r="EN144" i="3"/>
  <c r="EK130" i="3"/>
  <c r="IU173" i="3"/>
  <c r="IX98" i="3"/>
  <c r="BX66" i="3"/>
  <c r="BZ66" i="3"/>
  <c r="BT66" i="3"/>
  <c r="BU66" i="3"/>
  <c r="BP66" i="3"/>
  <c r="BY66" i="3"/>
  <c r="BV66" i="3"/>
  <c r="BW66" i="3"/>
  <c r="BS66" i="3"/>
  <c r="BQ66" i="3"/>
  <c r="BR66" i="3"/>
  <c r="CA66" i="3"/>
  <c r="BO66" i="3"/>
  <c r="LE185" i="3"/>
  <c r="GU63" i="3"/>
  <c r="GX186" i="3"/>
  <c r="GY100" i="3"/>
  <c r="GR102" i="3"/>
  <c r="EL66" i="3"/>
  <c r="LA106" i="3"/>
  <c r="GP120" i="3"/>
  <c r="LC48" i="3"/>
  <c r="LI44" i="3"/>
  <c r="I133" i="3"/>
  <c r="R133" i="3"/>
  <c r="S133" i="3"/>
  <c r="G133" i="3"/>
  <c r="T133" i="3"/>
  <c r="Q133" i="3"/>
  <c r="P133" i="3"/>
  <c r="AP133" i="3"/>
  <c r="F133" i="3"/>
  <c r="EJ133" i="3"/>
  <c r="J133" i="3"/>
  <c r="N133" i="3"/>
  <c r="H133" i="3"/>
  <c r="L133" i="3"/>
  <c r="M133" i="3"/>
  <c r="O133" i="3"/>
  <c r="K133" i="3"/>
  <c r="GV61" i="3"/>
  <c r="JA34" i="3"/>
  <c r="EK83" i="3"/>
  <c r="AT108" i="3"/>
  <c r="GR28" i="3"/>
  <c r="GR67" i="3"/>
  <c r="IZ94" i="3"/>
  <c r="GQ82" i="3"/>
  <c r="GU156" i="3"/>
  <c r="AC123" i="3"/>
  <c r="AF123" i="3"/>
  <c r="AA123" i="3"/>
  <c r="W123" i="3"/>
  <c r="AD123" i="3"/>
  <c r="AE123" i="3"/>
  <c r="Z123" i="3"/>
  <c r="Y123" i="3"/>
  <c r="AG123" i="3"/>
  <c r="AB123" i="3"/>
  <c r="V123" i="3"/>
  <c r="X123" i="3"/>
  <c r="U123" i="3"/>
  <c r="EQ68" i="3"/>
  <c r="GQ108" i="3"/>
  <c r="GR140" i="3"/>
  <c r="EO103" i="3"/>
  <c r="GU109" i="3"/>
  <c r="JA33" i="3"/>
  <c r="IW45" i="3"/>
  <c r="EP143" i="3"/>
  <c r="IX40" i="3"/>
  <c r="GU36" i="3"/>
  <c r="AM30" i="3"/>
  <c r="AN30" i="3"/>
  <c r="AO30" i="3"/>
  <c r="AJ30" i="3"/>
  <c r="AH30" i="3"/>
  <c r="AK30" i="3"/>
  <c r="AL30" i="3"/>
  <c r="AS30" i="3"/>
  <c r="AI30" i="3"/>
  <c r="EM118" i="3"/>
  <c r="EL141" i="3"/>
  <c r="JB75" i="3"/>
  <c r="LA71" i="3"/>
  <c r="BQ122" i="3"/>
  <c r="BV122" i="3"/>
  <c r="BW122" i="3"/>
  <c r="BO122" i="3"/>
  <c r="BR122" i="3"/>
  <c r="BS122" i="3"/>
  <c r="BP122" i="3"/>
  <c r="CA122" i="3"/>
  <c r="BX122" i="3"/>
  <c r="BU122" i="3"/>
  <c r="BY122" i="3"/>
  <c r="BT122" i="3"/>
  <c r="BZ122" i="3"/>
  <c r="CH160" i="3"/>
  <c r="CI160" i="3"/>
  <c r="CC160" i="3"/>
  <c r="CF160" i="3"/>
  <c r="CE160" i="3"/>
  <c r="CD160" i="3"/>
  <c r="CG160" i="3"/>
  <c r="CB160" i="3"/>
  <c r="CM160" i="3"/>
  <c r="LG48" i="3"/>
  <c r="IX51" i="3"/>
  <c r="IX32" i="3"/>
  <c r="EL115" i="3"/>
  <c r="IV85" i="3"/>
  <c r="KZ72" i="3"/>
  <c r="GS146" i="3"/>
  <c r="KZ160" i="3"/>
  <c r="IY151" i="3"/>
  <c r="GS155" i="3"/>
  <c r="LD161" i="3"/>
  <c r="GX111" i="3"/>
  <c r="IY61" i="3"/>
  <c r="JA123" i="3"/>
  <c r="LB102" i="3"/>
  <c r="EL156" i="3"/>
  <c r="GV80" i="3"/>
  <c r="EL34" i="3"/>
  <c r="LE119" i="3"/>
  <c r="LD157" i="3"/>
  <c r="GT107" i="3"/>
  <c r="IZ96" i="3"/>
  <c r="GW84" i="3"/>
  <c r="EO143" i="3"/>
  <c r="LC41" i="3"/>
  <c r="EK67" i="3"/>
  <c r="LB155" i="3"/>
  <c r="KZ27" i="3"/>
  <c r="JE125" i="3"/>
  <c r="AT26" i="3"/>
  <c r="GR91" i="3"/>
  <c r="EP31" i="3"/>
  <c r="JA41" i="3"/>
  <c r="LD127" i="3"/>
  <c r="JD144" i="3"/>
  <c r="BB25" i="3"/>
  <c r="IV25" i="3"/>
  <c r="GU111" i="3"/>
  <c r="AT160" i="3"/>
  <c r="CC92" i="3"/>
  <c r="CB92" i="3"/>
  <c r="CI92" i="3"/>
  <c r="CF92" i="3"/>
  <c r="CE92" i="3"/>
  <c r="CH92" i="3"/>
  <c r="CD92" i="3"/>
  <c r="CM92" i="3"/>
  <c r="CG92" i="3"/>
  <c r="L190" i="3"/>
  <c r="N190" i="3"/>
  <c r="O190" i="3"/>
  <c r="AP190" i="3"/>
  <c r="R190" i="3"/>
  <c r="Q190" i="3"/>
  <c r="P190" i="3"/>
  <c r="T190" i="3"/>
  <c r="J190" i="3"/>
  <c r="G190" i="3"/>
  <c r="EJ190" i="3"/>
  <c r="F190" i="3"/>
  <c r="H190" i="3"/>
  <c r="K190" i="3"/>
  <c r="M190" i="3"/>
  <c r="I190" i="3"/>
  <c r="S190" i="3"/>
  <c r="U36" i="3"/>
  <c r="Y36" i="3"/>
  <c r="AD36" i="3"/>
  <c r="X36" i="3"/>
  <c r="V36" i="3"/>
  <c r="AG36" i="3"/>
  <c r="AA36" i="3"/>
  <c r="Z36" i="3"/>
  <c r="AC36" i="3"/>
  <c r="AF36" i="3"/>
  <c r="W36" i="3"/>
  <c r="AE36" i="3"/>
  <c r="AB36" i="3"/>
  <c r="IY86" i="3"/>
  <c r="EP172" i="3"/>
  <c r="GT108" i="3"/>
  <c r="EQ99" i="3"/>
  <c r="KZ53" i="3"/>
  <c r="EO135" i="3"/>
  <c r="IV51" i="3"/>
  <c r="JC77" i="3"/>
  <c r="LF51" i="3"/>
  <c r="EN79" i="3"/>
  <c r="IV130" i="3"/>
  <c r="ES88" i="3"/>
  <c r="CD33" i="3"/>
  <c r="CC33" i="3"/>
  <c r="CF33" i="3"/>
  <c r="CG33" i="3"/>
  <c r="CI33" i="3"/>
  <c r="CH33" i="3"/>
  <c r="CB33" i="3"/>
  <c r="CE33" i="3"/>
  <c r="CM33" i="3"/>
  <c r="LJ136" i="3"/>
  <c r="GS84" i="3"/>
  <c r="KZ123" i="3"/>
  <c r="GP48" i="3"/>
  <c r="IW34" i="3"/>
  <c r="LD109" i="3"/>
  <c r="IZ153" i="3"/>
  <c r="EK154" i="3"/>
  <c r="IX157" i="3"/>
  <c r="EP109" i="3"/>
  <c r="IZ83" i="3"/>
  <c r="ET131" i="3"/>
  <c r="IW132" i="3"/>
  <c r="LB86" i="3"/>
  <c r="IU98" i="3"/>
  <c r="AL68" i="3"/>
  <c r="AS68" i="3"/>
  <c r="AN68" i="3"/>
  <c r="AK68" i="3"/>
  <c r="AO68" i="3"/>
  <c r="AH68" i="3"/>
  <c r="AM68" i="3"/>
  <c r="AI68" i="3"/>
  <c r="AJ68" i="3"/>
  <c r="GR106" i="3"/>
  <c r="LH94" i="3"/>
  <c r="GX133" i="3"/>
  <c r="GU46" i="3"/>
  <c r="CN204" i="3"/>
  <c r="BJ158" i="3"/>
  <c r="BA158" i="3"/>
  <c r="BL158" i="3"/>
  <c r="BB158" i="3"/>
  <c r="BE158" i="3"/>
  <c r="BM158" i="3"/>
  <c r="BK158" i="3"/>
  <c r="BH158" i="3"/>
  <c r="IT158" i="3"/>
  <c r="BD158" i="3"/>
  <c r="CJ158" i="3"/>
  <c r="BI158" i="3"/>
  <c r="BC158" i="3"/>
  <c r="BF158" i="3"/>
  <c r="BN158" i="3"/>
  <c r="AZ158" i="3"/>
  <c r="BG158" i="3"/>
  <c r="L46" i="3"/>
  <c r="O46" i="3"/>
  <c r="M46" i="3"/>
  <c r="I46" i="3"/>
  <c r="P46" i="3"/>
  <c r="K46" i="3"/>
  <c r="H46" i="3"/>
  <c r="G46" i="3"/>
  <c r="Q46" i="3"/>
  <c r="F46" i="3"/>
  <c r="S46" i="3"/>
  <c r="AP46" i="3"/>
  <c r="T46" i="3"/>
  <c r="N46" i="3"/>
  <c r="R46" i="3"/>
  <c r="J46" i="3"/>
  <c r="EJ46" i="3"/>
  <c r="IY140" i="3"/>
  <c r="V25" i="3"/>
  <c r="AK162" i="3"/>
  <c r="AI162" i="3"/>
  <c r="AS162" i="3"/>
  <c r="AH162" i="3"/>
  <c r="AN162" i="3"/>
  <c r="AM162" i="3"/>
  <c r="AJ162" i="3"/>
  <c r="AO162" i="3"/>
  <c r="AL162" i="3"/>
  <c r="KY170" i="3"/>
  <c r="CK170" i="3"/>
  <c r="CL170" i="3" s="1"/>
  <c r="JD170" i="3"/>
  <c r="GP56" i="3"/>
  <c r="LE68" i="3"/>
  <c r="LH149" i="3"/>
  <c r="IY72" i="3"/>
  <c r="GT66" i="3"/>
  <c r="EO138" i="3"/>
  <c r="JB26" i="3"/>
  <c r="EK90" i="3"/>
  <c r="IZ146" i="3"/>
  <c r="AQ27" i="3"/>
  <c r="GO27" i="3"/>
  <c r="IY159" i="3"/>
  <c r="LF98" i="3"/>
  <c r="EM100" i="3"/>
  <c r="GS149" i="3"/>
  <c r="AK139" i="3"/>
  <c r="AH139" i="3"/>
  <c r="AJ139" i="3"/>
  <c r="AI139" i="3"/>
  <c r="AS139" i="3"/>
  <c r="AL139" i="3"/>
  <c r="AN139" i="3"/>
  <c r="AO139" i="3"/>
  <c r="AM139" i="3"/>
  <c r="CT128" i="3"/>
  <c r="GX38" i="3"/>
  <c r="EP94" i="3"/>
  <c r="ET154" i="3"/>
  <c r="CA81" i="3"/>
  <c r="BW81" i="3"/>
  <c r="BY81" i="3"/>
  <c r="BS81" i="3"/>
  <c r="BO81" i="3"/>
  <c r="BQ81" i="3"/>
  <c r="BP81" i="3"/>
  <c r="BU81" i="3"/>
  <c r="BX81" i="3"/>
  <c r="BZ81" i="3"/>
  <c r="BR81" i="3"/>
  <c r="BT81" i="3"/>
  <c r="BV81" i="3"/>
  <c r="LA45" i="3"/>
  <c r="ET30" i="3"/>
  <c r="IW164" i="3"/>
  <c r="GO33" i="3"/>
  <c r="AQ33" i="3"/>
  <c r="AR33" i="3" s="1"/>
  <c r="IX89" i="3"/>
  <c r="CT130" i="3"/>
  <c r="GU160" i="3"/>
  <c r="GY28" i="3"/>
  <c r="AH109" i="3"/>
  <c r="AK109" i="3"/>
  <c r="AN109" i="3"/>
  <c r="AL109" i="3"/>
  <c r="AJ109" i="3"/>
  <c r="AI109" i="3"/>
  <c r="AO109" i="3"/>
  <c r="AM109" i="3"/>
  <c r="AS109" i="3"/>
  <c r="AS64" i="3"/>
  <c r="AM64" i="3"/>
  <c r="AK64" i="3"/>
  <c r="AI64" i="3"/>
  <c r="AJ64" i="3"/>
  <c r="AN64" i="3"/>
  <c r="AO64" i="3"/>
  <c r="AL64" i="3"/>
  <c r="AH64" i="3"/>
  <c r="LC79" i="3"/>
  <c r="LH97" i="3"/>
  <c r="BJ178" i="3"/>
  <c r="BC178" i="3"/>
  <c r="BN178" i="3"/>
  <c r="BE178" i="3"/>
  <c r="BD178" i="3"/>
  <c r="BM178" i="3"/>
  <c r="CJ178" i="3"/>
  <c r="AZ178" i="3"/>
  <c r="BA178" i="3"/>
  <c r="BL178" i="3"/>
  <c r="BB178" i="3"/>
  <c r="BI178" i="3"/>
  <c r="IT178" i="3"/>
  <c r="BF178" i="3"/>
  <c r="BG178" i="3"/>
  <c r="BK178" i="3"/>
  <c r="BH178" i="3"/>
  <c r="EK41" i="3"/>
  <c r="JD100" i="3"/>
  <c r="LF31" i="3"/>
  <c r="LI113" i="3"/>
  <c r="GU144" i="3"/>
  <c r="GW116" i="3"/>
  <c r="EP164" i="3"/>
  <c r="JA160" i="3"/>
  <c r="CK148" i="3"/>
  <c r="CL148" i="3" s="1"/>
  <c r="KY148" i="3"/>
  <c r="AH146" i="3"/>
  <c r="AO146" i="3"/>
  <c r="AS146" i="3"/>
  <c r="AM146" i="3"/>
  <c r="AI146" i="3"/>
  <c r="AN146" i="3"/>
  <c r="AJ146" i="3"/>
  <c r="AL146" i="3"/>
  <c r="AK146" i="3"/>
  <c r="KY78" i="3"/>
  <c r="CK78" i="3"/>
  <c r="LD90" i="3"/>
  <c r="GZ131" i="3"/>
  <c r="ER84" i="3"/>
  <c r="EM130" i="3"/>
  <c r="EM158" i="3"/>
  <c r="LG153" i="3"/>
  <c r="AQ45" i="3"/>
  <c r="GO45" i="3"/>
  <c r="LE155" i="3"/>
  <c r="LE167" i="3"/>
  <c r="IU142" i="3"/>
  <c r="JD72" i="3"/>
  <c r="EO71" i="3"/>
  <c r="LF141" i="3"/>
  <c r="LG189" i="3"/>
  <c r="LA58" i="3"/>
  <c r="GQ40" i="3"/>
  <c r="BM103" i="3"/>
  <c r="BC103" i="3"/>
  <c r="IT103" i="3"/>
  <c r="BE103" i="3"/>
  <c r="BJ103" i="3"/>
  <c r="CJ103" i="3"/>
  <c r="BI103" i="3"/>
  <c r="AZ103" i="3"/>
  <c r="BG103" i="3"/>
  <c r="BA103" i="3"/>
  <c r="BL103" i="3"/>
  <c r="BF103" i="3"/>
  <c r="BK103" i="3"/>
  <c r="BN103" i="3"/>
  <c r="BH103" i="3"/>
  <c r="BB103" i="3"/>
  <c r="BD103" i="3"/>
  <c r="CK185" i="3"/>
  <c r="CL185" i="3" s="1"/>
  <c r="KY185" i="3"/>
  <c r="GP159" i="3"/>
  <c r="GR132" i="3"/>
  <c r="JC100" i="3"/>
  <c r="IZ53" i="3"/>
  <c r="LH127" i="3"/>
  <c r="EM117" i="3"/>
  <c r="EK140" i="3"/>
  <c r="AT186" i="3"/>
  <c r="AU186" i="3" s="1"/>
  <c r="LC88" i="3"/>
  <c r="GS89" i="3"/>
  <c r="GY81" i="3"/>
  <c r="AT112" i="3"/>
  <c r="AU112" i="3" s="1"/>
  <c r="EQ104" i="3"/>
  <c r="LF113" i="3"/>
  <c r="AO120" i="3"/>
  <c r="AH120" i="3"/>
  <c r="AM120" i="3"/>
  <c r="AL120" i="3"/>
  <c r="AS120" i="3"/>
  <c r="AI120" i="3"/>
  <c r="AN120" i="3"/>
  <c r="AJ120" i="3"/>
  <c r="AK120" i="3"/>
  <c r="EQ106" i="3"/>
  <c r="AQ64" i="3"/>
  <c r="GO64" i="3"/>
  <c r="LF154" i="3"/>
  <c r="LA163" i="3"/>
  <c r="KY83" i="3"/>
  <c r="CK83" i="3"/>
  <c r="LB40" i="3"/>
  <c r="CN95" i="3"/>
  <c r="ER138" i="3"/>
  <c r="EK108" i="3"/>
  <c r="BW139" i="3"/>
  <c r="BX139" i="3"/>
  <c r="BU139" i="3"/>
  <c r="BT139" i="3"/>
  <c r="CA139" i="3"/>
  <c r="BS139" i="3"/>
  <c r="BR139" i="3"/>
  <c r="BO139" i="3"/>
  <c r="BZ139" i="3"/>
  <c r="BQ139" i="3"/>
  <c r="BY139" i="3"/>
  <c r="BP139" i="3"/>
  <c r="BV139" i="3"/>
  <c r="LD79" i="3"/>
  <c r="LA113" i="3"/>
  <c r="GX95" i="3"/>
  <c r="BR150" i="3"/>
  <c r="CA150" i="3"/>
  <c r="BY150" i="3"/>
  <c r="BP150" i="3"/>
  <c r="BX150" i="3"/>
  <c r="BU150" i="3"/>
  <c r="BT150" i="3"/>
  <c r="BQ150" i="3"/>
  <c r="BV150" i="3"/>
  <c r="BO150" i="3"/>
  <c r="BZ150" i="3"/>
  <c r="BS150" i="3"/>
  <c r="BW150" i="3"/>
  <c r="EM27" i="3"/>
  <c r="GT140" i="3"/>
  <c r="GO122" i="3"/>
  <c r="AQ122" i="3"/>
  <c r="AQ147" i="3"/>
  <c r="GO147" i="3"/>
  <c r="EL38" i="3"/>
  <c r="ER157" i="3"/>
  <c r="CT151" i="3"/>
  <c r="AT91" i="3"/>
  <c r="GT122" i="3"/>
  <c r="JB132" i="3"/>
  <c r="EM161" i="3"/>
  <c r="AT123" i="3"/>
  <c r="IY82" i="3"/>
  <c r="LD149" i="3"/>
  <c r="S79" i="3"/>
  <c r="N79" i="3"/>
  <c r="P79" i="3"/>
  <c r="EJ79" i="3"/>
  <c r="H79" i="3"/>
  <c r="K79" i="3"/>
  <c r="R79" i="3"/>
  <c r="J79" i="3"/>
  <c r="Q79" i="3"/>
  <c r="G79" i="3"/>
  <c r="I79" i="3"/>
  <c r="O79" i="3"/>
  <c r="T79" i="3"/>
  <c r="M79" i="3"/>
  <c r="AP79" i="3"/>
  <c r="F79" i="3"/>
  <c r="L79" i="3"/>
  <c r="IV152" i="3"/>
  <c r="ET61" i="3"/>
  <c r="ER97" i="3"/>
  <c r="AT50" i="3"/>
  <c r="GP50" i="3"/>
  <c r="GZ129" i="3"/>
  <c r="ET146" i="3"/>
  <c r="JE148" i="3"/>
  <c r="LE88" i="3"/>
  <c r="EM77" i="3"/>
  <c r="GR83" i="3"/>
  <c r="JB105" i="3"/>
  <c r="ES171" i="3"/>
  <c r="LF70" i="3"/>
  <c r="BH25" i="3"/>
  <c r="JB25" i="3"/>
  <c r="LB53" i="3"/>
  <c r="CT161" i="3"/>
  <c r="K53" i="3"/>
  <c r="O53" i="3"/>
  <c r="F53" i="3"/>
  <c r="S53" i="3"/>
  <c r="EJ53" i="3"/>
  <c r="M53" i="3"/>
  <c r="T53" i="3"/>
  <c r="P53" i="3"/>
  <c r="AP53" i="3"/>
  <c r="L53" i="3"/>
  <c r="R53" i="3"/>
  <c r="G53" i="3"/>
  <c r="Q53" i="3"/>
  <c r="J53" i="3"/>
  <c r="I53" i="3"/>
  <c r="N53" i="3"/>
  <c r="H53" i="3"/>
  <c r="LG30" i="3"/>
  <c r="JD42" i="3"/>
  <c r="GZ114" i="3"/>
  <c r="GR49" i="3"/>
  <c r="LD102" i="3"/>
  <c r="GU29" i="3"/>
  <c r="IX47" i="3"/>
  <c r="AT70" i="3"/>
  <c r="GX61" i="3"/>
  <c r="BE47" i="3"/>
  <c r="BM47" i="3"/>
  <c r="BN47" i="3"/>
  <c r="BJ47" i="3"/>
  <c r="BL47" i="3"/>
  <c r="BG47" i="3"/>
  <c r="BF47" i="3"/>
  <c r="BI47" i="3"/>
  <c r="AZ47" i="3"/>
  <c r="BH47" i="3"/>
  <c r="BC47" i="3"/>
  <c r="BD47" i="3"/>
  <c r="IT47" i="3"/>
  <c r="BK47" i="3"/>
  <c r="BA47" i="3"/>
  <c r="CJ47" i="3"/>
  <c r="BB47" i="3"/>
  <c r="JB84" i="3"/>
  <c r="EN98" i="3"/>
  <c r="CN34" i="3"/>
  <c r="LB80" i="3"/>
  <c r="LH135" i="3"/>
  <c r="EL151" i="3"/>
  <c r="GY145" i="3"/>
  <c r="ET125" i="3"/>
  <c r="AK123" i="3"/>
  <c r="AS123" i="3"/>
  <c r="AM123" i="3"/>
  <c r="AN123" i="3"/>
  <c r="AH123" i="3"/>
  <c r="AI123" i="3"/>
  <c r="AO123" i="3"/>
  <c r="AL123" i="3"/>
  <c r="AJ123" i="3"/>
  <c r="GT124" i="3"/>
  <c r="IZ170" i="3"/>
  <c r="LJ144" i="3"/>
  <c r="JD151" i="3"/>
  <c r="AL92" i="3"/>
  <c r="AJ92" i="3"/>
  <c r="AN92" i="3"/>
  <c r="AO92" i="3"/>
  <c r="AK92" i="3"/>
  <c r="AS92" i="3"/>
  <c r="AM92" i="3"/>
  <c r="AH92" i="3"/>
  <c r="AI92" i="3"/>
  <c r="GV78" i="3"/>
  <c r="EU128" i="3"/>
  <c r="IX122" i="3"/>
  <c r="IY95" i="3"/>
  <c r="LC128" i="3"/>
  <c r="GY77" i="3"/>
  <c r="GS56" i="3"/>
  <c r="GY155" i="3"/>
  <c r="IX115" i="3"/>
  <c r="EL159" i="3"/>
  <c r="Y71" i="3"/>
  <c r="AA71" i="3"/>
  <c r="AE71" i="3"/>
  <c r="X71" i="3"/>
  <c r="AF71" i="3"/>
  <c r="AD71" i="3"/>
  <c r="AC71" i="3"/>
  <c r="W71" i="3"/>
  <c r="AG71" i="3"/>
  <c r="Z71" i="3"/>
  <c r="AB71" i="3"/>
  <c r="V71" i="3"/>
  <c r="U71" i="3"/>
  <c r="EQ158" i="3"/>
  <c r="GS61" i="3"/>
  <c r="IX125" i="3"/>
  <c r="KY100" i="3"/>
  <c r="CK100" i="3"/>
  <c r="CL100" i="3" s="1"/>
  <c r="AT85" i="3"/>
  <c r="GU97" i="3"/>
  <c r="LE86" i="3"/>
  <c r="GP49" i="3"/>
  <c r="KZ63" i="3"/>
  <c r="EO38" i="3"/>
  <c r="IU133" i="3"/>
  <c r="LG130" i="3"/>
  <c r="GW43" i="3"/>
  <c r="KZ86" i="3"/>
  <c r="LD70" i="3"/>
  <c r="IW108" i="3"/>
  <c r="IX130" i="3"/>
  <c r="IZ98" i="3"/>
  <c r="EO46" i="3"/>
  <c r="GS78" i="3"/>
  <c r="JB34" i="3"/>
  <c r="JD116" i="3"/>
  <c r="GS108" i="3"/>
  <c r="JA80" i="3"/>
  <c r="JA148" i="3"/>
  <c r="EK58" i="3"/>
  <c r="LD141" i="3"/>
  <c r="LA84" i="3"/>
  <c r="AQ135" i="3"/>
  <c r="AR135" i="3" s="1"/>
  <c r="GO135" i="3"/>
  <c r="EN59" i="3"/>
  <c r="IW80" i="3"/>
  <c r="GS85" i="3"/>
  <c r="IW50" i="3"/>
  <c r="ER33" i="3"/>
  <c r="ES53" i="3"/>
  <c r="ES126" i="3"/>
  <c r="EO105" i="3"/>
  <c r="GO155" i="3"/>
  <c r="AQ155" i="3"/>
  <c r="CT143" i="3"/>
  <c r="GR41" i="3"/>
  <c r="LH96" i="3"/>
  <c r="IV120" i="3"/>
  <c r="GV100" i="3"/>
  <c r="LA109" i="3"/>
  <c r="CK92" i="3"/>
  <c r="CL92" i="3" s="1"/>
  <c r="KY92" i="3"/>
  <c r="AQ61" i="3"/>
  <c r="GO61" i="3"/>
  <c r="GW66" i="3"/>
  <c r="GP125" i="3"/>
  <c r="BB155" i="3"/>
  <c r="BJ155" i="3"/>
  <c r="BF155" i="3"/>
  <c r="BM155" i="3"/>
  <c r="BG155" i="3"/>
  <c r="BA155" i="3"/>
  <c r="BI155" i="3"/>
  <c r="BE155" i="3"/>
  <c r="BC155" i="3"/>
  <c r="CJ155" i="3"/>
  <c r="BN155" i="3"/>
  <c r="BD155" i="3"/>
  <c r="BH155" i="3"/>
  <c r="AZ155" i="3"/>
  <c r="BL155" i="3"/>
  <c r="BK155" i="3"/>
  <c r="IT155" i="3"/>
  <c r="GV39" i="3"/>
  <c r="ET56" i="3"/>
  <c r="GV87" i="3"/>
  <c r="GV90" i="3"/>
  <c r="H94" i="3"/>
  <c r="G94" i="3"/>
  <c r="M94" i="3"/>
  <c r="F94" i="3"/>
  <c r="J94" i="3"/>
  <c r="EJ94" i="3"/>
  <c r="L94" i="3"/>
  <c r="I94" i="3"/>
  <c r="T94" i="3"/>
  <c r="AP94" i="3"/>
  <c r="N94" i="3"/>
  <c r="P94" i="3"/>
  <c r="S94" i="3"/>
  <c r="O94" i="3"/>
  <c r="Q94" i="3"/>
  <c r="K94" i="3"/>
  <c r="R94" i="3"/>
  <c r="LI147" i="3"/>
  <c r="EL104" i="3"/>
  <c r="IW57" i="3"/>
  <c r="JB170" i="3"/>
  <c r="IV53" i="3"/>
  <c r="IY123" i="3"/>
  <c r="GW48" i="3"/>
  <c r="GO154" i="3"/>
  <c r="AQ154" i="3"/>
  <c r="N111" i="3"/>
  <c r="H111" i="3"/>
  <c r="K111" i="3"/>
  <c r="R111" i="3"/>
  <c r="I111" i="3"/>
  <c r="M111" i="3"/>
  <c r="O111" i="3"/>
  <c r="AP111" i="3"/>
  <c r="F111" i="3"/>
  <c r="S111" i="3"/>
  <c r="EJ111" i="3"/>
  <c r="Q111" i="3"/>
  <c r="L111" i="3"/>
  <c r="P111" i="3"/>
  <c r="T111" i="3"/>
  <c r="G111" i="3"/>
  <c r="J111" i="3"/>
  <c r="ER91" i="3"/>
  <c r="ER103" i="3"/>
  <c r="LE54" i="3"/>
  <c r="GU98" i="3"/>
  <c r="EN120" i="3"/>
  <c r="CE146" i="3"/>
  <c r="CF146" i="3"/>
  <c r="CM146" i="3"/>
  <c r="CD146" i="3"/>
  <c r="CI146" i="3"/>
  <c r="CB146" i="3"/>
  <c r="CH146" i="3"/>
  <c r="CG146" i="3"/>
  <c r="CC146" i="3"/>
  <c r="IV123" i="3"/>
  <c r="CG34" i="3"/>
  <c r="CC34" i="3"/>
  <c r="CH34" i="3"/>
  <c r="CI34" i="3"/>
  <c r="CM34" i="3"/>
  <c r="CD34" i="3"/>
  <c r="CE34" i="3"/>
  <c r="CB34" i="3"/>
  <c r="CF34" i="3"/>
  <c r="KY55" i="3"/>
  <c r="CK55" i="3"/>
  <c r="LL179" i="3"/>
  <c r="GU33" i="3"/>
  <c r="GV36" i="3"/>
  <c r="GX110" i="3"/>
  <c r="LI64" i="3"/>
  <c r="CN36" i="3"/>
  <c r="CK61" i="3"/>
  <c r="KY61" i="3"/>
  <c r="GU129" i="3"/>
  <c r="GR98" i="3"/>
  <c r="GO49" i="3"/>
  <c r="AQ49" i="3"/>
  <c r="GV57" i="3"/>
  <c r="BU28" i="3"/>
  <c r="BR28" i="3"/>
  <c r="BS28" i="3"/>
  <c r="BT28" i="3"/>
  <c r="CA28" i="3"/>
  <c r="BZ28" i="3"/>
  <c r="BX28" i="3"/>
  <c r="BV28" i="3"/>
  <c r="BY28" i="3"/>
  <c r="BP28" i="3"/>
  <c r="BW28" i="3"/>
  <c r="BO28" i="3"/>
  <c r="BQ28" i="3"/>
  <c r="BJ127" i="3"/>
  <c r="BM127" i="3"/>
  <c r="AZ127" i="3"/>
  <c r="BC127" i="3"/>
  <c r="BB127" i="3"/>
  <c r="IT127" i="3"/>
  <c r="BF127" i="3"/>
  <c r="BG127" i="3"/>
  <c r="BI127" i="3"/>
  <c r="BD127" i="3"/>
  <c r="BN127" i="3"/>
  <c r="BA127" i="3"/>
  <c r="BK127" i="3"/>
  <c r="BL127" i="3"/>
  <c r="BH127" i="3"/>
  <c r="CJ127" i="3"/>
  <c r="BE127" i="3"/>
  <c r="AL29" i="3"/>
  <c r="AM29" i="3"/>
  <c r="AH29" i="3"/>
  <c r="AO29" i="3"/>
  <c r="AN29" i="3"/>
  <c r="AK29" i="3"/>
  <c r="AI29" i="3"/>
  <c r="AJ29" i="3"/>
  <c r="AS29" i="3"/>
  <c r="JE130" i="3"/>
  <c r="EO95" i="3"/>
  <c r="GR153" i="3"/>
  <c r="CJ68" i="3"/>
  <c r="BB68" i="3"/>
  <c r="AZ68" i="3"/>
  <c r="BN68" i="3"/>
  <c r="BJ68" i="3"/>
  <c r="BE68" i="3"/>
  <c r="BK68" i="3"/>
  <c r="BL68" i="3"/>
  <c r="BA68" i="3"/>
  <c r="BH68" i="3"/>
  <c r="BG68" i="3"/>
  <c r="BC68" i="3"/>
  <c r="IT68" i="3"/>
  <c r="BF68" i="3"/>
  <c r="BM68" i="3"/>
  <c r="BD68" i="3"/>
  <c r="BI68" i="3"/>
  <c r="EQ179" i="3"/>
  <c r="AC205" i="3"/>
  <c r="AE205" i="3"/>
  <c r="X205" i="3"/>
  <c r="W205" i="3"/>
  <c r="AF205" i="3"/>
  <c r="V205" i="3"/>
  <c r="Y205" i="3"/>
  <c r="AG205" i="3"/>
  <c r="AB205" i="3"/>
  <c r="AD205" i="3"/>
  <c r="AA205" i="3"/>
  <c r="U205" i="3"/>
  <c r="Z205" i="3"/>
  <c r="GV144" i="3"/>
  <c r="IV174" i="3"/>
  <c r="EO189" i="3"/>
  <c r="EQ148" i="3"/>
  <c r="GS42" i="3"/>
  <c r="JB97" i="3"/>
  <c r="JC149" i="3"/>
  <c r="IY43" i="3"/>
  <c r="LA172" i="3"/>
  <c r="GU133" i="3"/>
  <c r="EO126" i="3"/>
  <c r="ET166" i="3"/>
  <c r="BF26" i="3"/>
  <c r="BE26" i="3"/>
  <c r="AZ26" i="3"/>
  <c r="BH26" i="3"/>
  <c r="BJ26" i="3"/>
  <c r="BN26" i="3"/>
  <c r="BC26" i="3"/>
  <c r="BB26" i="3"/>
  <c r="CJ26" i="3"/>
  <c r="BL26" i="3"/>
  <c r="BA26" i="3"/>
  <c r="BD26" i="3"/>
  <c r="BG26" i="3"/>
  <c r="BK26" i="3"/>
  <c r="BM26" i="3"/>
  <c r="IT26" i="3"/>
  <c r="BI26" i="3"/>
  <c r="IX102" i="3"/>
  <c r="LA108" i="3"/>
  <c r="LF150" i="3"/>
  <c r="KZ145" i="3"/>
  <c r="CG30" i="3"/>
  <c r="CF30" i="3"/>
  <c r="CM30" i="3"/>
  <c r="CH30" i="3"/>
  <c r="CE30" i="3"/>
  <c r="CI30" i="3"/>
  <c r="CD30" i="3"/>
  <c r="CC30" i="3"/>
  <c r="CB30" i="3"/>
  <c r="GR56" i="3"/>
  <c r="EN108" i="3"/>
  <c r="IW64" i="3"/>
  <c r="BJ28" i="3"/>
  <c r="BM28" i="3"/>
  <c r="BC28" i="3"/>
  <c r="AZ28" i="3"/>
  <c r="BL28" i="3"/>
  <c r="BB28" i="3"/>
  <c r="BN28" i="3"/>
  <c r="BG28" i="3"/>
  <c r="BA28" i="3"/>
  <c r="BD28" i="3"/>
  <c r="BK28" i="3"/>
  <c r="CJ28" i="3"/>
  <c r="BF28" i="3"/>
  <c r="BH28" i="3"/>
  <c r="BI28" i="3"/>
  <c r="BE28" i="3"/>
  <c r="IT28" i="3"/>
  <c r="GT58" i="3"/>
  <c r="LJ161" i="3"/>
  <c r="AP36" i="3"/>
  <c r="I36" i="3"/>
  <c r="G36" i="3"/>
  <c r="F36" i="3"/>
  <c r="R36" i="3"/>
  <c r="T36" i="3"/>
  <c r="N36" i="3"/>
  <c r="S36" i="3"/>
  <c r="L36" i="3"/>
  <c r="H36" i="3"/>
  <c r="O36" i="3"/>
  <c r="EJ36" i="3"/>
  <c r="J36" i="3"/>
  <c r="P36" i="3"/>
  <c r="Q36" i="3"/>
  <c r="K36" i="3"/>
  <c r="M36" i="3"/>
  <c r="LA76" i="3"/>
  <c r="LF68" i="3"/>
  <c r="BY79" i="3"/>
  <c r="BQ79" i="3"/>
  <c r="BR79" i="3"/>
  <c r="BO79" i="3"/>
  <c r="BX79" i="3"/>
  <c r="BV79" i="3"/>
  <c r="BW79" i="3"/>
  <c r="BZ79" i="3"/>
  <c r="CA79" i="3"/>
  <c r="BT79" i="3"/>
  <c r="BP79" i="3"/>
  <c r="BU79" i="3"/>
  <c r="BS79" i="3"/>
  <c r="ES142" i="3"/>
  <c r="GR60" i="3"/>
  <c r="ET115" i="3"/>
  <c r="CK118" i="3"/>
  <c r="KY118" i="3"/>
  <c r="ET163" i="3"/>
  <c r="GP111" i="3"/>
  <c r="EL117" i="3"/>
  <c r="G49" i="3"/>
  <c r="EJ49" i="3"/>
  <c r="H49" i="3"/>
  <c r="N49" i="3"/>
  <c r="L49" i="3"/>
  <c r="M49" i="3"/>
  <c r="T49" i="3"/>
  <c r="K49" i="3"/>
  <c r="F49" i="3"/>
  <c r="J49" i="3"/>
  <c r="P49" i="3"/>
  <c r="I49" i="3"/>
  <c r="R49" i="3"/>
  <c r="S49" i="3"/>
  <c r="AP49" i="3"/>
  <c r="Q49" i="3"/>
  <c r="O49" i="3"/>
  <c r="AH81" i="3"/>
  <c r="AO81" i="3"/>
  <c r="AJ81" i="3"/>
  <c r="AN81" i="3"/>
  <c r="AS81" i="3"/>
  <c r="AK81" i="3"/>
  <c r="AI81" i="3"/>
  <c r="AL81" i="3"/>
  <c r="AM81" i="3"/>
  <c r="CN71" i="3"/>
  <c r="JD145" i="3"/>
  <c r="AT48" i="3"/>
  <c r="AU48" i="3" s="1"/>
  <c r="GX102" i="3"/>
  <c r="GO164" i="3"/>
  <c r="AQ164" i="3"/>
  <c r="AR164" i="3" s="1"/>
  <c r="LD135" i="3"/>
  <c r="AD161" i="3"/>
  <c r="Z161" i="3"/>
  <c r="Y161" i="3"/>
  <c r="U161" i="3"/>
  <c r="AA161" i="3"/>
  <c r="AF161" i="3"/>
  <c r="W161" i="3"/>
  <c r="AB161" i="3"/>
  <c r="V161" i="3"/>
  <c r="X161" i="3"/>
  <c r="AE161" i="3"/>
  <c r="AG161" i="3"/>
  <c r="AC161" i="3"/>
  <c r="R83" i="3"/>
  <c r="O83" i="3"/>
  <c r="S83" i="3"/>
  <c r="M83" i="3"/>
  <c r="N83" i="3"/>
  <c r="K83" i="3"/>
  <c r="I83" i="3"/>
  <c r="AP83" i="3"/>
  <c r="L83" i="3"/>
  <c r="P83" i="3"/>
  <c r="H83" i="3"/>
  <c r="J83" i="3"/>
  <c r="EJ83" i="3"/>
  <c r="G83" i="3"/>
  <c r="F83" i="3"/>
  <c r="T83" i="3"/>
  <c r="Q83" i="3"/>
  <c r="JB128" i="3"/>
  <c r="LG92" i="3"/>
  <c r="ER57" i="3"/>
  <c r="GO60" i="3"/>
  <c r="AQ60" i="3"/>
  <c r="GY113" i="3"/>
  <c r="GO53" i="3"/>
  <c r="AQ53" i="3"/>
  <c r="LA83" i="3"/>
  <c r="EK159" i="3"/>
  <c r="GQ44" i="3"/>
  <c r="LJ155" i="3"/>
  <c r="KY90" i="3"/>
  <c r="CK90" i="3"/>
  <c r="CL90" i="3" s="1"/>
  <c r="GX162" i="3"/>
  <c r="EK63" i="3"/>
  <c r="GU154" i="3"/>
  <c r="KY27" i="3"/>
  <c r="CK27" i="3"/>
  <c r="LE150" i="3"/>
  <c r="EP159" i="3"/>
  <c r="GP127" i="3"/>
  <c r="AT30" i="3"/>
  <c r="AU30" i="3" s="1"/>
  <c r="EQ52" i="3"/>
  <c r="IU114" i="3"/>
  <c r="IY112" i="3"/>
  <c r="LA27" i="3"/>
  <c r="JC35" i="3"/>
  <c r="LC78" i="3"/>
  <c r="JC71" i="3"/>
  <c r="GT99" i="3"/>
  <c r="KZ163" i="3"/>
  <c r="LB140" i="3"/>
  <c r="AT127" i="3"/>
  <c r="AU127" i="3" s="1"/>
  <c r="ER56" i="3"/>
  <c r="GS45" i="3"/>
  <c r="LE66" i="3"/>
  <c r="IV146" i="3"/>
  <c r="IV162" i="3"/>
  <c r="IU119" i="3"/>
  <c r="IV82" i="3"/>
  <c r="BI29" i="3"/>
  <c r="BM29" i="3"/>
  <c r="BG29" i="3"/>
  <c r="BC29" i="3"/>
  <c r="BE29" i="3"/>
  <c r="BL29" i="3"/>
  <c r="BN29" i="3"/>
  <c r="BK29" i="3"/>
  <c r="BH29" i="3"/>
  <c r="CJ29" i="3"/>
  <c r="AZ29" i="3"/>
  <c r="BD29" i="3"/>
  <c r="BB29" i="3"/>
  <c r="IT29" i="3"/>
  <c r="BA29" i="3"/>
  <c r="BJ29" i="3"/>
  <c r="BF29" i="3"/>
  <c r="EN69" i="3"/>
  <c r="AF84" i="3"/>
  <c r="AG84" i="3"/>
  <c r="AC84" i="3"/>
  <c r="AA84" i="3"/>
  <c r="AE84" i="3"/>
  <c r="V84" i="3"/>
  <c r="W84" i="3"/>
  <c r="AB84" i="3"/>
  <c r="X84" i="3"/>
  <c r="AD84" i="3"/>
  <c r="U84" i="3"/>
  <c r="Y84" i="3"/>
  <c r="Z84" i="3"/>
  <c r="EL119" i="3"/>
  <c r="GT45" i="3"/>
  <c r="ER40" i="3"/>
  <c r="EL139" i="3"/>
  <c r="LD41" i="3"/>
  <c r="ES34" i="3"/>
  <c r="EK107" i="3"/>
  <c r="LA40" i="3"/>
  <c r="EO108" i="3"/>
  <c r="JD39" i="3"/>
  <c r="CE47" i="3"/>
  <c r="CI47" i="3"/>
  <c r="CG47" i="3"/>
  <c r="CM47" i="3"/>
  <c r="CH47" i="3"/>
  <c r="CC47" i="3"/>
  <c r="CF47" i="3"/>
  <c r="CD47" i="3"/>
  <c r="CB47" i="3"/>
  <c r="JH166" i="3"/>
  <c r="CE25" i="3"/>
  <c r="GV119" i="3"/>
  <c r="BG147" i="3"/>
  <c r="BF147" i="3"/>
  <c r="AZ147" i="3"/>
  <c r="BL147" i="3"/>
  <c r="BE147" i="3"/>
  <c r="BC147" i="3"/>
  <c r="BM147" i="3"/>
  <c r="BJ147" i="3"/>
  <c r="BA147" i="3"/>
  <c r="BN147" i="3"/>
  <c r="BB147" i="3"/>
  <c r="CJ147" i="3"/>
  <c r="BH147" i="3"/>
  <c r="BD147" i="3"/>
  <c r="IT147" i="3"/>
  <c r="BK147" i="3"/>
  <c r="BI147" i="3"/>
  <c r="GT115" i="3"/>
  <c r="IZ52" i="3"/>
  <c r="LI104" i="3"/>
  <c r="EN95" i="3"/>
  <c r="JC121" i="3"/>
  <c r="IZ71" i="3"/>
  <c r="LG43" i="3"/>
  <c r="GQ81" i="3"/>
  <c r="GR134" i="3"/>
  <c r="LE143" i="3"/>
  <c r="IX151" i="3"/>
  <c r="GU168" i="3"/>
  <c r="IZ122" i="3"/>
  <c r="P66" i="3"/>
  <c r="S66" i="3"/>
  <c r="L66" i="3"/>
  <c r="I66" i="3"/>
  <c r="T66" i="3"/>
  <c r="G66" i="3"/>
  <c r="AP66" i="3"/>
  <c r="H66" i="3"/>
  <c r="EJ66" i="3"/>
  <c r="J66" i="3"/>
  <c r="Q66" i="3"/>
  <c r="N66" i="3"/>
  <c r="M66" i="3"/>
  <c r="K66" i="3"/>
  <c r="F66" i="3"/>
  <c r="R66" i="3"/>
  <c r="O66" i="3"/>
  <c r="JB106" i="3"/>
  <c r="LD88" i="3"/>
  <c r="LE79" i="3"/>
  <c r="GP139" i="3"/>
  <c r="GT31" i="3"/>
  <c r="GU158" i="3"/>
  <c r="JD49" i="3"/>
  <c r="EL105" i="3"/>
  <c r="GQ50" i="3"/>
  <c r="CN35" i="3"/>
  <c r="JA44" i="3"/>
  <c r="LB30" i="3"/>
  <c r="CN102" i="3"/>
  <c r="LA120" i="3"/>
  <c r="IW84" i="3"/>
  <c r="JB122" i="3"/>
  <c r="JC85" i="3"/>
  <c r="LH124" i="3"/>
  <c r="AT129" i="3"/>
  <c r="AU129" i="3" s="1"/>
  <c r="ER143" i="3"/>
  <c r="GO83" i="3"/>
  <c r="AQ83" i="3"/>
  <c r="BY117" i="3"/>
  <c r="BT117" i="3"/>
  <c r="BU117" i="3"/>
  <c r="BW117" i="3"/>
  <c r="BR117" i="3"/>
  <c r="BV117" i="3"/>
  <c r="BX117" i="3"/>
  <c r="BS117" i="3"/>
  <c r="BO117" i="3"/>
  <c r="BQ117" i="3"/>
  <c r="BP117" i="3"/>
  <c r="CA117" i="3"/>
  <c r="BZ117" i="3"/>
  <c r="ER148" i="3"/>
  <c r="GU140" i="3"/>
  <c r="IX154" i="3"/>
  <c r="GP58" i="3"/>
  <c r="LB79" i="3"/>
  <c r="LA147" i="3"/>
  <c r="ET71" i="3"/>
  <c r="EN39" i="3"/>
  <c r="AQ126" i="3"/>
  <c r="AR126" i="3" s="1"/>
  <c r="GO126" i="3"/>
  <c r="KZ80" i="3"/>
  <c r="Z124" i="3"/>
  <c r="AB124" i="3"/>
  <c r="AD124" i="3"/>
  <c r="AE124" i="3"/>
  <c r="AC124" i="3"/>
  <c r="AG124" i="3"/>
  <c r="U124" i="3"/>
  <c r="X124" i="3"/>
  <c r="V124" i="3"/>
  <c r="Y124" i="3"/>
  <c r="AF124" i="3"/>
  <c r="AA124" i="3"/>
  <c r="W124" i="3"/>
  <c r="GP156" i="3"/>
  <c r="GX134" i="3"/>
  <c r="AL135" i="3"/>
  <c r="AS135" i="3"/>
  <c r="AH135" i="3"/>
  <c r="AN135" i="3"/>
  <c r="AM135" i="3"/>
  <c r="AJ135" i="3"/>
  <c r="AK135" i="3"/>
  <c r="AO135" i="3"/>
  <c r="AI135" i="3"/>
  <c r="BO93" i="3"/>
  <c r="BX93" i="3"/>
  <c r="BW93" i="3"/>
  <c r="BS93" i="3"/>
  <c r="BY93" i="3"/>
  <c r="BQ93" i="3"/>
  <c r="BT93" i="3"/>
  <c r="BU93" i="3"/>
  <c r="BP93" i="3"/>
  <c r="CA93" i="3"/>
  <c r="BV93" i="3"/>
  <c r="BZ93" i="3"/>
  <c r="BR93" i="3"/>
  <c r="GQ28" i="3"/>
  <c r="IZ138" i="3"/>
  <c r="EO56" i="3"/>
  <c r="G51" i="3"/>
  <c r="F51" i="3"/>
  <c r="R51" i="3"/>
  <c r="L51" i="3"/>
  <c r="N51" i="3"/>
  <c r="H51" i="3"/>
  <c r="P51" i="3"/>
  <c r="O51" i="3"/>
  <c r="S51" i="3"/>
  <c r="EJ51" i="3"/>
  <c r="AP51" i="3"/>
  <c r="T51" i="3"/>
  <c r="Q51" i="3"/>
  <c r="M51" i="3"/>
  <c r="K51" i="3"/>
  <c r="I51" i="3"/>
  <c r="J51" i="3"/>
  <c r="GS125" i="3"/>
  <c r="LA56" i="3"/>
  <c r="GW138" i="3"/>
  <c r="IX156" i="3"/>
  <c r="LG56" i="3"/>
  <c r="LG101" i="3"/>
  <c r="GT47" i="3"/>
  <c r="LH140" i="3"/>
  <c r="LD66" i="3"/>
  <c r="BA156" i="3"/>
  <c r="BM156" i="3"/>
  <c r="BK156" i="3"/>
  <c r="BD156" i="3"/>
  <c r="BI156" i="3"/>
  <c r="BC156" i="3"/>
  <c r="BB156" i="3"/>
  <c r="BF156" i="3"/>
  <c r="BJ156" i="3"/>
  <c r="BH156" i="3"/>
  <c r="AZ156" i="3"/>
  <c r="CJ156" i="3"/>
  <c r="IT156" i="3"/>
  <c r="BG156" i="3"/>
  <c r="BN156" i="3"/>
  <c r="BE156" i="3"/>
  <c r="BL156" i="3"/>
  <c r="BR156" i="3"/>
  <c r="BV156" i="3"/>
  <c r="BT156" i="3"/>
  <c r="BP156" i="3"/>
  <c r="BU156" i="3"/>
  <c r="BW156" i="3"/>
  <c r="BS156" i="3"/>
  <c r="CA156" i="3"/>
  <c r="BQ156" i="3"/>
  <c r="BZ156" i="3"/>
  <c r="BX156" i="3"/>
  <c r="BY156" i="3"/>
  <c r="BO156" i="3"/>
  <c r="ES117" i="3"/>
  <c r="JG173" i="3"/>
  <c r="EJ30" i="3"/>
  <c r="T30" i="3"/>
  <c r="G30" i="3"/>
  <c r="Q30" i="3"/>
  <c r="M30" i="3"/>
  <c r="AP30" i="3"/>
  <c r="N30" i="3"/>
  <c r="H30" i="3"/>
  <c r="R30" i="3"/>
  <c r="O30" i="3"/>
  <c r="F30" i="3"/>
  <c r="L30" i="3"/>
  <c r="J30" i="3"/>
  <c r="S30" i="3"/>
  <c r="P30" i="3"/>
  <c r="K30" i="3"/>
  <c r="I30" i="3"/>
  <c r="GW146" i="3"/>
  <c r="JE164" i="3"/>
  <c r="AT104" i="3"/>
  <c r="LH114" i="3"/>
  <c r="KY115" i="3"/>
  <c r="CK115" i="3"/>
  <c r="CL115" i="3" s="1"/>
  <c r="EM123" i="3"/>
  <c r="IX77" i="3"/>
  <c r="GX66" i="3"/>
  <c r="IU40" i="3"/>
  <c r="GT152" i="3"/>
  <c r="CK48" i="3"/>
  <c r="KY48" i="3"/>
  <c r="IW87" i="3"/>
  <c r="AL55" i="3"/>
  <c r="AJ55" i="3"/>
  <c r="AH55" i="3"/>
  <c r="AN55" i="3"/>
  <c r="AO55" i="3"/>
  <c r="AK55" i="3"/>
  <c r="AI55" i="3"/>
  <c r="AS55" i="3"/>
  <c r="AM55" i="3"/>
  <c r="GY150" i="3"/>
  <c r="GX43" i="3"/>
  <c r="JA102" i="3"/>
  <c r="EM71" i="3"/>
  <c r="LE125" i="3"/>
  <c r="AP72" i="3"/>
  <c r="T72" i="3"/>
  <c r="L72" i="3"/>
  <c r="F72" i="3"/>
  <c r="P72" i="3"/>
  <c r="M72" i="3"/>
  <c r="EJ72" i="3"/>
  <c r="H72" i="3"/>
  <c r="G72" i="3"/>
  <c r="Q72" i="3"/>
  <c r="O72" i="3"/>
  <c r="K72" i="3"/>
  <c r="N72" i="3"/>
  <c r="S72" i="3"/>
  <c r="R72" i="3"/>
  <c r="I72" i="3"/>
  <c r="J72" i="3"/>
  <c r="BJ77" i="3"/>
  <c r="IT77" i="3"/>
  <c r="BL77" i="3"/>
  <c r="CJ77" i="3"/>
  <c r="BC77" i="3"/>
  <c r="BK77" i="3"/>
  <c r="BG77" i="3"/>
  <c r="BM77" i="3"/>
  <c r="BH77" i="3"/>
  <c r="BN77" i="3"/>
  <c r="AZ77" i="3"/>
  <c r="BA77" i="3"/>
  <c r="BF77" i="3"/>
  <c r="BB77" i="3"/>
  <c r="BI77" i="3"/>
  <c r="BE77" i="3"/>
  <c r="BD77" i="3"/>
  <c r="JC119" i="3"/>
  <c r="JA77" i="3"/>
  <c r="GQ122" i="3"/>
  <c r="ER166" i="3"/>
  <c r="EO140" i="3"/>
  <c r="GY25" i="3"/>
  <c r="JC56" i="3"/>
  <c r="EQ126" i="3"/>
  <c r="GS136" i="3"/>
  <c r="GT59" i="3"/>
  <c r="GX172" i="3"/>
  <c r="GP93" i="3"/>
  <c r="LD91" i="3"/>
  <c r="GX93" i="3"/>
  <c r="IZ127" i="3"/>
  <c r="JB133" i="3"/>
  <c r="ER96" i="3"/>
  <c r="EP145" i="3"/>
  <c r="GQ145" i="3"/>
  <c r="EK102" i="3"/>
  <c r="CN32" i="3"/>
  <c r="EM170" i="3"/>
  <c r="EL155" i="3"/>
  <c r="JB88" i="3"/>
  <c r="GZ128" i="3"/>
  <c r="LC116" i="3"/>
  <c r="IV112" i="3"/>
  <c r="JD67" i="3"/>
  <c r="GQ39" i="3"/>
  <c r="BC25" i="3"/>
  <c r="IW25" i="3"/>
  <c r="EP112" i="3"/>
  <c r="LD128" i="3"/>
  <c r="CK99" i="3"/>
  <c r="KY99" i="3"/>
  <c r="KZ122" i="3"/>
  <c r="LI62" i="3"/>
  <c r="LD107" i="3"/>
  <c r="GW68" i="3"/>
  <c r="IV26" i="3"/>
  <c r="LC42" i="3"/>
  <c r="JC124" i="3"/>
  <c r="EM59" i="3"/>
  <c r="IY113" i="3"/>
  <c r="V121" i="3"/>
  <c r="AD121" i="3"/>
  <c r="AA121" i="3"/>
  <c r="AF121" i="3"/>
  <c r="AC121" i="3"/>
  <c r="AG121" i="3"/>
  <c r="Z121" i="3"/>
  <c r="AB121" i="3"/>
  <c r="W121" i="3"/>
  <c r="X121" i="3"/>
  <c r="U121" i="3"/>
  <c r="AE121" i="3"/>
  <c r="Y121" i="3"/>
  <c r="GV47" i="3"/>
  <c r="GQ164" i="3"/>
  <c r="GT118" i="3"/>
  <c r="IW56" i="3"/>
  <c r="GP61" i="3"/>
  <c r="GX39" i="3"/>
  <c r="GW124" i="3"/>
  <c r="IX41" i="3"/>
  <c r="LD81" i="3"/>
  <c r="AI60" i="3"/>
  <c r="AL60" i="3"/>
  <c r="AO60" i="3"/>
  <c r="AJ60" i="3"/>
  <c r="AK60" i="3"/>
  <c r="AM60" i="3"/>
  <c r="AH60" i="3"/>
  <c r="AN60" i="3"/>
  <c r="AS60" i="3"/>
  <c r="CK119" i="3"/>
  <c r="KY119" i="3"/>
  <c r="AL143" i="3"/>
  <c r="AI143" i="3"/>
  <c r="AN143" i="3"/>
  <c r="AM143" i="3"/>
  <c r="AJ143" i="3"/>
  <c r="AO143" i="3"/>
  <c r="AK143" i="3"/>
  <c r="AH143" i="3"/>
  <c r="AS143" i="3"/>
  <c r="GR26" i="3"/>
  <c r="IV126" i="3"/>
  <c r="EP176" i="3"/>
  <c r="BH86" i="3"/>
  <c r="BN86" i="3"/>
  <c r="BM86" i="3"/>
  <c r="BB86" i="3"/>
  <c r="BJ86" i="3"/>
  <c r="IT86" i="3"/>
  <c r="BK86" i="3"/>
  <c r="BG86" i="3"/>
  <c r="BC86" i="3"/>
  <c r="BF86" i="3"/>
  <c r="BL86" i="3"/>
  <c r="BI86" i="3"/>
  <c r="BA86" i="3"/>
  <c r="AZ86" i="3"/>
  <c r="BD86" i="3"/>
  <c r="BE86" i="3"/>
  <c r="CJ86" i="3"/>
  <c r="GR182" i="3"/>
  <c r="GR39" i="3"/>
  <c r="LI118" i="3"/>
  <c r="KY142" i="3"/>
  <c r="CK142" i="3"/>
  <c r="CL142" i="3" s="1"/>
  <c r="GT110" i="3"/>
  <c r="GV103" i="3"/>
  <c r="LE25" i="3"/>
  <c r="U48" i="3"/>
  <c r="AB48" i="3"/>
  <c r="Z48" i="3"/>
  <c r="Y48" i="3"/>
  <c r="W48" i="3"/>
  <c r="AF48" i="3"/>
  <c r="AA48" i="3"/>
  <c r="AE48" i="3"/>
  <c r="AG48" i="3"/>
  <c r="V48" i="3"/>
  <c r="AC48" i="3"/>
  <c r="AD48" i="3"/>
  <c r="X48" i="3"/>
  <c r="LE59" i="3"/>
  <c r="CN44" i="3"/>
  <c r="GV67" i="3"/>
  <c r="ES147" i="3"/>
  <c r="ER135" i="3"/>
  <c r="GW120" i="3"/>
  <c r="IY163" i="3"/>
  <c r="EU150" i="3"/>
  <c r="LJ122" i="3"/>
  <c r="GQ75" i="3"/>
  <c r="CN150" i="3"/>
  <c r="GW153" i="3"/>
  <c r="JC50" i="3"/>
  <c r="LH51" i="3"/>
  <c r="GY101" i="3"/>
  <c r="IZ64" i="3"/>
  <c r="LA42" i="3"/>
  <c r="ET32" i="3"/>
  <c r="KZ152" i="3"/>
  <c r="IU117" i="3"/>
  <c r="CE78" i="3"/>
  <c r="CM78" i="3"/>
  <c r="AV78" i="3" s="1"/>
  <c r="CI78" i="3"/>
  <c r="CB78" i="3"/>
  <c r="CF78" i="3"/>
  <c r="CD78" i="3"/>
  <c r="CG78" i="3"/>
  <c r="CH78" i="3"/>
  <c r="CC78" i="3"/>
  <c r="BM143" i="3"/>
  <c r="BN143" i="3"/>
  <c r="BB143" i="3"/>
  <c r="BI143" i="3"/>
  <c r="BG143" i="3"/>
  <c r="BH143" i="3"/>
  <c r="BK143" i="3"/>
  <c r="BD143" i="3"/>
  <c r="BF143" i="3"/>
  <c r="BA143" i="3"/>
  <c r="BJ143" i="3"/>
  <c r="BE143" i="3"/>
  <c r="BL143" i="3"/>
  <c r="BC143" i="3"/>
  <c r="CJ143" i="3"/>
  <c r="AZ143" i="3"/>
  <c r="IT143" i="3"/>
  <c r="AT76" i="3"/>
  <c r="LG108" i="3"/>
  <c r="GW134" i="3"/>
  <c r="JC63" i="3"/>
  <c r="GQ123" i="3"/>
  <c r="EL144" i="3"/>
  <c r="G118" i="3"/>
  <c r="H118" i="3"/>
  <c r="R118" i="3"/>
  <c r="L118" i="3"/>
  <c r="N118" i="3"/>
  <c r="O118" i="3"/>
  <c r="I118" i="3"/>
  <c r="P118" i="3"/>
  <c r="K118" i="3"/>
  <c r="S118" i="3"/>
  <c r="Q118" i="3"/>
  <c r="M118" i="3"/>
  <c r="T118" i="3"/>
  <c r="AP118" i="3"/>
  <c r="F118" i="3"/>
  <c r="EJ118" i="3"/>
  <c r="J118" i="3"/>
  <c r="AL164" i="3"/>
  <c r="AH164" i="3"/>
  <c r="AJ164" i="3"/>
  <c r="AS164" i="3"/>
  <c r="AK164" i="3"/>
  <c r="AN164" i="3"/>
  <c r="AM164" i="3"/>
  <c r="AI164" i="3"/>
  <c r="AO164" i="3"/>
  <c r="LC113" i="3"/>
  <c r="JD127" i="3"/>
  <c r="AD90" i="3"/>
  <c r="AB90" i="3"/>
  <c r="U90" i="3"/>
  <c r="AA90" i="3"/>
  <c r="Y90" i="3"/>
  <c r="X90" i="3"/>
  <c r="AE90" i="3"/>
  <c r="AF90" i="3"/>
  <c r="AC90" i="3"/>
  <c r="V90" i="3"/>
  <c r="W90" i="3"/>
  <c r="AG90" i="3"/>
  <c r="Z90" i="3"/>
  <c r="AJ96" i="3"/>
  <c r="AO96" i="3"/>
  <c r="AL96" i="3"/>
  <c r="AI96" i="3"/>
  <c r="AM96" i="3"/>
  <c r="AS96" i="3"/>
  <c r="AK96" i="3"/>
  <c r="AN96" i="3"/>
  <c r="AH96" i="3"/>
  <c r="IW67" i="3"/>
  <c r="X106" i="3"/>
  <c r="AD106" i="3"/>
  <c r="Z106" i="3"/>
  <c r="V106" i="3"/>
  <c r="AC106" i="3"/>
  <c r="AG106" i="3"/>
  <c r="W106" i="3"/>
  <c r="AA106" i="3"/>
  <c r="AB106" i="3"/>
  <c r="U106" i="3"/>
  <c r="AF106" i="3"/>
  <c r="AE106" i="3"/>
  <c r="Y106" i="3"/>
  <c r="GW47" i="3"/>
  <c r="GY69" i="3"/>
  <c r="AT139" i="3"/>
  <c r="EU127" i="3"/>
  <c r="EQ65" i="3"/>
  <c r="BR25" i="3"/>
  <c r="AD97" i="3"/>
  <c r="W97" i="3"/>
  <c r="AE97" i="3"/>
  <c r="U97" i="3"/>
  <c r="AF97" i="3"/>
  <c r="AG97" i="3"/>
  <c r="AB97" i="3"/>
  <c r="Y97" i="3"/>
  <c r="Z97" i="3"/>
  <c r="V97" i="3"/>
  <c r="X97" i="3"/>
  <c r="AA97" i="3"/>
  <c r="AC97" i="3"/>
  <c r="ET112" i="3"/>
  <c r="JC105" i="3"/>
  <c r="JD161" i="3"/>
  <c r="CB25" i="3"/>
  <c r="AD78" i="3"/>
  <c r="X78" i="3"/>
  <c r="AA78" i="3"/>
  <c r="U78" i="3"/>
  <c r="Y78" i="3"/>
  <c r="AG78" i="3"/>
  <c r="Z78" i="3"/>
  <c r="AF78" i="3"/>
  <c r="AE78" i="3"/>
  <c r="AB78" i="3"/>
  <c r="V78" i="3"/>
  <c r="AC78" i="3"/>
  <c r="W78" i="3"/>
  <c r="AL105" i="3"/>
  <c r="AM105" i="3"/>
  <c r="AK105" i="3"/>
  <c r="AS105" i="3"/>
  <c r="AI105" i="3"/>
  <c r="AO105" i="3"/>
  <c r="AN105" i="3"/>
  <c r="AJ105" i="3"/>
  <c r="AH105" i="3"/>
  <c r="EP137" i="3"/>
  <c r="IZ84" i="3"/>
  <c r="JC116" i="3"/>
  <c r="LH36" i="3"/>
  <c r="BQ155" i="3"/>
  <c r="BT155" i="3"/>
  <c r="BV155" i="3"/>
  <c r="BU155" i="3"/>
  <c r="BS155" i="3"/>
  <c r="CA155" i="3"/>
  <c r="BZ155" i="3"/>
  <c r="BR155" i="3"/>
  <c r="BP155" i="3"/>
  <c r="BY155" i="3"/>
  <c r="BO155" i="3"/>
  <c r="BW155" i="3"/>
  <c r="BX155" i="3"/>
  <c r="LB67" i="3"/>
  <c r="ES93" i="3"/>
  <c r="JA47" i="3"/>
  <c r="JG165" i="3"/>
  <c r="EP150" i="3"/>
  <c r="EO75" i="3"/>
  <c r="IY106" i="3"/>
  <c r="EM49" i="3"/>
  <c r="LF117" i="3"/>
  <c r="EP67" i="3"/>
  <c r="LB96" i="3"/>
  <c r="GX142" i="3"/>
  <c r="GT143" i="3"/>
  <c r="AT147" i="3"/>
  <c r="AU147" i="3" s="1"/>
  <c r="EM31" i="3"/>
  <c r="GR109" i="3"/>
  <c r="CN152" i="3"/>
  <c r="IZ48" i="3"/>
  <c r="GR126" i="3"/>
  <c r="EO55" i="3"/>
  <c r="IW128" i="3"/>
  <c r="KZ162" i="3"/>
  <c r="GO28" i="3"/>
  <c r="AQ28" i="3"/>
  <c r="AR28" i="3" s="1"/>
  <c r="IZ106" i="3"/>
  <c r="GO90" i="3"/>
  <c r="AQ90" i="3"/>
  <c r="EN96" i="3"/>
  <c r="LB123" i="3"/>
  <c r="GV107" i="3"/>
  <c r="CT139" i="3"/>
  <c r="CA96" i="3"/>
  <c r="BQ96" i="3"/>
  <c r="BY96" i="3"/>
  <c r="BR96" i="3"/>
  <c r="BU96" i="3"/>
  <c r="BT96" i="3"/>
  <c r="BS96" i="3"/>
  <c r="BO96" i="3"/>
  <c r="BZ96" i="3"/>
  <c r="BP96" i="3"/>
  <c r="BW96" i="3"/>
  <c r="BV96" i="3"/>
  <c r="BX96" i="3"/>
  <c r="ES87" i="3"/>
  <c r="ET27" i="3"/>
  <c r="JC51" i="3"/>
  <c r="EK36" i="3"/>
  <c r="CM63" i="3"/>
  <c r="AV63" i="3" s="1"/>
  <c r="CC63" i="3"/>
  <c r="CB63" i="3"/>
  <c r="CI63" i="3"/>
  <c r="CE63" i="3"/>
  <c r="CD63" i="3"/>
  <c r="CH63" i="3"/>
  <c r="CG63" i="3"/>
  <c r="CF63" i="3"/>
  <c r="LF40" i="3"/>
  <c r="JC64" i="3"/>
  <c r="IV103" i="3"/>
  <c r="BP143" i="3"/>
  <c r="BY143" i="3"/>
  <c r="CA143" i="3"/>
  <c r="BZ143" i="3"/>
  <c r="BS143" i="3"/>
  <c r="BX143" i="3"/>
  <c r="BW143" i="3"/>
  <c r="BT143" i="3"/>
  <c r="BR143" i="3"/>
  <c r="BU143" i="3"/>
  <c r="BQ143" i="3"/>
  <c r="BO143" i="3"/>
  <c r="BV143" i="3"/>
  <c r="GO76" i="3"/>
  <c r="AQ76" i="3"/>
  <c r="AR76" i="3" s="1"/>
  <c r="IW155" i="3"/>
  <c r="IU36" i="3"/>
  <c r="JE155" i="3"/>
  <c r="GV72" i="3"/>
  <c r="CN51" i="3"/>
  <c r="EN131" i="3"/>
  <c r="KZ51" i="3"/>
  <c r="GU178" i="3"/>
  <c r="EM159" i="3"/>
  <c r="IX60" i="3"/>
  <c r="GQ70" i="3"/>
  <c r="BZ109" i="3"/>
  <c r="BS109" i="3"/>
  <c r="BQ109" i="3"/>
  <c r="BR109" i="3"/>
  <c r="BY109" i="3"/>
  <c r="BP109" i="3"/>
  <c r="BW109" i="3"/>
  <c r="BT109" i="3"/>
  <c r="BO109" i="3"/>
  <c r="BX109" i="3"/>
  <c r="BU109" i="3"/>
  <c r="CA109" i="3"/>
  <c r="BV109" i="3"/>
  <c r="IX91" i="3"/>
  <c r="JC151" i="3"/>
  <c r="GS48" i="3"/>
  <c r="ER104" i="3"/>
  <c r="GQ118" i="3"/>
  <c r="GQ48" i="3"/>
  <c r="EL142" i="3"/>
  <c r="P85" i="3"/>
  <c r="F85" i="3"/>
  <c r="L85" i="3"/>
  <c r="G85" i="3"/>
  <c r="T85" i="3"/>
  <c r="EJ85" i="3"/>
  <c r="R85" i="3"/>
  <c r="H85" i="3"/>
  <c r="K85" i="3"/>
  <c r="N85" i="3"/>
  <c r="I85" i="3"/>
  <c r="O85" i="3"/>
  <c r="Q85" i="3"/>
  <c r="S85" i="3"/>
  <c r="AP85" i="3"/>
  <c r="M85" i="3"/>
  <c r="J85" i="3"/>
  <c r="ET120" i="3"/>
  <c r="LE48" i="3"/>
  <c r="CK89" i="3"/>
  <c r="CL89" i="3" s="1"/>
  <c r="KY89" i="3"/>
  <c r="IX68" i="3"/>
  <c r="IZ115" i="3"/>
  <c r="GQ139" i="3"/>
  <c r="LE161" i="3"/>
  <c r="JA57" i="3"/>
  <c r="LC162" i="3"/>
  <c r="IW91" i="3"/>
  <c r="ER78" i="3"/>
  <c r="GP143" i="3"/>
  <c r="KY155" i="3"/>
  <c r="CK155" i="3"/>
  <c r="LC140" i="3"/>
  <c r="IZ151" i="3"/>
  <c r="GU68" i="3"/>
  <c r="LF92" i="3"/>
  <c r="GU48" i="3"/>
  <c r="IV48" i="3"/>
  <c r="JA40" i="3"/>
  <c r="Y92" i="3"/>
  <c r="V92" i="3"/>
  <c r="Z92" i="3"/>
  <c r="X92" i="3"/>
  <c r="AC92" i="3"/>
  <c r="AD92" i="3"/>
  <c r="AG92" i="3"/>
  <c r="AB92" i="3"/>
  <c r="U92" i="3"/>
  <c r="AE92" i="3"/>
  <c r="AF92" i="3"/>
  <c r="W92" i="3"/>
  <c r="AA92" i="3"/>
  <c r="GY149" i="3"/>
  <c r="GP83" i="3"/>
  <c r="AZ167" i="3"/>
  <c r="BD167" i="3"/>
  <c r="BH167" i="3"/>
  <c r="BN167" i="3"/>
  <c r="BI167" i="3"/>
  <c r="IT167" i="3"/>
  <c r="BL167" i="3"/>
  <c r="BA167" i="3"/>
  <c r="BG167" i="3"/>
  <c r="BC167" i="3"/>
  <c r="BK167" i="3"/>
  <c r="BJ167" i="3"/>
  <c r="BF167" i="3"/>
  <c r="BM167" i="3"/>
  <c r="BE167" i="3"/>
  <c r="BB167" i="3"/>
  <c r="CJ167" i="3"/>
  <c r="EL43" i="3"/>
  <c r="BL121" i="3"/>
  <c r="BA121" i="3"/>
  <c r="BM121" i="3"/>
  <c r="BD121" i="3"/>
  <c r="CJ121" i="3"/>
  <c r="BK121" i="3"/>
  <c r="BN121" i="3"/>
  <c r="BG121" i="3"/>
  <c r="BB121" i="3"/>
  <c r="BI121" i="3"/>
  <c r="BJ121" i="3"/>
  <c r="IT121" i="3"/>
  <c r="BF121" i="3"/>
  <c r="AZ121" i="3"/>
  <c r="BC121" i="3"/>
  <c r="BE121" i="3"/>
  <c r="BH121" i="3"/>
  <c r="JA97" i="3"/>
  <c r="AO95" i="3"/>
  <c r="AI95" i="3"/>
  <c r="AL95" i="3"/>
  <c r="AJ95" i="3"/>
  <c r="AS95" i="3"/>
  <c r="AK95" i="3"/>
  <c r="AH95" i="3"/>
  <c r="AN95" i="3"/>
  <c r="AM95" i="3"/>
  <c r="EQ140" i="3"/>
  <c r="LI120" i="3"/>
  <c r="X56" i="3"/>
  <c r="AG56" i="3"/>
  <c r="W56" i="3"/>
  <c r="AE56" i="3"/>
  <c r="Z56" i="3"/>
  <c r="U56" i="3"/>
  <c r="V56" i="3"/>
  <c r="AC56" i="3"/>
  <c r="AF56" i="3"/>
  <c r="AA56" i="3"/>
  <c r="Y56" i="3"/>
  <c r="AD56" i="3"/>
  <c r="AB56" i="3"/>
  <c r="IV153" i="3"/>
  <c r="EN122" i="3"/>
  <c r="GY27" i="3"/>
  <c r="AQ56" i="3"/>
  <c r="GO56" i="3"/>
  <c r="LA65" i="3"/>
  <c r="IZ134" i="3"/>
  <c r="GP29" i="3"/>
  <c r="JA159" i="3"/>
  <c r="EP140" i="3"/>
  <c r="LB91" i="3"/>
  <c r="KZ32" i="3"/>
  <c r="EN132" i="3"/>
  <c r="GZ126" i="3"/>
  <c r="ET42" i="3"/>
  <c r="GS170" i="3"/>
  <c r="JA36" i="3"/>
  <c r="CA80" i="3"/>
  <c r="BW80" i="3"/>
  <c r="BO80" i="3"/>
  <c r="BU80" i="3"/>
  <c r="BQ80" i="3"/>
  <c r="BY80" i="3"/>
  <c r="BX80" i="3"/>
  <c r="BS80" i="3"/>
  <c r="BT80" i="3"/>
  <c r="BR80" i="3"/>
  <c r="BP80" i="3"/>
  <c r="BZ80" i="3"/>
  <c r="BV80" i="3"/>
  <c r="CK104" i="3"/>
  <c r="CL104" i="3" s="1"/>
  <c r="KY104" i="3"/>
  <c r="LD55" i="3"/>
  <c r="EQ36" i="3"/>
  <c r="ET128" i="3"/>
  <c r="JB58" i="3"/>
  <c r="JC126" i="3"/>
  <c r="KZ111" i="3"/>
  <c r="GY62" i="3"/>
  <c r="LH49" i="3"/>
  <c r="BQ135" i="3"/>
  <c r="BW135" i="3"/>
  <c r="BY135" i="3"/>
  <c r="BV135" i="3"/>
  <c r="BU135" i="3"/>
  <c r="CA135" i="3"/>
  <c r="BT135" i="3"/>
  <c r="BZ135" i="3"/>
  <c r="BX135" i="3"/>
  <c r="BP135" i="3"/>
  <c r="BO135" i="3"/>
  <c r="BS135" i="3"/>
  <c r="BR135" i="3"/>
  <c r="IV29" i="3"/>
  <c r="GY98" i="3"/>
  <c r="LI41" i="3"/>
  <c r="ER106" i="3"/>
  <c r="AS59" i="3"/>
  <c r="AI59" i="3"/>
  <c r="AO59" i="3"/>
  <c r="AL59" i="3"/>
  <c r="AK59" i="3"/>
  <c r="AN59" i="3"/>
  <c r="AH59" i="3"/>
  <c r="AJ59" i="3"/>
  <c r="AM59" i="3"/>
  <c r="K153" i="3"/>
  <c r="G153" i="3"/>
  <c r="I153" i="3"/>
  <c r="P153" i="3"/>
  <c r="H153" i="3"/>
  <c r="M153" i="3"/>
  <c r="T153" i="3"/>
  <c r="J153" i="3"/>
  <c r="N153" i="3"/>
  <c r="EJ153" i="3"/>
  <c r="S153" i="3"/>
  <c r="Q153" i="3"/>
  <c r="R153" i="3"/>
  <c r="L153" i="3"/>
  <c r="O153" i="3"/>
  <c r="AP153" i="3"/>
  <c r="F153" i="3"/>
  <c r="JC88" i="3"/>
  <c r="JC39" i="3"/>
  <c r="LB149" i="3"/>
  <c r="EN114" i="3"/>
  <c r="AQ79" i="3"/>
  <c r="GO79" i="3"/>
  <c r="LH47" i="3"/>
  <c r="IU115" i="3"/>
  <c r="BS36" i="3"/>
  <c r="BO36" i="3"/>
  <c r="BZ36" i="3"/>
  <c r="BW36" i="3"/>
  <c r="BQ36" i="3"/>
  <c r="BP36" i="3"/>
  <c r="BT36" i="3"/>
  <c r="BR36" i="3"/>
  <c r="BY36" i="3"/>
  <c r="CA36" i="3"/>
  <c r="BU36" i="3"/>
  <c r="BX36" i="3"/>
  <c r="BV36" i="3"/>
  <c r="JE150" i="3"/>
  <c r="EP125" i="3"/>
  <c r="GU93" i="3"/>
  <c r="GT79" i="3"/>
  <c r="GR131" i="3"/>
  <c r="LG160" i="3"/>
  <c r="IU137" i="3"/>
  <c r="GQ46" i="3"/>
  <c r="ET159" i="3"/>
  <c r="EO32" i="3"/>
  <c r="IU34" i="3"/>
  <c r="U28" i="3"/>
  <c r="Z28" i="3"/>
  <c r="V28" i="3"/>
  <c r="Y28" i="3"/>
  <c r="W28" i="3"/>
  <c r="AF28" i="3"/>
  <c r="AD28" i="3"/>
  <c r="AG28" i="3"/>
  <c r="AC28" i="3"/>
  <c r="AA28" i="3"/>
  <c r="X28" i="3"/>
  <c r="AE28" i="3"/>
  <c r="AB28" i="3"/>
  <c r="EP78" i="3"/>
  <c r="GX117" i="3"/>
  <c r="LC45" i="3"/>
  <c r="ET114" i="3"/>
  <c r="IU104" i="3"/>
  <c r="LG45" i="3"/>
  <c r="IW97" i="3"/>
  <c r="LH167" i="3"/>
  <c r="EL41" i="3"/>
  <c r="EQ133" i="3"/>
  <c r="LF159" i="3"/>
  <c r="AH88" i="3"/>
  <c r="AN88" i="3"/>
  <c r="AM88" i="3"/>
  <c r="AK88" i="3"/>
  <c r="AL88" i="3"/>
  <c r="AI88" i="3"/>
  <c r="AS88" i="3"/>
  <c r="AJ88" i="3"/>
  <c r="AO88" i="3"/>
  <c r="CH25" i="3"/>
  <c r="LJ154" i="3"/>
  <c r="IU43" i="3"/>
  <c r="KY121" i="3"/>
  <c r="CK121" i="3"/>
  <c r="LJ150" i="3"/>
  <c r="LL171" i="3"/>
  <c r="AT95" i="3"/>
  <c r="LD99" i="3"/>
  <c r="CG116" i="3"/>
  <c r="CM116" i="3"/>
  <c r="AV116" i="3" s="1"/>
  <c r="CD116" i="3"/>
  <c r="CB116" i="3"/>
  <c r="CE116" i="3"/>
  <c r="CH116" i="3"/>
  <c r="CC116" i="3"/>
  <c r="CF116" i="3"/>
  <c r="CI116" i="3"/>
  <c r="GO158" i="3"/>
  <c r="AQ158" i="3"/>
  <c r="AR158" i="3" s="1"/>
  <c r="F54" i="3"/>
  <c r="I54" i="3"/>
  <c r="M54" i="3"/>
  <c r="P54" i="3"/>
  <c r="N54" i="3"/>
  <c r="J54" i="3"/>
  <c r="Q54" i="3"/>
  <c r="G54" i="3"/>
  <c r="K54" i="3"/>
  <c r="S54" i="3"/>
  <c r="R54" i="3"/>
  <c r="EJ54" i="3"/>
  <c r="O54" i="3"/>
  <c r="AP54" i="3"/>
  <c r="T54" i="3"/>
  <c r="H54" i="3"/>
  <c r="L54" i="3"/>
  <c r="JD142" i="3"/>
  <c r="AT89" i="3"/>
  <c r="AU89" i="3" s="1"/>
  <c r="AK43" i="3"/>
  <c r="AN43" i="3"/>
  <c r="AJ43" i="3"/>
  <c r="AO43" i="3"/>
  <c r="AI43" i="3"/>
  <c r="AM43" i="3"/>
  <c r="AH43" i="3"/>
  <c r="AL43" i="3"/>
  <c r="AS43" i="3"/>
  <c r="LA164" i="3"/>
  <c r="GR103" i="3"/>
  <c r="KZ57" i="3"/>
  <c r="CD148" i="3"/>
  <c r="CM148" i="3"/>
  <c r="AV148" i="3" s="1"/>
  <c r="CH148" i="3"/>
  <c r="CE148" i="3"/>
  <c r="CC148" i="3"/>
  <c r="CG148" i="3"/>
  <c r="CF148" i="3"/>
  <c r="CB148" i="3"/>
  <c r="CI148" i="3"/>
  <c r="LE113" i="3"/>
  <c r="IV99" i="3"/>
  <c r="AD158" i="3"/>
  <c r="X158" i="3"/>
  <c r="Z158" i="3"/>
  <c r="AA158" i="3"/>
  <c r="AC158" i="3"/>
  <c r="AF158" i="3"/>
  <c r="U158" i="3"/>
  <c r="AG158" i="3"/>
  <c r="AB158" i="3"/>
  <c r="W158" i="3"/>
  <c r="V158" i="3"/>
  <c r="Y158" i="3"/>
  <c r="AE158" i="3"/>
  <c r="GT147" i="3"/>
  <c r="IZ118" i="3"/>
  <c r="EN104" i="3"/>
  <c r="EL163" i="3"/>
  <c r="KZ87" i="3"/>
  <c r="CG93" i="3"/>
  <c r="CB93" i="3"/>
  <c r="CH93" i="3"/>
  <c r="CF93" i="3"/>
  <c r="CI93" i="3"/>
  <c r="CD93" i="3"/>
  <c r="CC93" i="3"/>
  <c r="CE93" i="3"/>
  <c r="CM93" i="3"/>
  <c r="AV93" i="3" s="1"/>
  <c r="ES167" i="3"/>
  <c r="CK113" i="3"/>
  <c r="KY113" i="3"/>
  <c r="ES90" i="3"/>
  <c r="GW57" i="3"/>
  <c r="GP104" i="3"/>
  <c r="GT102" i="3"/>
  <c r="LH147" i="3"/>
  <c r="IV179" i="3"/>
  <c r="LI145" i="3"/>
  <c r="BI25" i="3"/>
  <c r="JC25" i="3"/>
  <c r="CK98" i="3"/>
  <c r="CL98" i="3" s="1"/>
  <c r="KY98" i="3"/>
  <c r="EP153" i="3"/>
  <c r="LH66" i="3"/>
  <c r="GQ65" i="3"/>
  <c r="LC132" i="3"/>
  <c r="GX59" i="3"/>
  <c r="JC107" i="3"/>
  <c r="GV41" i="3"/>
  <c r="JE139" i="3"/>
  <c r="AL94" i="3"/>
  <c r="AS94" i="3"/>
  <c r="AJ94" i="3"/>
  <c r="AK94" i="3"/>
  <c r="AH94" i="3"/>
  <c r="AN94" i="3"/>
  <c r="AO94" i="3"/>
  <c r="AI94" i="3"/>
  <c r="AM94" i="3"/>
  <c r="GQ83" i="3"/>
  <c r="CD25" i="3"/>
  <c r="KZ60" i="3"/>
  <c r="IY132" i="3"/>
  <c r="LF138" i="3"/>
  <c r="CI35" i="3"/>
  <c r="CD35" i="3"/>
  <c r="CE35" i="3"/>
  <c r="CF35" i="3"/>
  <c r="CB35" i="3"/>
  <c r="CG35" i="3"/>
  <c r="CC35" i="3"/>
  <c r="CH35" i="3"/>
  <c r="CM35" i="3"/>
  <c r="EU132" i="3"/>
  <c r="GV111" i="3"/>
  <c r="LD86" i="3"/>
  <c r="BL82" i="3"/>
  <c r="BF82" i="3"/>
  <c r="BG82" i="3"/>
  <c r="BK82" i="3"/>
  <c r="BJ82" i="3"/>
  <c r="BB82" i="3"/>
  <c r="BC82" i="3"/>
  <c r="IT82" i="3"/>
  <c r="BA82" i="3"/>
  <c r="BN82" i="3"/>
  <c r="BE82" i="3"/>
  <c r="BD82" i="3"/>
  <c r="BH82" i="3"/>
  <c r="BM82" i="3"/>
  <c r="CJ82" i="3"/>
  <c r="AZ82" i="3"/>
  <c r="BI82" i="3"/>
  <c r="IY168" i="3"/>
  <c r="GX72" i="3"/>
  <c r="JE119" i="3"/>
  <c r="AQ115" i="3"/>
  <c r="GO115" i="3"/>
  <c r="IX101" i="3"/>
  <c r="EQ93" i="3"/>
  <c r="KY133" i="3"/>
  <c r="CK133" i="3"/>
  <c r="IZ141" i="3"/>
  <c r="GV152" i="3"/>
  <c r="EQ63" i="3"/>
  <c r="GP40" i="3"/>
  <c r="IZ133" i="3"/>
  <c r="LI161" i="3"/>
  <c r="LE71" i="3"/>
  <c r="IV111" i="3"/>
  <c r="GQ77" i="3"/>
  <c r="EL64" i="3"/>
  <c r="JA135" i="3"/>
  <c r="LA55" i="3"/>
  <c r="LK171" i="3"/>
  <c r="JA54" i="3"/>
  <c r="ES69" i="3"/>
  <c r="AC66" i="3"/>
  <c r="AA66" i="3"/>
  <c r="V66" i="3"/>
  <c r="X66" i="3"/>
  <c r="AF66" i="3"/>
  <c r="AB66" i="3"/>
  <c r="AE66" i="3"/>
  <c r="W66" i="3"/>
  <c r="Z66" i="3"/>
  <c r="AD66" i="3"/>
  <c r="Y66" i="3"/>
  <c r="U66" i="3"/>
  <c r="AG66" i="3"/>
  <c r="CD51" i="3"/>
  <c r="CG51" i="3"/>
  <c r="CF51" i="3"/>
  <c r="CM51" i="3"/>
  <c r="AV51" i="3" s="1"/>
  <c r="CI51" i="3"/>
  <c r="CC51" i="3"/>
  <c r="CH51" i="3"/>
  <c r="CE51" i="3"/>
  <c r="CB51" i="3"/>
  <c r="JD133" i="3"/>
  <c r="JH198" i="3"/>
  <c r="LI30" i="3"/>
  <c r="EM104" i="3"/>
  <c r="IY49" i="3"/>
  <c r="IV107" i="3"/>
  <c r="LF58" i="3"/>
  <c r="JB48" i="3"/>
  <c r="LB100" i="3"/>
  <c r="IW147" i="3"/>
  <c r="IY41" i="3"/>
  <c r="GX169" i="3"/>
  <c r="LI140" i="3"/>
  <c r="LI109" i="3"/>
  <c r="ET129" i="3"/>
  <c r="LA94" i="3"/>
  <c r="JB107" i="3"/>
  <c r="JC111" i="3"/>
  <c r="JA64" i="3"/>
  <c r="EL98" i="3"/>
  <c r="EN117" i="3"/>
  <c r="LH123" i="3"/>
  <c r="BT78" i="3"/>
  <c r="BO78" i="3"/>
  <c r="BP78" i="3"/>
  <c r="CA78" i="3"/>
  <c r="BR78" i="3"/>
  <c r="BZ78" i="3"/>
  <c r="BU78" i="3"/>
  <c r="BW78" i="3"/>
  <c r="BS78" i="3"/>
  <c r="BV78" i="3"/>
  <c r="BX78" i="3"/>
  <c r="BQ78" i="3"/>
  <c r="BY78" i="3"/>
  <c r="EQ168" i="3"/>
  <c r="GV33" i="3"/>
  <c r="EK95" i="3"/>
  <c r="ER69" i="3"/>
  <c r="GS112" i="3"/>
  <c r="AH136" i="3"/>
  <c r="AL136" i="3"/>
  <c r="AI136" i="3"/>
  <c r="AM136" i="3"/>
  <c r="AJ136" i="3"/>
  <c r="AN136" i="3"/>
  <c r="AO136" i="3"/>
  <c r="AK136" i="3"/>
  <c r="AS136" i="3"/>
  <c r="EO40" i="3"/>
  <c r="LB112" i="3"/>
  <c r="ES152" i="3"/>
  <c r="GQ99" i="3"/>
  <c r="ER39" i="3"/>
  <c r="IW160" i="3"/>
  <c r="GX57" i="3"/>
  <c r="AQ167" i="3"/>
  <c r="GO167" i="3"/>
  <c r="JD125" i="3"/>
  <c r="GZ144" i="3"/>
  <c r="GS96" i="3"/>
  <c r="CE185" i="3"/>
  <c r="CM185" i="3"/>
  <c r="AV185" i="3" s="1"/>
  <c r="CF185" i="3"/>
  <c r="CD185" i="3"/>
  <c r="CG185" i="3"/>
  <c r="CH185" i="3"/>
  <c r="CB185" i="3"/>
  <c r="CI185" i="3"/>
  <c r="CC185" i="3"/>
  <c r="AN46" i="3"/>
  <c r="AK46" i="3"/>
  <c r="AS46" i="3"/>
  <c r="AL46" i="3"/>
  <c r="AI46" i="3"/>
  <c r="AO46" i="3"/>
  <c r="AM46" i="3"/>
  <c r="AJ46" i="3"/>
  <c r="AH46" i="3"/>
  <c r="LG91" i="3"/>
  <c r="LD53" i="3"/>
  <c r="LG50" i="3"/>
  <c r="EK57" i="3"/>
  <c r="GY130" i="3"/>
  <c r="GU149" i="3"/>
  <c r="JA107" i="3"/>
  <c r="GV134" i="3"/>
  <c r="GS104" i="3"/>
  <c r="EV168" i="3"/>
  <c r="LI60" i="3"/>
  <c r="GQ161" i="3"/>
  <c r="EP108" i="3"/>
  <c r="GW102" i="3"/>
  <c r="IX80" i="3"/>
  <c r="GP59" i="3"/>
  <c r="CA70" i="3"/>
  <c r="BO70" i="3"/>
  <c r="BQ70" i="3"/>
  <c r="BY70" i="3"/>
  <c r="BS70" i="3"/>
  <c r="BR70" i="3"/>
  <c r="BX70" i="3"/>
  <c r="BW70" i="3"/>
  <c r="BV70" i="3"/>
  <c r="BU70" i="3"/>
  <c r="BP70" i="3"/>
  <c r="BZ70" i="3"/>
  <c r="BT70" i="3"/>
  <c r="LC61" i="3"/>
  <c r="EN88" i="3"/>
  <c r="EM141" i="3"/>
  <c r="GQ125" i="3"/>
  <c r="JD109" i="3"/>
  <c r="IX126" i="3"/>
  <c r="GT139" i="3"/>
  <c r="BR111" i="3"/>
  <c r="BU111" i="3"/>
  <c r="BQ111" i="3"/>
  <c r="BW111" i="3"/>
  <c r="BO111" i="3"/>
  <c r="BY111" i="3"/>
  <c r="BP111" i="3"/>
  <c r="BV111" i="3"/>
  <c r="BS111" i="3"/>
  <c r="BZ111" i="3"/>
  <c r="BT111" i="3"/>
  <c r="CA111" i="3"/>
  <c r="BX111" i="3"/>
  <c r="LD44" i="3"/>
  <c r="EU159" i="3"/>
  <c r="ER53" i="3"/>
  <c r="LC99" i="3"/>
  <c r="IX84" i="3"/>
  <c r="JB35" i="3"/>
  <c r="LB38" i="3"/>
  <c r="GZ139" i="3"/>
  <c r="JD141" i="3"/>
  <c r="IW85" i="3"/>
  <c r="EO154" i="3"/>
  <c r="GX96" i="3"/>
  <c r="IU45" i="3"/>
  <c r="LC70" i="3"/>
  <c r="IY42" i="3"/>
  <c r="LC28" i="3"/>
  <c r="LH33" i="3"/>
  <c r="IZ163" i="3"/>
  <c r="IW104" i="3"/>
  <c r="AT110" i="3"/>
  <c r="AH141" i="3"/>
  <c r="AO141" i="3"/>
  <c r="AS141" i="3"/>
  <c r="AN141" i="3"/>
  <c r="AJ141" i="3"/>
  <c r="AL141" i="3"/>
  <c r="AK141" i="3"/>
  <c r="AM141" i="3"/>
  <c r="AI141" i="3"/>
  <c r="LI50" i="3"/>
  <c r="BI125" i="3"/>
  <c r="BC125" i="3"/>
  <c r="IT125" i="3"/>
  <c r="BB125" i="3"/>
  <c r="BA125" i="3"/>
  <c r="BK125" i="3"/>
  <c r="BE125" i="3"/>
  <c r="AZ125" i="3"/>
  <c r="BG125" i="3"/>
  <c r="BN125" i="3"/>
  <c r="BJ125" i="3"/>
  <c r="BM125" i="3"/>
  <c r="BH125" i="3"/>
  <c r="BF125" i="3"/>
  <c r="BL125" i="3"/>
  <c r="CJ125" i="3"/>
  <c r="BD125" i="3"/>
  <c r="GV130" i="3"/>
  <c r="LC86" i="3"/>
  <c r="GR107" i="3"/>
  <c r="LB139" i="3"/>
  <c r="IW143" i="3"/>
  <c r="LA79" i="3"/>
  <c r="GR29" i="3"/>
  <c r="GS34" i="3"/>
  <c r="KZ155" i="3"/>
  <c r="EO118" i="3"/>
  <c r="GY114" i="3"/>
  <c r="IX39" i="3"/>
  <c r="CK42" i="3"/>
  <c r="CL42" i="3" s="1"/>
  <c r="KY42" i="3"/>
  <c r="GR113" i="3"/>
  <c r="CD103" i="3"/>
  <c r="CB103" i="3"/>
  <c r="CH103" i="3"/>
  <c r="CE103" i="3"/>
  <c r="CC103" i="3"/>
  <c r="CG103" i="3"/>
  <c r="CM103" i="3"/>
  <c r="AV103" i="3" s="1"/>
  <c r="CF103" i="3"/>
  <c r="CI103" i="3"/>
  <c r="GP167" i="3"/>
  <c r="GR31" i="3"/>
  <c r="ES75" i="3"/>
  <c r="EL157" i="3"/>
  <c r="BE146" i="3"/>
  <c r="BC146" i="3"/>
  <c r="BM146" i="3"/>
  <c r="BA146" i="3"/>
  <c r="BB146" i="3"/>
  <c r="BF146" i="3"/>
  <c r="BK146" i="3"/>
  <c r="AZ146" i="3"/>
  <c r="BI146" i="3"/>
  <c r="BH146" i="3"/>
  <c r="IT146" i="3"/>
  <c r="BN146" i="3"/>
  <c r="BG146" i="3"/>
  <c r="BJ146" i="3"/>
  <c r="BD146" i="3"/>
  <c r="CJ146" i="3"/>
  <c r="BL146" i="3"/>
  <c r="AM72" i="3"/>
  <c r="AL72" i="3"/>
  <c r="AO72" i="3"/>
  <c r="AN72" i="3"/>
  <c r="AK72" i="3"/>
  <c r="AS72" i="3"/>
  <c r="AH72" i="3"/>
  <c r="AI72" i="3"/>
  <c r="AJ72" i="3"/>
  <c r="ER155" i="3"/>
  <c r="GP114" i="3"/>
  <c r="I68" i="3"/>
  <c r="Q68" i="3"/>
  <c r="EJ68" i="3"/>
  <c r="G68" i="3"/>
  <c r="H68" i="3"/>
  <c r="O68" i="3"/>
  <c r="L68" i="3"/>
  <c r="P68" i="3"/>
  <c r="S68" i="3"/>
  <c r="N68" i="3"/>
  <c r="R68" i="3"/>
  <c r="T68" i="3"/>
  <c r="M68" i="3"/>
  <c r="F68" i="3"/>
  <c r="J68" i="3"/>
  <c r="K68" i="3"/>
  <c r="AP68" i="3"/>
  <c r="GP41" i="3"/>
  <c r="CB72" i="3"/>
  <c r="CG72" i="3"/>
  <c r="CC72" i="3"/>
  <c r="CM72" i="3"/>
  <c r="CH72" i="3"/>
  <c r="CD72" i="3"/>
  <c r="CE72" i="3"/>
  <c r="CF72" i="3"/>
  <c r="CI72" i="3"/>
  <c r="GT29" i="3"/>
  <c r="AT148" i="3"/>
  <c r="AU148" i="3" s="1"/>
  <c r="EK144" i="3"/>
  <c r="JA53" i="3"/>
  <c r="GT64" i="3"/>
  <c r="EO156" i="3"/>
  <c r="LH70" i="3"/>
  <c r="GY144" i="3"/>
  <c r="ET82" i="3"/>
  <c r="M105" i="3"/>
  <c r="N105" i="3"/>
  <c r="Q105" i="3"/>
  <c r="S105" i="3"/>
  <c r="T105" i="3"/>
  <c r="AP105" i="3"/>
  <c r="EJ105" i="3"/>
  <c r="H105" i="3"/>
  <c r="L105" i="3"/>
  <c r="R105" i="3"/>
  <c r="J105" i="3"/>
  <c r="O105" i="3"/>
  <c r="G105" i="3"/>
  <c r="K105" i="3"/>
  <c r="F105" i="3"/>
  <c r="P105" i="3"/>
  <c r="I105" i="3"/>
  <c r="ET62" i="3"/>
  <c r="KY44" i="3"/>
  <c r="CK44" i="3"/>
  <c r="JB143" i="3"/>
  <c r="GQ58" i="3"/>
  <c r="GY76" i="3"/>
  <c r="EP57" i="3"/>
  <c r="GX77" i="3"/>
  <c r="CN113" i="3"/>
  <c r="IV36" i="3"/>
  <c r="GP75" i="3"/>
  <c r="HA171" i="3"/>
  <c r="AQ153" i="3"/>
  <c r="GO153" i="3"/>
  <c r="IX150" i="3"/>
  <c r="CT156" i="3"/>
  <c r="GW52" i="3"/>
  <c r="LD82" i="3"/>
  <c r="CI31" i="3"/>
  <c r="CD31" i="3"/>
  <c r="CB31" i="3"/>
  <c r="CE31" i="3"/>
  <c r="CM31" i="3"/>
  <c r="CG31" i="3"/>
  <c r="CF31" i="3"/>
  <c r="CH31" i="3"/>
  <c r="CC31" i="3"/>
  <c r="KY97" i="3"/>
  <c r="CK97" i="3"/>
  <c r="CL97" i="3" s="1"/>
  <c r="GY139" i="3"/>
  <c r="GS127" i="3"/>
  <c r="KZ38" i="3"/>
  <c r="EO86" i="3"/>
  <c r="LJ170" i="3"/>
  <c r="LG116" i="3"/>
  <c r="ES132" i="3"/>
  <c r="GQ68" i="3"/>
  <c r="IV77" i="3"/>
  <c r="JD87" i="3"/>
  <c r="GT104" i="3"/>
  <c r="GV63" i="3"/>
  <c r="EL62" i="3"/>
  <c r="CE162" i="3"/>
  <c r="CB162" i="3"/>
  <c r="CF162" i="3"/>
  <c r="CM162" i="3"/>
  <c r="CC162" i="3"/>
  <c r="CD162" i="3"/>
  <c r="CH162" i="3"/>
  <c r="CI162" i="3"/>
  <c r="CG162" i="3"/>
  <c r="EO171" i="3"/>
  <c r="LA64" i="3"/>
  <c r="GT60" i="3"/>
  <c r="LE69" i="3"/>
  <c r="EK31" i="3"/>
  <c r="LB136" i="3"/>
  <c r="LF44" i="3"/>
  <c r="EQ26" i="3"/>
  <c r="N45" i="3"/>
  <c r="P45" i="3"/>
  <c r="F45" i="3"/>
  <c r="T45" i="3"/>
  <c r="L45" i="3"/>
  <c r="J45" i="3"/>
  <c r="S45" i="3"/>
  <c r="I45" i="3"/>
  <c r="K45" i="3"/>
  <c r="R45" i="3"/>
  <c r="Q45" i="3"/>
  <c r="G45" i="3"/>
  <c r="M45" i="3"/>
  <c r="EJ45" i="3"/>
  <c r="H45" i="3"/>
  <c r="O45" i="3"/>
  <c r="AP45" i="3"/>
  <c r="KZ81" i="3"/>
  <c r="CK94" i="3"/>
  <c r="KY94" i="3"/>
  <c r="GO170" i="3"/>
  <c r="AQ170" i="3"/>
  <c r="LE164" i="3"/>
  <c r="GU162" i="3"/>
  <c r="GO68" i="3"/>
  <c r="AQ68" i="3"/>
  <c r="BS140" i="3"/>
  <c r="BT140" i="3"/>
  <c r="BO140" i="3"/>
  <c r="BP140" i="3"/>
  <c r="CA140" i="3"/>
  <c r="BU140" i="3"/>
  <c r="BX140" i="3"/>
  <c r="BV140" i="3"/>
  <c r="BR140" i="3"/>
  <c r="BY140" i="3"/>
  <c r="BZ140" i="3"/>
  <c r="BW140" i="3"/>
  <c r="BQ140" i="3"/>
  <c r="JD147" i="3"/>
  <c r="GY103" i="3"/>
  <c r="GW96" i="3"/>
  <c r="GV146" i="3"/>
  <c r="EM41" i="3"/>
  <c r="JC143" i="3"/>
  <c r="GW54" i="3"/>
  <c r="AT27" i="3"/>
  <c r="AU27" i="3" s="1"/>
  <c r="EL42" i="3"/>
  <c r="EO99" i="3"/>
  <c r="LH153" i="3"/>
  <c r="LH116" i="3"/>
  <c r="IV148" i="3"/>
  <c r="LC34" i="3"/>
  <c r="BU154" i="3"/>
  <c r="BT154" i="3"/>
  <c r="BS154" i="3"/>
  <c r="BX154" i="3"/>
  <c r="BW154" i="3"/>
  <c r="BQ154" i="3"/>
  <c r="BV154" i="3"/>
  <c r="BO154" i="3"/>
  <c r="CA154" i="3"/>
  <c r="BZ154" i="3"/>
  <c r="BY154" i="3"/>
  <c r="BR154" i="3"/>
  <c r="BP154" i="3"/>
  <c r="EK40" i="3"/>
  <c r="LI103" i="3"/>
  <c r="JB120" i="3"/>
  <c r="AT93" i="3"/>
  <c r="EM80" i="3"/>
  <c r="GQ86" i="3"/>
  <c r="CK160" i="3"/>
  <c r="KY160" i="3"/>
  <c r="BN80" i="3"/>
  <c r="BC80" i="3"/>
  <c r="BK80" i="3"/>
  <c r="BD80" i="3"/>
  <c r="BM80" i="3"/>
  <c r="IT80" i="3"/>
  <c r="BI80" i="3"/>
  <c r="BE80" i="3"/>
  <c r="CJ80" i="3"/>
  <c r="BF80" i="3"/>
  <c r="BA80" i="3"/>
  <c r="BJ80" i="3"/>
  <c r="AZ80" i="3"/>
  <c r="BG80" i="3"/>
  <c r="BL80" i="3"/>
  <c r="BB80" i="3"/>
  <c r="BH80" i="3"/>
  <c r="IU93" i="3"/>
  <c r="KZ78" i="3"/>
  <c r="ER137" i="3"/>
  <c r="ET26" i="3"/>
  <c r="BT25" i="3"/>
  <c r="IX38" i="3"/>
  <c r="GY57" i="3"/>
  <c r="IX110" i="3"/>
  <c r="GQ52" i="3"/>
  <c r="IZ93" i="3"/>
  <c r="EL51" i="3"/>
  <c r="EO33" i="3"/>
  <c r="IY143" i="3"/>
  <c r="LH76" i="3"/>
  <c r="JB167" i="3"/>
  <c r="LH67" i="3"/>
  <c r="LC26" i="3"/>
  <c r="EO58" i="3"/>
  <c r="LF64" i="3"/>
  <c r="JA165" i="3"/>
  <c r="GV55" i="3"/>
  <c r="LG62" i="3"/>
  <c r="LE30" i="3"/>
  <c r="GR138" i="3"/>
  <c r="CN59" i="3"/>
  <c r="LE80" i="3"/>
  <c r="BV45" i="3"/>
  <c r="BT45" i="3"/>
  <c r="BX45" i="3"/>
  <c r="BR45" i="3"/>
  <c r="BZ45" i="3"/>
  <c r="CA45" i="3"/>
  <c r="BU45" i="3"/>
  <c r="BP45" i="3"/>
  <c r="BO45" i="3"/>
  <c r="BY45" i="3"/>
  <c r="BS45" i="3"/>
  <c r="BW45" i="3"/>
  <c r="BQ45" i="3"/>
  <c r="EN43" i="3"/>
  <c r="GX94" i="3"/>
  <c r="JD138" i="3"/>
  <c r="EN82" i="3"/>
  <c r="JA70" i="3"/>
  <c r="LH48" i="3"/>
  <c r="ET144" i="3"/>
  <c r="JD60" i="3"/>
  <c r="Z135" i="3"/>
  <c r="X135" i="3"/>
  <c r="AG135" i="3"/>
  <c r="W135" i="3"/>
  <c r="AF135" i="3"/>
  <c r="Y135" i="3"/>
  <c r="V135" i="3"/>
  <c r="AB135" i="3"/>
  <c r="AD135" i="3"/>
  <c r="U135" i="3"/>
  <c r="AA135" i="3"/>
  <c r="AE135" i="3"/>
  <c r="AC135" i="3"/>
  <c r="LG131" i="3"/>
  <c r="EQ61" i="3"/>
  <c r="CE130" i="3"/>
  <c r="CF130" i="3"/>
  <c r="CC130" i="3"/>
  <c r="CM130" i="3"/>
  <c r="CH130" i="3"/>
  <c r="CB130" i="3"/>
  <c r="CI130" i="3"/>
  <c r="CG130" i="3"/>
  <c r="CD130" i="3"/>
  <c r="ES118" i="3"/>
  <c r="EL97" i="3"/>
  <c r="GV84" i="3"/>
  <c r="GQ147" i="3"/>
  <c r="LB109" i="3"/>
  <c r="JA113" i="3"/>
  <c r="K56" i="3"/>
  <c r="M56" i="3"/>
  <c r="N56" i="3"/>
  <c r="Q56" i="3"/>
  <c r="T56" i="3"/>
  <c r="G56" i="3"/>
  <c r="I56" i="3"/>
  <c r="R56" i="3"/>
  <c r="S56" i="3"/>
  <c r="O56" i="3"/>
  <c r="EJ56" i="3"/>
  <c r="AP56" i="3"/>
  <c r="J56" i="3"/>
  <c r="H56" i="3"/>
  <c r="F56" i="3"/>
  <c r="P56" i="3"/>
  <c r="L56" i="3"/>
  <c r="LH113" i="3"/>
  <c r="GR105" i="3"/>
  <c r="LA138" i="3"/>
  <c r="GP99" i="3"/>
  <c r="LE29" i="3"/>
  <c r="ES63" i="3"/>
  <c r="LJ117" i="3"/>
  <c r="CC79" i="3"/>
  <c r="CM79" i="3"/>
  <c r="CF79" i="3"/>
  <c r="CD79" i="3"/>
  <c r="CE79" i="3"/>
  <c r="CB79" i="3"/>
  <c r="CH79" i="3"/>
  <c r="CG79" i="3"/>
  <c r="CI79" i="3"/>
  <c r="ES112" i="3"/>
  <c r="GS134" i="3"/>
  <c r="IU138" i="3"/>
  <c r="LC144" i="3"/>
  <c r="IU64" i="3"/>
  <c r="F48" i="3"/>
  <c r="H48" i="3"/>
  <c r="O48" i="3"/>
  <c r="L48" i="3"/>
  <c r="T48" i="3"/>
  <c r="N48" i="3"/>
  <c r="EJ48" i="3"/>
  <c r="K48" i="3"/>
  <c r="AP48" i="3"/>
  <c r="M48" i="3"/>
  <c r="R48" i="3"/>
  <c r="P48" i="3"/>
  <c r="S48" i="3"/>
  <c r="Q48" i="3"/>
  <c r="I48" i="3"/>
  <c r="J48" i="3"/>
  <c r="G48" i="3"/>
  <c r="LD61" i="3"/>
  <c r="IV104" i="3"/>
  <c r="JD155" i="3"/>
  <c r="LH72" i="3"/>
  <c r="JB72" i="3"/>
  <c r="CK145" i="3"/>
  <c r="KY145" i="3"/>
  <c r="BY65" i="3"/>
  <c r="BO65" i="3"/>
  <c r="BV65" i="3"/>
  <c r="BX65" i="3"/>
  <c r="BW65" i="3"/>
  <c r="BU65" i="3"/>
  <c r="BR65" i="3"/>
  <c r="BP65" i="3"/>
  <c r="CA65" i="3"/>
  <c r="BQ65" i="3"/>
  <c r="BZ65" i="3"/>
  <c r="BS65" i="3"/>
  <c r="BT65" i="3"/>
  <c r="LG96" i="3"/>
  <c r="HB171" i="3"/>
  <c r="KZ66" i="3"/>
  <c r="GX84" i="3"/>
  <c r="LC54" i="3"/>
  <c r="AM76" i="3"/>
  <c r="AO76" i="3"/>
  <c r="AI76" i="3"/>
  <c r="AK76" i="3"/>
  <c r="AS76" i="3"/>
  <c r="AN76" i="3"/>
  <c r="AL76" i="3"/>
  <c r="AH76" i="3"/>
  <c r="AJ76" i="3"/>
  <c r="LF57" i="3"/>
  <c r="GX86" i="3"/>
  <c r="GV154" i="3"/>
  <c r="LH136" i="3"/>
  <c r="IV95" i="3"/>
  <c r="IZ160" i="3"/>
  <c r="EL100" i="3"/>
  <c r="JD154" i="3"/>
  <c r="CE46" i="3"/>
  <c r="CI46" i="3"/>
  <c r="CM46" i="3"/>
  <c r="CF46" i="3"/>
  <c r="CG46" i="3"/>
  <c r="CB46" i="3"/>
  <c r="CH46" i="3"/>
  <c r="CD46" i="3"/>
  <c r="CC46" i="3"/>
  <c r="AT106" i="3"/>
  <c r="LB35" i="3"/>
  <c r="EQ41" i="3"/>
  <c r="LA93" i="3"/>
  <c r="AH86" i="3"/>
  <c r="AJ86" i="3"/>
  <c r="AS86" i="3"/>
  <c r="AN86" i="3"/>
  <c r="AL86" i="3"/>
  <c r="AI86" i="3"/>
  <c r="AK86" i="3"/>
  <c r="AM86" i="3"/>
  <c r="AO86" i="3"/>
  <c r="O81" i="3"/>
  <c r="R81" i="3"/>
  <c r="N81" i="3"/>
  <c r="T81" i="3"/>
  <c r="Q81" i="3"/>
  <c r="S81" i="3"/>
  <c r="H81" i="3"/>
  <c r="J81" i="3"/>
  <c r="L81" i="3"/>
  <c r="K81" i="3"/>
  <c r="M81" i="3"/>
  <c r="I81" i="3"/>
  <c r="G81" i="3"/>
  <c r="P81" i="3"/>
  <c r="EJ81" i="3"/>
  <c r="F81" i="3"/>
  <c r="AP81" i="3"/>
  <c r="KZ55" i="3"/>
  <c r="IY89" i="3"/>
  <c r="ET55" i="3"/>
  <c r="AG49" i="3"/>
  <c r="AE49" i="3"/>
  <c r="V49" i="3"/>
  <c r="AC49" i="3"/>
  <c r="AD49" i="3"/>
  <c r="AF49" i="3"/>
  <c r="Z49" i="3"/>
  <c r="Y49" i="3"/>
  <c r="X49" i="3"/>
  <c r="AA49" i="3"/>
  <c r="U49" i="3"/>
  <c r="AB49" i="3"/>
  <c r="W49" i="3"/>
  <c r="BS98" i="3"/>
  <c r="BX98" i="3"/>
  <c r="BW98" i="3"/>
  <c r="BZ98" i="3"/>
  <c r="BQ98" i="3"/>
  <c r="BU98" i="3"/>
  <c r="BV98" i="3"/>
  <c r="BY98" i="3"/>
  <c r="CA98" i="3"/>
  <c r="BP98" i="3"/>
  <c r="BR98" i="3"/>
  <c r="BO98" i="3"/>
  <c r="BT98" i="3"/>
  <c r="LE129" i="3"/>
  <c r="GW86" i="3"/>
  <c r="IW103" i="3"/>
  <c r="EK109" i="3"/>
  <c r="JD26" i="3"/>
  <c r="KZ148" i="3"/>
  <c r="JE134" i="3"/>
  <c r="GR70" i="3"/>
  <c r="EN97" i="3"/>
  <c r="JA127" i="3"/>
  <c r="ET98" i="3"/>
  <c r="I165" i="3"/>
  <c r="S165" i="3"/>
  <c r="L165" i="3"/>
  <c r="O165" i="3"/>
  <c r="N165" i="3"/>
  <c r="Q165" i="3"/>
  <c r="R165" i="3"/>
  <c r="P165" i="3"/>
  <c r="EJ165" i="3"/>
  <c r="T165" i="3"/>
  <c r="H165" i="3"/>
  <c r="AP165" i="3"/>
  <c r="K165" i="3"/>
  <c r="M165" i="3"/>
  <c r="F165" i="3"/>
  <c r="G165" i="3"/>
  <c r="J165" i="3"/>
  <c r="KZ33" i="3"/>
  <c r="CN75" i="3"/>
  <c r="JA27" i="3"/>
  <c r="GV28" i="3"/>
  <c r="JB68" i="3"/>
  <c r="LA151" i="3"/>
  <c r="GO152" i="3"/>
  <c r="AQ152" i="3"/>
  <c r="GQ67" i="3"/>
  <c r="H26" i="3"/>
  <c r="L26" i="3"/>
  <c r="S26" i="3"/>
  <c r="T26" i="3"/>
  <c r="G26" i="3"/>
  <c r="M26" i="3"/>
  <c r="Q26" i="3"/>
  <c r="O26" i="3"/>
  <c r="N26" i="3"/>
  <c r="F26" i="3"/>
  <c r="P26" i="3"/>
  <c r="R26" i="3"/>
  <c r="I26" i="3"/>
  <c r="K26" i="3"/>
  <c r="AP26" i="3"/>
  <c r="J26" i="3"/>
  <c r="EJ26" i="3"/>
  <c r="IV122" i="3"/>
  <c r="LF45" i="3"/>
  <c r="CN139" i="3"/>
  <c r="LE170" i="3"/>
  <c r="GU113" i="3"/>
  <c r="GT134" i="3"/>
  <c r="CK71" i="3"/>
  <c r="CL71" i="3" s="1"/>
  <c r="KY71" i="3"/>
  <c r="IV86" i="3"/>
  <c r="LD32" i="3"/>
  <c r="IX35" i="3"/>
  <c r="LF146" i="3"/>
  <c r="EM144" i="3"/>
  <c r="ET63" i="3"/>
  <c r="LH64" i="3"/>
  <c r="JB148" i="3"/>
  <c r="EN49" i="3"/>
  <c r="LA101" i="3"/>
  <c r="LH45" i="3"/>
  <c r="O29" i="3"/>
  <c r="AP29" i="3"/>
  <c r="R29" i="3"/>
  <c r="P29" i="3"/>
  <c r="L29" i="3"/>
  <c r="Q29" i="3"/>
  <c r="I29" i="3"/>
  <c r="S29" i="3"/>
  <c r="K29" i="3"/>
  <c r="F29" i="3"/>
  <c r="H29" i="3"/>
  <c r="T29" i="3"/>
  <c r="N29" i="3"/>
  <c r="EJ29" i="3"/>
  <c r="M29" i="3"/>
  <c r="J29" i="3"/>
  <c r="G29" i="3"/>
  <c r="EO162" i="3"/>
  <c r="CT155" i="3"/>
  <c r="EO59" i="3"/>
  <c r="GV46" i="3"/>
  <c r="EO107" i="3"/>
  <c r="GP64" i="3"/>
  <c r="LK179" i="3"/>
  <c r="AH85" i="3"/>
  <c r="AK85" i="3"/>
  <c r="AM85" i="3"/>
  <c r="AJ85" i="3"/>
  <c r="AI85" i="3"/>
  <c r="AL85" i="3"/>
  <c r="AS85" i="3"/>
  <c r="AN85" i="3"/>
  <c r="AO85" i="3"/>
  <c r="GR161" i="3"/>
  <c r="AT126" i="3"/>
  <c r="JC117" i="3"/>
  <c r="ET29" i="3"/>
  <c r="CC64" i="3"/>
  <c r="CB64" i="3"/>
  <c r="CE64" i="3"/>
  <c r="CM64" i="3"/>
  <c r="CI64" i="3"/>
  <c r="CF64" i="3"/>
  <c r="CD64" i="3"/>
  <c r="CH64" i="3"/>
  <c r="CG64" i="3"/>
  <c r="LH88" i="3"/>
  <c r="GS128" i="3"/>
  <c r="LA57" i="3"/>
  <c r="I101" i="3"/>
  <c r="H101" i="3"/>
  <c r="L101" i="3"/>
  <c r="P101" i="3"/>
  <c r="K101" i="3"/>
  <c r="G101" i="3"/>
  <c r="N101" i="3"/>
  <c r="F101" i="3"/>
  <c r="T101" i="3"/>
  <c r="O101" i="3"/>
  <c r="R101" i="3"/>
  <c r="AP101" i="3"/>
  <c r="S101" i="3"/>
  <c r="M101" i="3"/>
  <c r="Q101" i="3"/>
  <c r="EJ101" i="3"/>
  <c r="J101" i="3"/>
  <c r="LF38" i="3"/>
  <c r="H152" i="3"/>
  <c r="S152" i="3"/>
  <c r="N152" i="3"/>
  <c r="K152" i="3"/>
  <c r="P152" i="3"/>
  <c r="T152" i="3"/>
  <c r="R152" i="3"/>
  <c r="O152" i="3"/>
  <c r="G152" i="3"/>
  <c r="Q152" i="3"/>
  <c r="I152" i="3"/>
  <c r="M152" i="3"/>
  <c r="EJ152" i="3"/>
  <c r="J152" i="3"/>
  <c r="AP152" i="3"/>
  <c r="L152" i="3"/>
  <c r="F152" i="3"/>
  <c r="GS54" i="3"/>
  <c r="LD112" i="3"/>
  <c r="ER146" i="3"/>
  <c r="ER81" i="3"/>
  <c r="GX70" i="3"/>
  <c r="LG55" i="3"/>
  <c r="GY88" i="3"/>
  <c r="EQ130" i="3"/>
  <c r="IU101" i="3"/>
  <c r="GQ29" i="3"/>
  <c r="CJ122" i="3"/>
  <c r="BE122" i="3"/>
  <c r="BK122" i="3"/>
  <c r="AZ122" i="3"/>
  <c r="BM122" i="3"/>
  <c r="BJ122" i="3"/>
  <c r="BC122" i="3"/>
  <c r="BH122" i="3"/>
  <c r="BB122" i="3"/>
  <c r="BN122" i="3"/>
  <c r="BD122" i="3"/>
  <c r="BL122" i="3"/>
  <c r="BG122" i="3"/>
  <c r="IT122" i="3"/>
  <c r="BF122" i="3"/>
  <c r="BI122" i="3"/>
  <c r="BA122" i="3"/>
  <c r="IW122" i="3"/>
  <c r="LA136" i="3"/>
  <c r="AT72" i="3"/>
  <c r="GQ85" i="3"/>
  <c r="CN92" i="3"/>
  <c r="GZ116" i="3"/>
  <c r="GU163" i="3"/>
  <c r="LC153" i="3"/>
  <c r="LH107" i="3"/>
  <c r="LB75" i="3"/>
  <c r="EQ125" i="3"/>
  <c r="JB47" i="3"/>
  <c r="CK120" i="3"/>
  <c r="CL120" i="3" s="1"/>
  <c r="KY120" i="3"/>
  <c r="GU169" i="3"/>
  <c r="G77" i="3"/>
  <c r="R77" i="3"/>
  <c r="N77" i="3"/>
  <c r="H77" i="3"/>
  <c r="K77" i="3"/>
  <c r="O77" i="3"/>
  <c r="L77" i="3"/>
  <c r="AP77" i="3"/>
  <c r="I77" i="3"/>
  <c r="M77" i="3"/>
  <c r="F77" i="3"/>
  <c r="J77" i="3"/>
  <c r="Q77" i="3"/>
  <c r="EJ77" i="3"/>
  <c r="S77" i="3"/>
  <c r="T77" i="3"/>
  <c r="P77" i="3"/>
  <c r="LC56" i="3"/>
  <c r="JA134" i="3"/>
  <c r="LA152" i="3"/>
  <c r="KZ89" i="3"/>
  <c r="EK127" i="3"/>
  <c r="ES127" i="3"/>
  <c r="CK140" i="3"/>
  <c r="KY140" i="3"/>
  <c r="BQ133" i="3"/>
  <c r="BS133" i="3"/>
  <c r="BR133" i="3"/>
  <c r="BP133" i="3"/>
  <c r="BX133" i="3"/>
  <c r="BV133" i="3"/>
  <c r="CA133" i="3"/>
  <c r="BO133" i="3"/>
  <c r="BU133" i="3"/>
  <c r="BY133" i="3"/>
  <c r="BZ133" i="3"/>
  <c r="BW133" i="3"/>
  <c r="BT133" i="3"/>
  <c r="ET41" i="3"/>
  <c r="EN32" i="3"/>
  <c r="GX48" i="3"/>
  <c r="AT51" i="3"/>
  <c r="AU51" i="3" s="1"/>
  <c r="IY63" i="3"/>
  <c r="EM112" i="3"/>
  <c r="LE55" i="3"/>
  <c r="EN81" i="3"/>
  <c r="JD52" i="3"/>
  <c r="LJ160" i="3"/>
  <c r="GS121" i="3"/>
  <c r="IV57" i="3"/>
  <c r="LD54" i="3"/>
  <c r="AT79" i="3"/>
  <c r="EL30" i="3"/>
  <c r="EQ157" i="3"/>
  <c r="M25" i="3"/>
  <c r="EQ25" i="3"/>
  <c r="LA126" i="3"/>
  <c r="GX150" i="3"/>
  <c r="GV50" i="3"/>
  <c r="EP115" i="3"/>
  <c r="W51" i="3"/>
  <c r="AE51" i="3"/>
  <c r="AB51" i="3"/>
  <c r="AA51" i="3"/>
  <c r="Y51" i="3"/>
  <c r="AD51" i="3"/>
  <c r="AF51" i="3"/>
  <c r="X51" i="3"/>
  <c r="AC51" i="3"/>
  <c r="AG51" i="3"/>
  <c r="U51" i="3"/>
  <c r="V51" i="3"/>
  <c r="Z51" i="3"/>
  <c r="AJ79" i="3"/>
  <c r="AO79" i="3"/>
  <c r="AN79" i="3"/>
  <c r="AS79" i="3"/>
  <c r="AK79" i="3"/>
  <c r="AM79" i="3"/>
  <c r="AL79" i="3"/>
  <c r="AH79" i="3"/>
  <c r="AI79" i="3"/>
  <c r="AT134" i="3"/>
  <c r="LB101" i="3"/>
  <c r="EU135" i="3"/>
  <c r="J130" i="3"/>
  <c r="M130" i="3"/>
  <c r="O130" i="3"/>
  <c r="AP130" i="3"/>
  <c r="F130" i="3"/>
  <c r="T130" i="3"/>
  <c r="K130" i="3"/>
  <c r="R130" i="3"/>
  <c r="I130" i="3"/>
  <c r="P130" i="3"/>
  <c r="L130" i="3"/>
  <c r="H130" i="3"/>
  <c r="N130" i="3"/>
  <c r="EJ130" i="3"/>
  <c r="Q130" i="3"/>
  <c r="S130" i="3"/>
  <c r="G130" i="3"/>
  <c r="JB41" i="3"/>
  <c r="LC84" i="3"/>
  <c r="GP67" i="3"/>
  <c r="GP32" i="3"/>
  <c r="EN55" i="3"/>
  <c r="GY141" i="3"/>
  <c r="U43" i="3"/>
  <c r="Z43" i="3"/>
  <c r="W43" i="3"/>
  <c r="X43" i="3"/>
  <c r="Y43" i="3"/>
  <c r="AB43" i="3"/>
  <c r="AF43" i="3"/>
  <c r="AD43" i="3"/>
  <c r="AE43" i="3"/>
  <c r="AG43" i="3"/>
  <c r="AA43" i="3"/>
  <c r="AC43" i="3"/>
  <c r="V43" i="3"/>
  <c r="AI25" i="3"/>
  <c r="GV156" i="3"/>
  <c r="GU64" i="3"/>
  <c r="IX62" i="3"/>
  <c r="ER145" i="3"/>
  <c r="EQ134" i="3"/>
  <c r="EN66" i="3"/>
  <c r="GP101" i="3"/>
  <c r="BJ34" i="3"/>
  <c r="BN34" i="3"/>
  <c r="BC34" i="3"/>
  <c r="BM34" i="3"/>
  <c r="AZ34" i="3"/>
  <c r="BG34" i="3"/>
  <c r="BB34" i="3"/>
  <c r="CJ34" i="3"/>
  <c r="BF34" i="3"/>
  <c r="BL34" i="3"/>
  <c r="BK34" i="3"/>
  <c r="BE34" i="3"/>
  <c r="IT34" i="3"/>
  <c r="BA34" i="3"/>
  <c r="BD34" i="3"/>
  <c r="BH34" i="3"/>
  <c r="BI34" i="3"/>
  <c r="BJ48" i="3"/>
  <c r="BD48" i="3"/>
  <c r="BB48" i="3"/>
  <c r="BC48" i="3"/>
  <c r="AZ48" i="3"/>
  <c r="BE48" i="3"/>
  <c r="IT48" i="3"/>
  <c r="BM48" i="3"/>
  <c r="BF48" i="3"/>
  <c r="BK48" i="3"/>
  <c r="BA48" i="3"/>
  <c r="BI48" i="3"/>
  <c r="BN48" i="3"/>
  <c r="BG48" i="3"/>
  <c r="BL48" i="3"/>
  <c r="CJ48" i="3"/>
  <c r="BH48" i="3"/>
  <c r="LC125" i="3"/>
  <c r="JE126" i="3"/>
  <c r="GX47" i="3"/>
  <c r="LJ121" i="3"/>
  <c r="GO55" i="3"/>
  <c r="AQ55" i="3"/>
  <c r="AR55" i="3" s="1"/>
  <c r="CK134" i="3"/>
  <c r="CL134" i="3" s="1"/>
  <c r="KY134" i="3"/>
  <c r="EO119" i="3"/>
  <c r="LJ116" i="3"/>
  <c r="JC91" i="3"/>
  <c r="GP95" i="3"/>
  <c r="JB65" i="3"/>
  <c r="GU62" i="3"/>
  <c r="LE89" i="3"/>
  <c r="JC54" i="3"/>
  <c r="EL140" i="3"/>
  <c r="GO117" i="3"/>
  <c r="AQ117" i="3"/>
  <c r="GU38" i="3"/>
  <c r="LF127" i="3"/>
  <c r="IV98" i="3"/>
  <c r="LH108" i="3"/>
  <c r="IY77" i="3"/>
  <c r="LG88" i="3"/>
  <c r="GP55" i="3"/>
  <c r="LA102" i="3"/>
  <c r="W151" i="3"/>
  <c r="AC151" i="3"/>
  <c r="AF151" i="3"/>
  <c r="AB151" i="3"/>
  <c r="Z151" i="3"/>
  <c r="U151" i="3"/>
  <c r="AA151" i="3"/>
  <c r="AG151" i="3"/>
  <c r="AD151" i="3"/>
  <c r="Y151" i="3"/>
  <c r="AE151" i="3"/>
  <c r="X151" i="3"/>
  <c r="V151" i="3"/>
  <c r="CN157" i="3"/>
  <c r="IY149" i="3"/>
  <c r="LI86" i="3"/>
  <c r="LA78" i="3"/>
  <c r="GW104" i="3"/>
  <c r="IU28" i="3"/>
  <c r="LH120" i="3"/>
  <c r="Y150" i="3"/>
  <c r="V150" i="3"/>
  <c r="AC150" i="3"/>
  <c r="Z150" i="3"/>
  <c r="AG150" i="3"/>
  <c r="W150" i="3"/>
  <c r="AE150" i="3"/>
  <c r="AB150" i="3"/>
  <c r="AD150" i="3"/>
  <c r="X150" i="3"/>
  <c r="U150" i="3"/>
  <c r="AF150" i="3"/>
  <c r="AA150" i="3"/>
  <c r="GT85" i="3"/>
  <c r="ET101" i="3"/>
  <c r="LD151" i="3"/>
  <c r="EO44" i="3"/>
  <c r="AH47" i="3"/>
  <c r="AK47" i="3"/>
  <c r="AL47" i="3"/>
  <c r="AJ47" i="3"/>
  <c r="AS47" i="3"/>
  <c r="AN47" i="3"/>
  <c r="AI47" i="3"/>
  <c r="AO47" i="3"/>
  <c r="AM47" i="3"/>
  <c r="AD25" i="3"/>
  <c r="EL29" i="3"/>
  <c r="GS153" i="3"/>
  <c r="ES40" i="3"/>
  <c r="GT159" i="3"/>
  <c r="X118" i="3"/>
  <c r="Y118" i="3"/>
  <c r="AE118" i="3"/>
  <c r="W118" i="3"/>
  <c r="AG118" i="3"/>
  <c r="AD118" i="3"/>
  <c r="Z118" i="3"/>
  <c r="V118" i="3"/>
  <c r="U118" i="3"/>
  <c r="AF118" i="3"/>
  <c r="AC118" i="3"/>
  <c r="AA118" i="3"/>
  <c r="AB118" i="3"/>
  <c r="BD41" i="3"/>
  <c r="IT41" i="3"/>
  <c r="AZ41" i="3"/>
  <c r="BF41" i="3"/>
  <c r="BC41" i="3"/>
  <c r="BB41" i="3"/>
  <c r="BM41" i="3"/>
  <c r="BA41" i="3"/>
  <c r="CJ41" i="3"/>
  <c r="BJ41" i="3"/>
  <c r="BI41" i="3"/>
  <c r="BG41" i="3"/>
  <c r="BL41" i="3"/>
  <c r="BK41" i="3"/>
  <c r="BN41" i="3"/>
  <c r="BE41" i="3"/>
  <c r="BH41" i="3"/>
  <c r="EQ30" i="3"/>
  <c r="GP100" i="3"/>
  <c r="CT134" i="3"/>
  <c r="GV113" i="3"/>
  <c r="LD93" i="3"/>
  <c r="LB63" i="3"/>
  <c r="LA111" i="3"/>
  <c r="BC81" i="3"/>
  <c r="BM81" i="3"/>
  <c r="BD81" i="3"/>
  <c r="BF81" i="3"/>
  <c r="CJ81" i="3"/>
  <c r="BH81" i="3"/>
  <c r="BB81" i="3"/>
  <c r="BA81" i="3"/>
  <c r="BG81" i="3"/>
  <c r="BE81" i="3"/>
  <c r="BN81" i="3"/>
  <c r="IT81" i="3"/>
  <c r="AZ81" i="3"/>
  <c r="BI81" i="3"/>
  <c r="BL81" i="3"/>
  <c r="BK81" i="3"/>
  <c r="BJ81" i="3"/>
  <c r="EN138" i="3"/>
  <c r="JB40" i="3"/>
  <c r="CK132" i="3"/>
  <c r="KY132" i="3"/>
  <c r="GW69" i="3"/>
  <c r="GY148" i="3"/>
  <c r="JD106" i="3"/>
  <c r="ER65" i="3"/>
  <c r="IV138" i="3"/>
  <c r="GY94" i="3"/>
  <c r="EK44" i="3"/>
  <c r="LG161" i="3"/>
  <c r="BK130" i="3"/>
  <c r="BF130" i="3"/>
  <c r="BI130" i="3"/>
  <c r="IT130" i="3"/>
  <c r="BN130" i="3"/>
  <c r="BH130" i="3"/>
  <c r="BM130" i="3"/>
  <c r="CJ130" i="3"/>
  <c r="BG130" i="3"/>
  <c r="BA130" i="3"/>
  <c r="BD130" i="3"/>
  <c r="AZ130" i="3"/>
  <c r="BB130" i="3"/>
  <c r="BE130" i="3"/>
  <c r="BC130" i="3"/>
  <c r="BL130" i="3"/>
  <c r="BJ130" i="3"/>
  <c r="BB114" i="3"/>
  <c r="BN114" i="3"/>
  <c r="BD114" i="3"/>
  <c r="BC114" i="3"/>
  <c r="AZ114" i="3"/>
  <c r="BH114" i="3"/>
  <c r="IT114" i="3"/>
  <c r="CJ114" i="3"/>
  <c r="BF114" i="3"/>
  <c r="BI114" i="3"/>
  <c r="BE114" i="3"/>
  <c r="BA114" i="3"/>
  <c r="BG114" i="3"/>
  <c r="BK114" i="3"/>
  <c r="BM114" i="3"/>
  <c r="BL114" i="3"/>
  <c r="BJ114" i="3"/>
  <c r="IX49" i="3"/>
  <c r="IU161" i="3"/>
  <c r="LA43" i="3"/>
  <c r="LD57" i="3"/>
  <c r="GT78" i="3"/>
  <c r="CH100" i="3"/>
  <c r="CG100" i="3"/>
  <c r="CM100" i="3"/>
  <c r="AV100" i="3" s="1"/>
  <c r="CD100" i="3"/>
  <c r="CE100" i="3"/>
  <c r="CF100" i="3"/>
  <c r="CC100" i="3"/>
  <c r="CB100" i="3"/>
  <c r="CI100" i="3"/>
  <c r="IU134" i="3"/>
  <c r="AQ40" i="3"/>
  <c r="GO40" i="3"/>
  <c r="EU138" i="3"/>
  <c r="GQ166" i="3"/>
  <c r="LI38" i="3"/>
  <c r="KZ100" i="3"/>
  <c r="AT53" i="3"/>
  <c r="LD71" i="3"/>
  <c r="JC160" i="3"/>
  <c r="IZ75" i="3"/>
  <c r="JB46" i="3"/>
  <c r="GV27" i="3"/>
  <c r="GO29" i="3"/>
  <c r="AQ29" i="3"/>
  <c r="GQ64" i="3"/>
  <c r="EK104" i="3"/>
  <c r="CT147" i="3"/>
  <c r="GW143" i="3"/>
  <c r="KZ147" i="3"/>
  <c r="IU55" i="3"/>
  <c r="GY71" i="3"/>
  <c r="JC47" i="3"/>
  <c r="Z61" i="3"/>
  <c r="Y61" i="3"/>
  <c r="U61" i="3"/>
  <c r="AG61" i="3"/>
  <c r="W61" i="3"/>
  <c r="AB61" i="3"/>
  <c r="V61" i="3"/>
  <c r="AF61" i="3"/>
  <c r="AC61" i="3"/>
  <c r="AE61" i="3"/>
  <c r="AA61" i="3"/>
  <c r="X61" i="3"/>
  <c r="AD61" i="3"/>
  <c r="JD119" i="3"/>
  <c r="IV45" i="3"/>
  <c r="ES31" i="3"/>
  <c r="GS156" i="3"/>
  <c r="EK92" i="3"/>
  <c r="GO132" i="3"/>
  <c r="AQ132" i="3"/>
  <c r="AR132" i="3" s="1"/>
  <c r="IU100" i="3"/>
  <c r="KY70" i="3"/>
  <c r="CK70" i="3"/>
  <c r="IU79" i="3"/>
  <c r="LC155" i="3"/>
  <c r="GT136" i="3"/>
  <c r="GS115" i="3"/>
  <c r="JA145" i="3"/>
  <c r="BD113" i="3"/>
  <c r="BK113" i="3"/>
  <c r="BL113" i="3"/>
  <c r="IT113" i="3"/>
  <c r="BJ113" i="3"/>
  <c r="BF113" i="3"/>
  <c r="AZ113" i="3"/>
  <c r="BN113" i="3"/>
  <c r="BG113" i="3"/>
  <c r="CJ113" i="3"/>
  <c r="BB113" i="3"/>
  <c r="BC113" i="3"/>
  <c r="BA113" i="3"/>
  <c r="BE113" i="3"/>
  <c r="BH113" i="3"/>
  <c r="BI113" i="3"/>
  <c r="BM113" i="3"/>
  <c r="EM92" i="3"/>
  <c r="GU136" i="3"/>
  <c r="LE36" i="3"/>
  <c r="IW152" i="3"/>
  <c r="EW168" i="3"/>
  <c r="IW102" i="3"/>
  <c r="IX139" i="3"/>
  <c r="GZ118" i="3"/>
  <c r="GQ134" i="3"/>
  <c r="AC166" i="3"/>
  <c r="W166" i="3"/>
  <c r="AD166" i="3"/>
  <c r="V166" i="3"/>
  <c r="U166" i="3"/>
  <c r="AB166" i="3"/>
  <c r="AA166" i="3"/>
  <c r="X166" i="3"/>
  <c r="AF166" i="3"/>
  <c r="AE166" i="3"/>
  <c r="Z166" i="3"/>
  <c r="AG166" i="3"/>
  <c r="Y166" i="3"/>
  <c r="GQ138" i="3"/>
  <c r="GP65" i="3"/>
  <c r="CI82" i="3"/>
  <c r="CE82" i="3"/>
  <c r="CD82" i="3"/>
  <c r="CG82" i="3"/>
  <c r="CF82" i="3"/>
  <c r="CM82" i="3"/>
  <c r="CB82" i="3"/>
  <c r="CH82" i="3"/>
  <c r="CC82" i="3"/>
  <c r="ER55" i="3"/>
  <c r="GQ79" i="3"/>
  <c r="GS98" i="3"/>
  <c r="EO115" i="3"/>
  <c r="IW118" i="3"/>
  <c r="JD51" i="3"/>
  <c r="BY101" i="3"/>
  <c r="BW101" i="3"/>
  <c r="BV101" i="3"/>
  <c r="BZ101" i="3"/>
  <c r="BX101" i="3"/>
  <c r="BT101" i="3"/>
  <c r="BO101" i="3"/>
  <c r="BP101" i="3"/>
  <c r="BU101" i="3"/>
  <c r="BR101" i="3"/>
  <c r="CA101" i="3"/>
  <c r="BQ101" i="3"/>
  <c r="BS101" i="3"/>
  <c r="AT78" i="3"/>
  <c r="AU78" i="3" s="1"/>
  <c r="ES86" i="3"/>
  <c r="JA124" i="3"/>
  <c r="BP56" i="3"/>
  <c r="BU56" i="3"/>
  <c r="BO56" i="3"/>
  <c r="BT56" i="3"/>
  <c r="BY56" i="3"/>
  <c r="BZ56" i="3"/>
  <c r="BV56" i="3"/>
  <c r="CA56" i="3"/>
  <c r="BQ56" i="3"/>
  <c r="BS56" i="3"/>
  <c r="BW56" i="3"/>
  <c r="BX56" i="3"/>
  <c r="BR56" i="3"/>
  <c r="IU116" i="3"/>
  <c r="LC76" i="3"/>
  <c r="EQ137" i="3"/>
  <c r="EN64" i="3"/>
  <c r="IU99" i="3"/>
  <c r="GY90" i="3"/>
  <c r="LJ164" i="3"/>
  <c r="JD124" i="3"/>
  <c r="JC70" i="3"/>
  <c r="GW140" i="3"/>
  <c r="LE38" i="3"/>
  <c r="Z132" i="3"/>
  <c r="AD132" i="3"/>
  <c r="Y132" i="3"/>
  <c r="AE132" i="3"/>
  <c r="AA132" i="3"/>
  <c r="AG132" i="3"/>
  <c r="W132" i="3"/>
  <c r="X132" i="3"/>
  <c r="AF132" i="3"/>
  <c r="U132" i="3"/>
  <c r="AC132" i="3"/>
  <c r="V132" i="3"/>
  <c r="AB132" i="3"/>
  <c r="GY42" i="3"/>
  <c r="EM54" i="3"/>
  <c r="AT149" i="3"/>
  <c r="CE85" i="3"/>
  <c r="CH85" i="3"/>
  <c r="CB85" i="3"/>
  <c r="CI85" i="3"/>
  <c r="CM85" i="3"/>
  <c r="CC85" i="3"/>
  <c r="CF85" i="3"/>
  <c r="CD85" i="3"/>
  <c r="CG85" i="3"/>
  <c r="IV149" i="3"/>
  <c r="IW39" i="3"/>
  <c r="BE65" i="3"/>
  <c r="AZ65" i="3"/>
  <c r="BM65" i="3"/>
  <c r="BA65" i="3"/>
  <c r="BD65" i="3"/>
  <c r="BK65" i="3"/>
  <c r="BC65" i="3"/>
  <c r="IT65" i="3"/>
  <c r="BL65" i="3"/>
  <c r="BF65" i="3"/>
  <c r="CJ65" i="3"/>
  <c r="BI65" i="3"/>
  <c r="BH65" i="3"/>
  <c r="BB65" i="3"/>
  <c r="BJ65" i="3"/>
  <c r="BG65" i="3"/>
  <c r="BN65" i="3"/>
  <c r="JA158" i="3"/>
  <c r="AT105" i="3"/>
  <c r="CN143" i="3"/>
  <c r="IW141" i="3"/>
  <c r="AB67" i="3"/>
  <c r="AF67" i="3"/>
  <c r="AA67" i="3"/>
  <c r="V67" i="3"/>
  <c r="Z67" i="3"/>
  <c r="X67" i="3"/>
  <c r="U67" i="3"/>
  <c r="AG67" i="3"/>
  <c r="Y67" i="3"/>
  <c r="AC67" i="3"/>
  <c r="AE67" i="3"/>
  <c r="W67" i="3"/>
  <c r="AD67" i="3"/>
  <c r="EP26" i="3"/>
  <c r="LE82" i="3"/>
  <c r="ES44" i="3"/>
  <c r="JD83" i="3"/>
  <c r="IY33" i="3"/>
  <c r="GP129" i="3"/>
  <c r="JA101" i="3"/>
  <c r="EM105" i="3"/>
  <c r="IU81" i="3"/>
  <c r="ET148" i="3"/>
  <c r="LB97" i="3"/>
  <c r="GR34" i="3"/>
  <c r="GV89" i="3"/>
  <c r="CN81" i="3"/>
  <c r="ER86" i="3"/>
  <c r="LI54" i="3"/>
  <c r="AQ151" i="3"/>
  <c r="AR151" i="3" s="1"/>
  <c r="GO151" i="3"/>
  <c r="LA142" i="3"/>
  <c r="LB34" i="3"/>
  <c r="EP88" i="3"/>
  <c r="S80" i="3"/>
  <c r="EJ80" i="3"/>
  <c r="Q80" i="3"/>
  <c r="AP80" i="3"/>
  <c r="J80" i="3"/>
  <c r="M80" i="3"/>
  <c r="R80" i="3"/>
  <c r="L80" i="3"/>
  <c r="I80" i="3"/>
  <c r="K80" i="3"/>
  <c r="N80" i="3"/>
  <c r="O80" i="3"/>
  <c r="F80" i="3"/>
  <c r="T80" i="3"/>
  <c r="P80" i="3"/>
  <c r="G80" i="3"/>
  <c r="H80" i="3"/>
  <c r="GW79" i="3"/>
  <c r="GX63" i="3"/>
  <c r="AF130" i="3"/>
  <c r="AB130" i="3"/>
  <c r="AD130" i="3"/>
  <c r="AE130" i="3"/>
  <c r="AG130" i="3"/>
  <c r="X130" i="3"/>
  <c r="AA130" i="3"/>
  <c r="Y130" i="3"/>
  <c r="V130" i="3"/>
  <c r="U130" i="3"/>
  <c r="Z130" i="3"/>
  <c r="W130" i="3"/>
  <c r="AC130" i="3"/>
  <c r="JC108" i="3"/>
  <c r="CJ45" i="3"/>
  <c r="BG45" i="3"/>
  <c r="BD45" i="3"/>
  <c r="BC45" i="3"/>
  <c r="BA45" i="3"/>
  <c r="BL45" i="3"/>
  <c r="BJ45" i="3"/>
  <c r="BI45" i="3"/>
  <c r="BN45" i="3"/>
  <c r="BK45" i="3"/>
  <c r="AZ45" i="3"/>
  <c r="BE45" i="3"/>
  <c r="BM45" i="3"/>
  <c r="BF45" i="3"/>
  <c r="BB45" i="3"/>
  <c r="BH45" i="3"/>
  <c r="IT45" i="3"/>
  <c r="GZ156" i="3"/>
  <c r="KZ82" i="3"/>
  <c r="ET109" i="3"/>
  <c r="GW42" i="3"/>
  <c r="P90" i="3"/>
  <c r="H90" i="3"/>
  <c r="M90" i="3"/>
  <c r="T90" i="3"/>
  <c r="AP90" i="3"/>
  <c r="F90" i="3"/>
  <c r="N90" i="3"/>
  <c r="L90" i="3"/>
  <c r="EJ90" i="3"/>
  <c r="K90" i="3"/>
  <c r="Q90" i="3"/>
  <c r="O90" i="3"/>
  <c r="J90" i="3"/>
  <c r="G90" i="3"/>
  <c r="I90" i="3"/>
  <c r="S90" i="3"/>
  <c r="R90" i="3"/>
  <c r="LI119" i="3"/>
  <c r="ER29" i="3"/>
  <c r="JA164" i="3"/>
  <c r="LF77" i="3"/>
  <c r="IZ131" i="3"/>
  <c r="GQ78" i="3"/>
  <c r="JB117" i="3"/>
  <c r="AT163" i="3"/>
  <c r="BG160" i="3"/>
  <c r="BB160" i="3"/>
  <c r="BM160" i="3"/>
  <c r="AZ160" i="3"/>
  <c r="BI160" i="3"/>
  <c r="BE160" i="3"/>
  <c r="BH160" i="3"/>
  <c r="IT160" i="3"/>
  <c r="BD160" i="3"/>
  <c r="BK160" i="3"/>
  <c r="BC160" i="3"/>
  <c r="BF160" i="3"/>
  <c r="BN160" i="3"/>
  <c r="BJ160" i="3"/>
  <c r="BL160" i="3"/>
  <c r="CJ160" i="3"/>
  <c r="BA160" i="3"/>
  <c r="JA65" i="3"/>
  <c r="LM171" i="3"/>
  <c r="ET142" i="3"/>
  <c r="IV46" i="3"/>
  <c r="LD26" i="3"/>
  <c r="ET141" i="3"/>
  <c r="Y34" i="3"/>
  <c r="AA34" i="3"/>
  <c r="U34" i="3"/>
  <c r="AF34" i="3"/>
  <c r="Z34" i="3"/>
  <c r="AC34" i="3"/>
  <c r="V34" i="3"/>
  <c r="W34" i="3"/>
  <c r="X34" i="3"/>
  <c r="AB34" i="3"/>
  <c r="AG34" i="3"/>
  <c r="AD34" i="3"/>
  <c r="AE34" i="3"/>
  <c r="EN36" i="3"/>
  <c r="EK124" i="3"/>
  <c r="AT29" i="3"/>
  <c r="IY64" i="3"/>
  <c r="ER144" i="3"/>
  <c r="LF90" i="3"/>
  <c r="GP144" i="3"/>
  <c r="GV66" i="3"/>
  <c r="IV114" i="3"/>
  <c r="EK70" i="3"/>
  <c r="IV35" i="3"/>
  <c r="GS152" i="3"/>
  <c r="EP41" i="3"/>
  <c r="GP71" i="3"/>
  <c r="LE101" i="3"/>
  <c r="GV77" i="3"/>
  <c r="LI67" i="3"/>
  <c r="IU120" i="3"/>
  <c r="LG144" i="3"/>
  <c r="AT119" i="3"/>
  <c r="AT33" i="3"/>
  <c r="AU33" i="3" s="1"/>
  <c r="GX81" i="3"/>
  <c r="EK51" i="3"/>
  <c r="IX103" i="3"/>
  <c r="IZ40" i="3"/>
  <c r="CN55" i="3"/>
  <c r="CF29" i="3"/>
  <c r="CB29" i="3"/>
  <c r="CE29" i="3"/>
  <c r="CG29" i="3"/>
  <c r="CH29" i="3"/>
  <c r="CI29" i="3"/>
  <c r="CM29" i="3"/>
  <c r="CC29" i="3"/>
  <c r="CD29" i="3"/>
  <c r="GU112" i="3"/>
  <c r="IX118" i="3"/>
  <c r="LI177" i="3"/>
  <c r="LC112" i="3"/>
  <c r="JD90" i="3"/>
  <c r="G38" i="3"/>
  <c r="K38" i="3"/>
  <c r="M38" i="3"/>
  <c r="P38" i="3"/>
  <c r="Q38" i="3"/>
  <c r="S38" i="3"/>
  <c r="T38" i="3"/>
  <c r="I38" i="3"/>
  <c r="AP38" i="3"/>
  <c r="R38" i="3"/>
  <c r="EJ38" i="3"/>
  <c r="F38" i="3"/>
  <c r="O38" i="3"/>
  <c r="H38" i="3"/>
  <c r="N38" i="3"/>
  <c r="L38" i="3"/>
  <c r="J38" i="3"/>
  <c r="ER61" i="3"/>
  <c r="AT80" i="3"/>
  <c r="LG135" i="3"/>
  <c r="ET75" i="3"/>
  <c r="AS150" i="3"/>
  <c r="AH150" i="3"/>
  <c r="AL150" i="3"/>
  <c r="AJ150" i="3"/>
  <c r="AN150" i="3"/>
  <c r="AO150" i="3"/>
  <c r="AM150" i="3"/>
  <c r="AI150" i="3"/>
  <c r="AK150" i="3"/>
  <c r="IY101" i="3"/>
  <c r="AC25" i="3"/>
  <c r="GT75" i="3"/>
  <c r="AD147" i="3"/>
  <c r="W147" i="3"/>
  <c r="Z147" i="3"/>
  <c r="U147" i="3"/>
  <c r="X147" i="3"/>
  <c r="AA147" i="3"/>
  <c r="Y147" i="3"/>
  <c r="AC147" i="3"/>
  <c r="V147" i="3"/>
  <c r="AE147" i="3"/>
  <c r="AG147" i="3"/>
  <c r="AF147" i="3"/>
  <c r="AB147" i="3"/>
  <c r="LF182" i="3"/>
  <c r="KY59" i="3"/>
  <c r="CK59" i="3"/>
  <c r="CL59" i="3" s="1"/>
  <c r="IZ155" i="3"/>
  <c r="EK27" i="3"/>
  <c r="CN133" i="3"/>
  <c r="EP96" i="3"/>
  <c r="JA130" i="3"/>
  <c r="EQ54" i="3"/>
  <c r="LF164" i="3"/>
  <c r="LB107" i="3"/>
  <c r="GX122" i="3"/>
  <c r="AM149" i="3"/>
  <c r="AO149" i="3"/>
  <c r="AH149" i="3"/>
  <c r="AJ149" i="3"/>
  <c r="AL149" i="3"/>
  <c r="AN149" i="3"/>
  <c r="AK149" i="3"/>
  <c r="AS149" i="3"/>
  <c r="AI149" i="3"/>
  <c r="LI158" i="3"/>
  <c r="IV137" i="3"/>
  <c r="JD93" i="3"/>
  <c r="GO26" i="3"/>
  <c r="AQ26" i="3"/>
  <c r="LF107" i="3"/>
  <c r="EN89" i="3"/>
  <c r="CB134" i="3"/>
  <c r="CC134" i="3"/>
  <c r="CD134" i="3"/>
  <c r="CF134" i="3"/>
  <c r="CH134" i="3"/>
  <c r="CM134" i="3"/>
  <c r="CI134" i="3"/>
  <c r="CG134" i="3"/>
  <c r="CE134" i="3"/>
  <c r="GZ145" i="3"/>
  <c r="EM167" i="3"/>
  <c r="GU141" i="3"/>
  <c r="ES95" i="3"/>
  <c r="LC95" i="3"/>
  <c r="IZ55" i="3"/>
  <c r="Q104" i="3"/>
  <c r="L104" i="3"/>
  <c r="R104" i="3"/>
  <c r="EJ104" i="3"/>
  <c r="O104" i="3"/>
  <c r="S104" i="3"/>
  <c r="F104" i="3"/>
  <c r="J104" i="3"/>
  <c r="M104" i="3"/>
  <c r="K104" i="3"/>
  <c r="H104" i="3"/>
  <c r="N104" i="3"/>
  <c r="I104" i="3"/>
  <c r="AP104" i="3"/>
  <c r="G104" i="3"/>
  <c r="P104" i="3"/>
  <c r="T104" i="3"/>
  <c r="GX116" i="3"/>
  <c r="IX94" i="3"/>
  <c r="JB77" i="3"/>
  <c r="LD77" i="3"/>
  <c r="LE64" i="3"/>
  <c r="BB53" i="3"/>
  <c r="IT53" i="3"/>
  <c r="BH53" i="3"/>
  <c r="BN53" i="3"/>
  <c r="BJ53" i="3"/>
  <c r="BF53" i="3"/>
  <c r="BE53" i="3"/>
  <c r="BA53" i="3"/>
  <c r="CJ53" i="3"/>
  <c r="BD53" i="3"/>
  <c r="AZ53" i="3"/>
  <c r="BG53" i="3"/>
  <c r="BC53" i="3"/>
  <c r="BI53" i="3"/>
  <c r="BL53" i="3"/>
  <c r="BK53" i="3"/>
  <c r="BM53" i="3"/>
  <c r="EP61" i="3"/>
  <c r="EN48" i="3"/>
  <c r="EQ38" i="3"/>
  <c r="GS75" i="3"/>
  <c r="GY137" i="3"/>
  <c r="EU126" i="3"/>
  <c r="IY34" i="3"/>
  <c r="IX59" i="3"/>
  <c r="LA69" i="3"/>
  <c r="GX152" i="3"/>
  <c r="GP44" i="3"/>
  <c r="IV100" i="3"/>
  <c r="S58" i="3"/>
  <c r="G58" i="3"/>
  <c r="O58" i="3"/>
  <c r="J58" i="3"/>
  <c r="H58" i="3"/>
  <c r="Q58" i="3"/>
  <c r="I58" i="3"/>
  <c r="M58" i="3"/>
  <c r="EJ58" i="3"/>
  <c r="T58" i="3"/>
  <c r="F58" i="3"/>
  <c r="N58" i="3"/>
  <c r="K58" i="3"/>
  <c r="AP58" i="3"/>
  <c r="P58" i="3"/>
  <c r="R58" i="3"/>
  <c r="L58" i="3"/>
  <c r="GS67" i="3"/>
  <c r="EO72" i="3"/>
  <c r="IX135" i="3"/>
  <c r="IW125" i="3"/>
  <c r="JC112" i="3"/>
  <c r="BX33" i="3"/>
  <c r="BY33" i="3"/>
  <c r="BW33" i="3"/>
  <c r="BO33" i="3"/>
  <c r="BT33" i="3"/>
  <c r="BZ33" i="3"/>
  <c r="BQ33" i="3"/>
  <c r="CA33" i="3"/>
  <c r="BU33" i="3"/>
  <c r="BV33" i="3"/>
  <c r="BS33" i="3"/>
  <c r="BR33" i="3"/>
  <c r="BP33" i="3"/>
  <c r="KY68" i="3"/>
  <c r="CK68" i="3"/>
  <c r="EQ27" i="3"/>
  <c r="GV76" i="3"/>
  <c r="AM35" i="3"/>
  <c r="AH35" i="3"/>
  <c r="AK35" i="3"/>
  <c r="AI35" i="3"/>
  <c r="AO35" i="3"/>
  <c r="AS35" i="3"/>
  <c r="AJ35" i="3"/>
  <c r="AN35" i="3"/>
  <c r="AL35" i="3"/>
  <c r="M63" i="3"/>
  <c r="F63" i="3"/>
  <c r="N63" i="3"/>
  <c r="I63" i="3"/>
  <c r="H63" i="3"/>
  <c r="Q63" i="3"/>
  <c r="L63" i="3"/>
  <c r="EJ63" i="3"/>
  <c r="S63" i="3"/>
  <c r="K63" i="3"/>
  <c r="G63" i="3"/>
  <c r="T63" i="3"/>
  <c r="AP63" i="3"/>
  <c r="P63" i="3"/>
  <c r="J63" i="3"/>
  <c r="O63" i="3"/>
  <c r="R63" i="3"/>
  <c r="GQ93" i="3"/>
  <c r="JD112" i="3"/>
  <c r="LI165" i="3"/>
  <c r="EP157" i="3"/>
  <c r="LB81" i="3"/>
  <c r="IW29" i="3"/>
  <c r="EJ25" i="3"/>
  <c r="F25" i="3"/>
  <c r="LE122" i="3"/>
  <c r="ET47" i="3"/>
  <c r="GS55" i="3"/>
  <c r="KZ139" i="3"/>
  <c r="CB83" i="3"/>
  <c r="CH83" i="3"/>
  <c r="CG83" i="3"/>
  <c r="CC83" i="3"/>
  <c r="CM83" i="3"/>
  <c r="CI83" i="3"/>
  <c r="CF83" i="3"/>
  <c r="CD83" i="3"/>
  <c r="CE83" i="3"/>
  <c r="GQ143" i="3"/>
  <c r="AO119" i="3"/>
  <c r="AS119" i="3"/>
  <c r="AH119" i="3"/>
  <c r="AJ119" i="3"/>
  <c r="AL119" i="3"/>
  <c r="AN119" i="3"/>
  <c r="AK119" i="3"/>
  <c r="AI119" i="3"/>
  <c r="AM119" i="3"/>
  <c r="LG28" i="3"/>
  <c r="IU70" i="3"/>
  <c r="IW154" i="3"/>
  <c r="LD126" i="3"/>
  <c r="GQ59" i="3"/>
  <c r="EK60" i="3"/>
  <c r="BH133" i="3"/>
  <c r="BG133" i="3"/>
  <c r="BL133" i="3"/>
  <c r="BB133" i="3"/>
  <c r="BC133" i="3"/>
  <c r="BN133" i="3"/>
  <c r="BF133" i="3"/>
  <c r="IT133" i="3"/>
  <c r="BA133" i="3"/>
  <c r="BI133" i="3"/>
  <c r="BE133" i="3"/>
  <c r="CJ133" i="3"/>
  <c r="BD133" i="3"/>
  <c r="BK133" i="3"/>
  <c r="BM133" i="3"/>
  <c r="AZ133" i="3"/>
  <c r="BJ133" i="3"/>
  <c r="EN75" i="3"/>
  <c r="LD59" i="3"/>
  <c r="EL118" i="3"/>
  <c r="LF162" i="3"/>
  <c r="JB119" i="3"/>
  <c r="LH89" i="3"/>
  <c r="LI78" i="3"/>
  <c r="GU69" i="3"/>
  <c r="IX43" i="3"/>
  <c r="BN43" i="3"/>
  <c r="AZ43" i="3"/>
  <c r="CJ43" i="3"/>
  <c r="BI43" i="3"/>
  <c r="IT43" i="3"/>
  <c r="BB43" i="3"/>
  <c r="BH43" i="3"/>
  <c r="BD43" i="3"/>
  <c r="BL43" i="3"/>
  <c r="BM43" i="3"/>
  <c r="BK43" i="3"/>
  <c r="BC43" i="3"/>
  <c r="BG43" i="3"/>
  <c r="BA43" i="3"/>
  <c r="BE43" i="3"/>
  <c r="BJ43" i="3"/>
  <c r="BF43" i="3"/>
  <c r="LI146" i="3"/>
  <c r="ES161" i="3"/>
  <c r="GX100" i="3"/>
  <c r="AO132" i="3"/>
  <c r="AL132" i="3"/>
  <c r="AM132" i="3"/>
  <c r="AH132" i="3"/>
  <c r="AK132" i="3"/>
  <c r="AJ132" i="3"/>
  <c r="AI132" i="3"/>
  <c r="AS132" i="3"/>
  <c r="AN132" i="3"/>
  <c r="JA68" i="3"/>
  <c r="EL68" i="3"/>
  <c r="AS82" i="3"/>
  <c r="AO82" i="3"/>
  <c r="AK82" i="3"/>
  <c r="AH82" i="3"/>
  <c r="AI82" i="3"/>
  <c r="AJ82" i="3"/>
  <c r="AL82" i="3"/>
  <c r="AM82" i="3"/>
  <c r="AN82" i="3"/>
  <c r="AL44" i="3"/>
  <c r="AJ44" i="3"/>
  <c r="AM44" i="3"/>
  <c r="AK44" i="3"/>
  <c r="AH44" i="3"/>
  <c r="AN44" i="3"/>
  <c r="AS44" i="3"/>
  <c r="AO44" i="3"/>
  <c r="AI44" i="3"/>
  <c r="LD147" i="3"/>
  <c r="LA149" i="3"/>
  <c r="GQ136" i="3"/>
  <c r="EU154" i="3"/>
  <c r="EL138" i="3"/>
  <c r="BV59" i="3"/>
  <c r="BR59" i="3"/>
  <c r="BZ59" i="3"/>
  <c r="BU59" i="3"/>
  <c r="BQ59" i="3"/>
  <c r="BX59" i="3"/>
  <c r="BS59" i="3"/>
  <c r="BP59" i="3"/>
  <c r="BT59" i="3"/>
  <c r="BO59" i="3"/>
  <c r="CA59" i="3"/>
  <c r="BY59" i="3"/>
  <c r="BW59" i="3"/>
  <c r="ES144" i="3"/>
  <c r="LE133" i="3"/>
  <c r="Z140" i="3"/>
  <c r="W140" i="3"/>
  <c r="AB140" i="3"/>
  <c r="X140" i="3"/>
  <c r="U140" i="3"/>
  <c r="AE140" i="3"/>
  <c r="AC140" i="3"/>
  <c r="V140" i="3"/>
  <c r="AG140" i="3"/>
  <c r="AF140" i="3"/>
  <c r="Y140" i="3"/>
  <c r="AD140" i="3"/>
  <c r="AA140" i="3"/>
  <c r="CN49" i="3"/>
  <c r="IY127" i="3"/>
  <c r="GX56" i="3"/>
  <c r="LC172" i="3"/>
  <c r="BX67" i="3"/>
  <c r="BS67" i="3"/>
  <c r="BW67" i="3"/>
  <c r="CA67" i="3"/>
  <c r="BV67" i="3"/>
  <c r="BQ67" i="3"/>
  <c r="BT67" i="3"/>
  <c r="BU67" i="3"/>
  <c r="BZ67" i="3"/>
  <c r="BR67" i="3"/>
  <c r="BO67" i="3"/>
  <c r="BP67" i="3"/>
  <c r="BY67" i="3"/>
  <c r="LG39" i="3"/>
  <c r="JA72" i="3"/>
  <c r="LD48" i="3"/>
  <c r="CL232" i="3" l="1"/>
  <c r="AR234" i="3"/>
  <c r="AR235" i="3"/>
  <c r="CL246" i="3"/>
  <c r="CL224" i="3"/>
  <c r="CL132" i="3"/>
  <c r="AR170" i="3"/>
  <c r="AR201" i="3"/>
  <c r="AU121" i="3"/>
  <c r="AR256" i="3"/>
  <c r="AV127" i="3"/>
  <c r="AV286" i="3"/>
  <c r="CL145" i="3"/>
  <c r="CL84" i="3"/>
  <c r="AU124" i="3"/>
  <c r="AU237" i="3"/>
  <c r="AR218" i="3"/>
  <c r="AR171" i="3"/>
  <c r="CL310" i="3"/>
  <c r="AU331" i="3"/>
  <c r="AU286" i="3"/>
  <c r="CL119" i="3"/>
  <c r="CL262" i="3"/>
  <c r="AU322" i="3"/>
  <c r="AU163" i="3"/>
  <c r="CL94" i="3"/>
  <c r="AV170" i="3"/>
  <c r="AR166" i="3"/>
  <c r="AU154" i="3"/>
  <c r="AU63" i="3"/>
  <c r="AV325" i="3"/>
  <c r="AR287" i="3"/>
  <c r="AU227" i="3"/>
  <c r="AU323" i="3"/>
  <c r="AV322" i="3"/>
  <c r="AR61" i="3"/>
  <c r="AR162" i="3"/>
  <c r="AV27" i="3"/>
  <c r="CL186" i="3"/>
  <c r="AV204" i="3"/>
  <c r="AR123" i="3"/>
  <c r="AR259" i="3"/>
  <c r="AR109" i="3"/>
  <c r="AV291" i="3"/>
  <c r="AV323" i="3"/>
  <c r="AR295" i="3"/>
  <c r="AR64" i="3"/>
  <c r="AU159" i="3"/>
  <c r="AU235" i="3"/>
  <c r="CL214" i="3"/>
  <c r="AV219" i="3"/>
  <c r="CL161" i="3"/>
  <c r="CL163" i="3"/>
  <c r="AV160" i="3"/>
  <c r="AU160" i="3"/>
  <c r="AU155" i="3"/>
  <c r="AR89" i="3"/>
  <c r="AV161" i="3"/>
  <c r="AU87" i="3"/>
  <c r="CL275" i="3"/>
  <c r="AU138" i="3"/>
  <c r="AV256" i="3"/>
  <c r="AU278" i="3"/>
  <c r="AV278" i="3"/>
  <c r="CL155" i="3"/>
  <c r="CL287" i="3"/>
  <c r="CL162" i="3"/>
  <c r="AR199" i="3"/>
  <c r="AU140" i="3"/>
  <c r="AU144" i="3"/>
  <c r="AR115" i="3"/>
  <c r="AR241" i="3"/>
  <c r="AV220" i="3"/>
  <c r="AU93" i="3"/>
  <c r="AU137" i="3"/>
  <c r="AU131" i="3"/>
  <c r="CL87" i="3"/>
  <c r="AU126" i="3"/>
  <c r="CL64" i="3"/>
  <c r="AV137" i="3"/>
  <c r="AU258" i="3"/>
  <c r="AV134" i="3"/>
  <c r="AU134" i="3"/>
  <c r="AV87" i="3"/>
  <c r="AV131" i="3"/>
  <c r="AR53" i="3"/>
  <c r="AR43" i="3"/>
  <c r="AU118" i="3"/>
  <c r="AV112" i="3"/>
  <c r="AR40" i="3"/>
  <c r="AR146" i="3"/>
  <c r="CL230" i="3"/>
  <c r="AV183" i="3"/>
  <c r="CL204" i="3"/>
  <c r="AU32" i="3"/>
  <c r="AR228" i="3"/>
  <c r="AR27" i="3"/>
  <c r="CL154" i="3"/>
  <c r="AU116" i="3"/>
  <c r="CL166" i="3"/>
  <c r="AV72" i="3"/>
  <c r="AR140" i="3"/>
  <c r="AR331" i="3"/>
  <c r="CL76" i="3"/>
  <c r="AU169" i="3"/>
  <c r="CL274" i="3"/>
  <c r="AR251" i="3"/>
  <c r="AU29" i="3"/>
  <c r="AR153" i="3"/>
  <c r="AV49" i="3"/>
  <c r="CL40" i="3"/>
  <c r="AR141" i="3"/>
  <c r="AV48" i="3"/>
  <c r="AR184" i="3"/>
  <c r="AR122" i="3"/>
  <c r="CL126" i="3"/>
  <c r="AR159" i="3"/>
  <c r="AR202" i="3"/>
  <c r="CL68" i="3"/>
  <c r="AV29" i="3"/>
  <c r="AU105" i="3"/>
  <c r="AU72" i="3"/>
  <c r="AR327" i="3"/>
  <c r="CL61" i="3"/>
  <c r="AU84" i="3"/>
  <c r="AV50" i="3"/>
  <c r="AU62" i="3"/>
  <c r="AR39" i="3"/>
  <c r="AV128" i="3"/>
  <c r="AU149" i="3"/>
  <c r="AV79" i="3"/>
  <c r="AR68" i="3"/>
  <c r="AU50" i="3"/>
  <c r="AR147" i="3"/>
  <c r="CL143" i="3"/>
  <c r="AV155" i="3"/>
  <c r="AR264" i="3"/>
  <c r="AV166" i="3"/>
  <c r="AU79" i="3"/>
  <c r="AR26" i="3"/>
  <c r="CL44" i="3"/>
  <c r="AR29" i="3"/>
  <c r="CL121" i="3"/>
  <c r="AU139" i="3"/>
  <c r="AU76" i="3"/>
  <c r="AU85" i="3"/>
  <c r="AV94" i="3"/>
  <c r="AR34" i="3"/>
  <c r="CL65" i="3"/>
  <c r="AV132" i="3"/>
  <c r="AR95" i="3"/>
  <c r="AV109" i="3"/>
  <c r="AV149" i="3"/>
  <c r="AV177" i="3"/>
  <c r="AR106" i="3"/>
  <c r="AR51" i="3"/>
  <c r="CL181" i="3"/>
  <c r="AR32" i="3"/>
  <c r="CL137" i="3"/>
  <c r="CL152" i="3"/>
  <c r="AV67" i="3"/>
  <c r="AU49" i="3"/>
  <c r="AU161" i="3"/>
  <c r="CL41" i="3"/>
  <c r="AR203" i="3"/>
  <c r="AU200" i="3"/>
  <c r="CL131" i="3"/>
  <c r="AU64" i="3"/>
  <c r="AR131" i="3"/>
  <c r="AR174" i="3"/>
  <c r="AU165" i="3"/>
  <c r="CL257" i="3"/>
  <c r="CL111" i="3"/>
  <c r="AV156" i="3"/>
  <c r="AV121" i="3"/>
  <c r="AU175" i="3"/>
  <c r="AR193" i="3"/>
  <c r="AV41" i="3"/>
  <c r="AR183" i="3"/>
  <c r="CL79" i="3"/>
  <c r="AR125" i="3"/>
  <c r="AU297" i="3"/>
  <c r="AV328" i="3"/>
  <c r="AU243" i="3"/>
  <c r="CL294" i="3"/>
  <c r="AR215" i="3"/>
  <c r="AR297" i="3"/>
  <c r="CL203" i="3"/>
  <c r="AU170" i="3"/>
  <c r="AU225" i="3"/>
  <c r="AU128" i="3"/>
  <c r="AR245" i="3"/>
  <c r="AV298" i="3"/>
  <c r="AU223" i="3"/>
  <c r="AR142" i="3"/>
  <c r="AR220" i="3"/>
  <c r="AV178" i="3"/>
  <c r="AR224" i="3"/>
  <c r="AR249" i="3"/>
  <c r="AU326" i="3"/>
  <c r="CL301" i="3"/>
  <c r="CL140" i="3"/>
  <c r="AV31" i="3"/>
  <c r="CL133" i="3"/>
  <c r="AR90" i="3"/>
  <c r="AR154" i="3"/>
  <c r="CL83" i="3"/>
  <c r="AR66" i="3"/>
  <c r="CL127" i="3"/>
  <c r="AV174" i="3"/>
  <c r="CL108" i="3"/>
  <c r="AU39" i="3"/>
  <c r="AU41" i="3"/>
  <c r="AV189" i="3"/>
  <c r="AU107" i="3"/>
  <c r="AU244" i="3"/>
  <c r="AV309" i="3"/>
  <c r="AU251" i="3"/>
  <c r="AV225" i="3"/>
  <c r="AV302" i="3"/>
  <c r="AV195" i="3"/>
  <c r="AU320" i="3"/>
  <c r="AU183" i="3"/>
  <c r="AV274" i="3"/>
  <c r="AV162" i="3"/>
  <c r="AV113" i="3"/>
  <c r="AV71" i="3"/>
  <c r="AV39" i="3"/>
  <c r="AU259" i="3"/>
  <c r="CL323" i="3"/>
  <c r="AR282" i="3"/>
  <c r="AR149" i="3"/>
  <c r="CL144" i="3"/>
  <c r="AU162" i="3"/>
  <c r="AR54" i="3"/>
  <c r="AU60" i="3"/>
  <c r="AU102" i="3"/>
  <c r="AU99" i="3"/>
  <c r="AV242" i="3"/>
  <c r="AR134" i="3"/>
  <c r="AR217" i="3"/>
  <c r="AR177" i="3"/>
  <c r="AU195" i="3"/>
  <c r="AV154" i="3"/>
  <c r="AU302" i="3"/>
  <c r="CL314" i="3"/>
  <c r="AU309" i="3"/>
  <c r="CL235" i="3"/>
  <c r="AV264" i="3"/>
  <c r="AR167" i="3"/>
  <c r="CL118" i="3"/>
  <c r="AV30" i="3"/>
  <c r="AU31" i="3"/>
  <c r="CL188" i="3"/>
  <c r="AV99" i="3"/>
  <c r="CL101" i="3"/>
  <c r="CL35" i="3"/>
  <c r="AR113" i="3"/>
  <c r="AU71" i="3"/>
  <c r="AU232" i="3"/>
  <c r="AU178" i="3"/>
  <c r="AV232" i="3"/>
  <c r="AR281" i="3"/>
  <c r="AU267" i="3"/>
  <c r="AR323" i="3"/>
  <c r="AR124" i="3"/>
  <c r="AR285" i="3"/>
  <c r="AU213" i="3"/>
  <c r="AR284" i="3"/>
  <c r="AU209" i="3"/>
  <c r="CL324" i="3"/>
  <c r="CL290" i="3"/>
  <c r="AR286" i="3"/>
  <c r="AV235" i="3"/>
  <c r="AV305" i="3"/>
  <c r="AV248" i="3"/>
  <c r="CL149" i="3"/>
  <c r="AV76" i="3"/>
  <c r="AR173" i="3"/>
  <c r="AV85" i="3"/>
  <c r="AU53" i="3"/>
  <c r="AR83" i="3"/>
  <c r="CL27" i="3"/>
  <c r="AR97" i="3"/>
  <c r="AR137" i="3"/>
  <c r="AV279" i="3"/>
  <c r="CL271" i="3"/>
  <c r="AU274" i="3"/>
  <c r="AU305" i="3"/>
  <c r="CL242" i="3"/>
  <c r="AW95" i="3"/>
  <c r="CO95" i="3"/>
  <c r="CO204" i="3"/>
  <c r="AW204" i="3"/>
  <c r="CO112" i="3"/>
  <c r="AW112" i="3"/>
  <c r="CO237" i="3"/>
  <c r="AW237" i="3"/>
  <c r="AW316" i="3"/>
  <c r="AX316" i="3" s="1"/>
  <c r="CO316" i="3"/>
  <c r="CO171" i="3"/>
  <c r="AW171" i="3"/>
  <c r="AW244" i="3"/>
  <c r="CO244" i="3"/>
  <c r="CO249" i="3"/>
  <c r="AW249" i="3"/>
  <c r="CO213" i="3"/>
  <c r="AW213" i="3"/>
  <c r="AW315" i="3"/>
  <c r="CO315" i="3"/>
  <c r="AR225" i="3"/>
  <c r="CO142" i="3"/>
  <c r="AW142" i="3"/>
  <c r="CO86" i="3"/>
  <c r="AW86" i="3"/>
  <c r="AW252" i="3"/>
  <c r="CO252" i="3"/>
  <c r="AW261" i="3"/>
  <c r="AX261" i="3" s="1"/>
  <c r="CO261" i="3"/>
  <c r="AR120" i="3"/>
  <c r="AU202" i="3"/>
  <c r="AW274" i="3"/>
  <c r="CO274" i="3"/>
  <c r="CO220" i="3"/>
  <c r="AW220" i="3"/>
  <c r="AW227" i="3"/>
  <c r="CO227" i="3"/>
  <c r="AV80" i="3"/>
  <c r="CO181" i="3"/>
  <c r="AW181" i="3"/>
  <c r="AX181" i="3" s="1"/>
  <c r="CL63" i="3"/>
  <c r="CO160" i="3"/>
  <c r="AW160" i="3"/>
  <c r="AW242" i="3"/>
  <c r="CO242" i="3"/>
  <c r="AV83" i="3"/>
  <c r="CO81" i="3"/>
  <c r="AW81" i="3"/>
  <c r="CL70" i="3"/>
  <c r="AV130" i="3"/>
  <c r="AU110" i="3"/>
  <c r="AR79" i="3"/>
  <c r="CO32" i="3"/>
  <c r="AW32" i="3"/>
  <c r="AU104" i="3"/>
  <c r="AW36" i="3"/>
  <c r="CO36" i="3"/>
  <c r="AV146" i="3"/>
  <c r="AV92" i="3"/>
  <c r="AV182" i="3"/>
  <c r="AU135" i="3"/>
  <c r="AW94" i="3"/>
  <c r="CO94" i="3"/>
  <c r="AW64" i="3"/>
  <c r="CO64" i="3"/>
  <c r="AV168" i="3"/>
  <c r="AR118" i="3"/>
  <c r="CO33" i="3"/>
  <c r="AW33" i="3"/>
  <c r="CO41" i="3"/>
  <c r="AW41" i="3"/>
  <c r="AR38" i="3"/>
  <c r="AV139" i="3"/>
  <c r="BO21" i="3"/>
  <c r="AU44" i="3"/>
  <c r="CO97" i="3"/>
  <c r="AW97" i="3"/>
  <c r="AX97" i="3" s="1"/>
  <c r="CO162" i="3"/>
  <c r="AW162" i="3"/>
  <c r="AX162" i="3" s="1"/>
  <c r="AW141" i="3"/>
  <c r="CO141" i="3"/>
  <c r="CL33" i="3"/>
  <c r="CO140" i="3"/>
  <c r="AW140" i="3"/>
  <c r="AV54" i="3"/>
  <c r="CO155" i="3"/>
  <c r="AW155" i="3"/>
  <c r="AW166" i="3"/>
  <c r="AX166" i="3" s="1"/>
  <c r="CO166" i="3"/>
  <c r="AV159" i="3"/>
  <c r="AR62" i="3"/>
  <c r="CL147" i="3"/>
  <c r="AU82" i="3"/>
  <c r="AW138" i="3"/>
  <c r="CO138" i="3"/>
  <c r="AU94" i="3"/>
  <c r="CL138" i="3"/>
  <c r="CO144" i="3"/>
  <c r="AW144" i="3"/>
  <c r="CO159" i="3"/>
  <c r="AW159" i="3"/>
  <c r="AR59" i="3"/>
  <c r="AU151" i="3"/>
  <c r="AR148" i="3"/>
  <c r="CL130" i="3"/>
  <c r="AR112" i="3"/>
  <c r="CO202" i="3"/>
  <c r="AW202" i="3"/>
  <c r="AX202" i="3" s="1"/>
  <c r="AW65" i="3"/>
  <c r="AX65" i="3" s="1"/>
  <c r="CO65" i="3"/>
  <c r="CL110" i="3"/>
  <c r="AU34" i="3"/>
  <c r="AW197" i="3"/>
  <c r="CO197" i="3"/>
  <c r="CO96" i="3"/>
  <c r="AW96" i="3"/>
  <c r="CL86" i="3"/>
  <c r="AR194" i="3"/>
  <c r="AW42" i="3"/>
  <c r="CO42" i="3"/>
  <c r="AU28" i="3"/>
  <c r="AU120" i="3"/>
  <c r="CL328" i="3"/>
  <c r="AW54" i="3"/>
  <c r="CO54" i="3"/>
  <c r="AU222" i="3"/>
  <c r="CO29" i="3"/>
  <c r="AW29" i="3"/>
  <c r="CO313" i="3"/>
  <c r="AW313" i="3"/>
  <c r="CO39" i="3"/>
  <c r="AW39" i="3"/>
  <c r="CO272" i="3"/>
  <c r="AW272" i="3"/>
  <c r="AU268" i="3"/>
  <c r="AW192" i="3"/>
  <c r="CO192" i="3"/>
  <c r="CO328" i="3"/>
  <c r="AW328" i="3"/>
  <c r="AV106" i="3"/>
  <c r="AV257" i="3"/>
  <c r="AR192" i="3"/>
  <c r="AU181" i="3"/>
  <c r="AW43" i="3"/>
  <c r="CO43" i="3"/>
  <c r="AU97" i="3"/>
  <c r="CO250" i="3"/>
  <c r="AW250" i="3"/>
  <c r="AU283" i="3"/>
  <c r="AV268" i="3"/>
  <c r="AR296" i="3"/>
  <c r="CL248" i="3"/>
  <c r="AW231" i="3"/>
  <c r="CO231" i="3"/>
  <c r="AV321" i="3"/>
  <c r="CL52" i="3"/>
  <c r="AV275" i="3"/>
  <c r="CO50" i="3"/>
  <c r="AW50" i="3"/>
  <c r="AV254" i="3"/>
  <c r="CO310" i="3"/>
  <c r="AW310" i="3"/>
  <c r="AX310" i="3" s="1"/>
  <c r="AR99" i="3"/>
  <c r="AV244" i="3"/>
  <c r="CL286" i="3"/>
  <c r="AU98" i="3"/>
  <c r="AV32" i="3"/>
  <c r="CO189" i="3"/>
  <c r="AW189" i="3"/>
  <c r="AW215" i="3"/>
  <c r="CO215" i="3"/>
  <c r="CL277" i="3"/>
  <c r="AV285" i="3"/>
  <c r="AU241" i="3"/>
  <c r="CL201" i="3"/>
  <c r="CO103" i="3"/>
  <c r="AW103" i="3"/>
  <c r="AX103" i="3" s="1"/>
  <c r="AV243" i="3"/>
  <c r="AV215" i="3"/>
  <c r="AV311" i="3"/>
  <c r="AU142" i="3"/>
  <c r="CL279" i="3"/>
  <c r="AV206" i="3"/>
  <c r="AR272" i="3"/>
  <c r="AU210" i="3"/>
  <c r="CL227" i="3"/>
  <c r="CO246" i="3"/>
  <c r="AW246" i="3"/>
  <c r="CL159" i="3"/>
  <c r="CL255" i="3"/>
  <c r="CL272" i="3"/>
  <c r="AR279" i="3"/>
  <c r="CL219" i="3"/>
  <c r="CL82" i="3"/>
  <c r="AU262" i="3"/>
  <c r="AV247" i="3"/>
  <c r="AR213" i="3"/>
  <c r="CL202" i="3"/>
  <c r="CL245" i="3"/>
  <c r="AR311" i="3"/>
  <c r="AR178" i="3"/>
  <c r="AR253" i="3"/>
  <c r="AU272" i="3"/>
  <c r="AR219" i="3"/>
  <c r="AV208" i="3"/>
  <c r="CL289" i="3"/>
  <c r="AR271" i="3"/>
  <c r="AR187" i="3"/>
  <c r="AR252" i="3"/>
  <c r="AV213" i="3"/>
  <c r="AX213" i="3" s="1"/>
  <c r="AV319" i="3"/>
  <c r="AU287" i="3"/>
  <c r="AW305" i="3"/>
  <c r="CO305" i="3"/>
  <c r="CL139" i="3"/>
  <c r="AR261" i="3"/>
  <c r="AR138" i="3"/>
  <c r="AU199" i="3"/>
  <c r="AU318" i="3"/>
  <c r="AV301" i="3"/>
  <c r="AV222" i="3"/>
  <c r="CO311" i="3"/>
  <c r="AW311" i="3"/>
  <c r="AW66" i="3"/>
  <c r="AX66" i="3" s="1"/>
  <c r="CO66" i="3"/>
  <c r="AW258" i="3"/>
  <c r="CO258" i="3"/>
  <c r="AU252" i="3"/>
  <c r="AW139" i="3"/>
  <c r="CO139" i="3"/>
  <c r="AW57" i="3"/>
  <c r="CO57" i="3"/>
  <c r="AW30" i="3"/>
  <c r="CO30" i="3"/>
  <c r="AV46" i="3"/>
  <c r="AZ21" i="3"/>
  <c r="AW26" i="3"/>
  <c r="AU26" i="3"/>
  <c r="CO72" i="3"/>
  <c r="AW72" i="3"/>
  <c r="CO84" i="3"/>
  <c r="AW84" i="3"/>
  <c r="AV143" i="3"/>
  <c r="AU57" i="3"/>
  <c r="AV42" i="3"/>
  <c r="AR156" i="3"/>
  <c r="AR130" i="3"/>
  <c r="AW129" i="3"/>
  <c r="CO129" i="3"/>
  <c r="AW106" i="3"/>
  <c r="CO106" i="3"/>
  <c r="AR191" i="3"/>
  <c r="AV119" i="3"/>
  <c r="CO52" i="3"/>
  <c r="AW52" i="3"/>
  <c r="AR188" i="3"/>
  <c r="CL47" i="3"/>
  <c r="AU164" i="3"/>
  <c r="AW130" i="3"/>
  <c r="CO130" i="3"/>
  <c r="CO104" i="3"/>
  <c r="AW104" i="3"/>
  <c r="CL34" i="3"/>
  <c r="CL169" i="3"/>
  <c r="AV172" i="3"/>
  <c r="AV28" i="3"/>
  <c r="CL60" i="3"/>
  <c r="AW87" i="3"/>
  <c r="CO87" i="3"/>
  <c r="AW187" i="3"/>
  <c r="AX187" i="3" s="1"/>
  <c r="CO187" i="3"/>
  <c r="AV105" i="3"/>
  <c r="AW297" i="3"/>
  <c r="AX297" i="3" s="1"/>
  <c r="CO297" i="3"/>
  <c r="CO176" i="3"/>
  <c r="AW176" i="3"/>
  <c r="AU96" i="3"/>
  <c r="CL209" i="3"/>
  <c r="CL66" i="3"/>
  <c r="AR108" i="3"/>
  <c r="CL26" i="3"/>
  <c r="AU132" i="3"/>
  <c r="CL28" i="3"/>
  <c r="AW199" i="3"/>
  <c r="AX199" i="3" s="1"/>
  <c r="CO199" i="3"/>
  <c r="AR81" i="3"/>
  <c r="AR41" i="3"/>
  <c r="AV44" i="3"/>
  <c r="AU83" i="3"/>
  <c r="CL193" i="3"/>
  <c r="CO183" i="3"/>
  <c r="AW183" i="3"/>
  <c r="CO209" i="3"/>
  <c r="AW209" i="3"/>
  <c r="AV151" i="3"/>
  <c r="AR195" i="3"/>
  <c r="AU75" i="3"/>
  <c r="AR57" i="3"/>
  <c r="CL75" i="3"/>
  <c r="AU56" i="3"/>
  <c r="AU167" i="3"/>
  <c r="AU301" i="3"/>
  <c r="CO276" i="3"/>
  <c r="AW276" i="3"/>
  <c r="AW279" i="3"/>
  <c r="CO279" i="3"/>
  <c r="AV196" i="3"/>
  <c r="AU122" i="3"/>
  <c r="AR232" i="3"/>
  <c r="AW294" i="3"/>
  <c r="CO294" i="3"/>
  <c r="AV217" i="3"/>
  <c r="AU67" i="3"/>
  <c r="AW283" i="3"/>
  <c r="CO283" i="3"/>
  <c r="CO79" i="3"/>
  <c r="AW79" i="3"/>
  <c r="AU172" i="3"/>
  <c r="AW234" i="3"/>
  <c r="AX234" i="3" s="1"/>
  <c r="CO234" i="3"/>
  <c r="AV273" i="3"/>
  <c r="AV239" i="3"/>
  <c r="AW27" i="3"/>
  <c r="CO27" i="3"/>
  <c r="AW303" i="3"/>
  <c r="CO303" i="3"/>
  <c r="AV299" i="3"/>
  <c r="AV283" i="3"/>
  <c r="AR227" i="3"/>
  <c r="AU217" i="3"/>
  <c r="CL80" i="3"/>
  <c r="AU192" i="3"/>
  <c r="AR257" i="3"/>
  <c r="AU205" i="3"/>
  <c r="AR309" i="3"/>
  <c r="AV287" i="3"/>
  <c r="AW295" i="3"/>
  <c r="CO295" i="3"/>
  <c r="CL228" i="3"/>
  <c r="AW218" i="3"/>
  <c r="CO218" i="3"/>
  <c r="CO285" i="3"/>
  <c r="AW285" i="3"/>
  <c r="CL157" i="3"/>
  <c r="AW188" i="3"/>
  <c r="CO188" i="3"/>
  <c r="AV295" i="3"/>
  <c r="AU180" i="3"/>
  <c r="CL305" i="3"/>
  <c r="AW286" i="3"/>
  <c r="CO286" i="3"/>
  <c r="AU257" i="3"/>
  <c r="AV320" i="3"/>
  <c r="AU275" i="3"/>
  <c r="AR329" i="3"/>
  <c r="AU325" i="3"/>
  <c r="AU270" i="3"/>
  <c r="CL250" i="3"/>
  <c r="AW301" i="3"/>
  <c r="CO301" i="3"/>
  <c r="AR320" i="3"/>
  <c r="AU319" i="3"/>
  <c r="AW329" i="3"/>
  <c r="AX329" i="3" s="1"/>
  <c r="CO329" i="3"/>
  <c r="AV281" i="3"/>
  <c r="CO254" i="3"/>
  <c r="AW254" i="3"/>
  <c r="AW300" i="3"/>
  <c r="CO300" i="3"/>
  <c r="AU310" i="3"/>
  <c r="AW240" i="3"/>
  <c r="CO240" i="3"/>
  <c r="AU254" i="3"/>
  <c r="AU321" i="3"/>
  <c r="AV224" i="3"/>
  <c r="AR268" i="3"/>
  <c r="AU47" i="3"/>
  <c r="CO102" i="3"/>
  <c r="AW102" i="3"/>
  <c r="CO131" i="3"/>
  <c r="AW131" i="3"/>
  <c r="AX131" i="3" s="1"/>
  <c r="CO184" i="3"/>
  <c r="AW184" i="3"/>
  <c r="F21" i="3"/>
  <c r="CO59" i="3"/>
  <c r="AW59" i="3"/>
  <c r="CL113" i="3"/>
  <c r="CO124" i="3"/>
  <c r="AW124" i="3"/>
  <c r="CO133" i="3"/>
  <c r="AW133" i="3"/>
  <c r="AU119" i="3"/>
  <c r="AW75" i="3"/>
  <c r="CO75" i="3"/>
  <c r="AU106" i="3"/>
  <c r="AW35" i="3"/>
  <c r="CO35" i="3"/>
  <c r="AR49" i="3"/>
  <c r="AU123" i="3"/>
  <c r="AR157" i="3"/>
  <c r="AV91" i="3"/>
  <c r="AW147" i="3"/>
  <c r="CO147" i="3"/>
  <c r="CO128" i="3"/>
  <c r="AW128" i="3"/>
  <c r="CO118" i="3"/>
  <c r="AW118" i="3"/>
  <c r="AW165" i="3"/>
  <c r="CO165" i="3"/>
  <c r="CO136" i="3"/>
  <c r="AW136" i="3"/>
  <c r="AV140" i="3"/>
  <c r="AR101" i="3"/>
  <c r="AW56" i="3"/>
  <c r="CO56" i="3"/>
  <c r="AW198" i="3"/>
  <c r="CO198" i="3"/>
  <c r="CL122" i="3"/>
  <c r="AW48" i="3"/>
  <c r="CO48" i="3"/>
  <c r="CL77" i="3"/>
  <c r="CO63" i="3"/>
  <c r="AW63" i="3"/>
  <c r="AX63" i="3" s="1"/>
  <c r="AV192" i="3"/>
  <c r="AW182" i="3"/>
  <c r="CO182" i="3"/>
  <c r="CL96" i="3"/>
  <c r="AR136" i="3"/>
  <c r="CL56" i="3"/>
  <c r="CL103" i="3"/>
  <c r="AU166" i="3"/>
  <c r="AU143" i="3"/>
  <c r="CL146" i="3"/>
  <c r="AR85" i="3"/>
  <c r="CO62" i="3"/>
  <c r="AW62" i="3"/>
  <c r="AX62" i="3" s="1"/>
  <c r="CL53" i="3"/>
  <c r="CL31" i="3"/>
  <c r="CL187" i="3"/>
  <c r="AW28" i="3"/>
  <c r="CO28" i="3"/>
  <c r="AV36" i="3"/>
  <c r="AW256" i="3"/>
  <c r="CO256" i="3"/>
  <c r="AU52" i="3"/>
  <c r="CL107" i="3"/>
  <c r="AW245" i="3"/>
  <c r="AX245" i="3" s="1"/>
  <c r="CO245" i="3"/>
  <c r="CO185" i="3"/>
  <c r="AW185" i="3"/>
  <c r="AX185" i="3" s="1"/>
  <c r="AU152" i="3"/>
  <c r="AU141" i="3"/>
  <c r="CL136" i="3"/>
  <c r="AR84" i="3"/>
  <c r="AW83" i="3"/>
  <c r="CO83" i="3"/>
  <c r="CL233" i="3"/>
  <c r="CO196" i="3"/>
  <c r="AW196" i="3"/>
  <c r="AW158" i="3"/>
  <c r="CO158" i="3"/>
  <c r="AU130" i="3"/>
  <c r="AV142" i="3"/>
  <c r="AR52" i="3"/>
  <c r="AR36" i="3"/>
  <c r="AV171" i="3"/>
  <c r="CL38" i="3"/>
  <c r="AU313" i="3"/>
  <c r="AV186" i="3"/>
  <c r="AV75" i="3"/>
  <c r="AR207" i="3"/>
  <c r="AR168" i="3"/>
  <c r="AV218" i="3"/>
  <c r="CL298" i="3"/>
  <c r="CL258" i="3"/>
  <c r="AU215" i="3"/>
  <c r="AW201" i="3"/>
  <c r="AX201" i="3" s="1"/>
  <c r="CO201" i="3"/>
  <c r="CO98" i="3"/>
  <c r="AW98" i="3"/>
  <c r="AX98" i="3" s="1"/>
  <c r="AR319" i="3"/>
  <c r="AV214" i="3"/>
  <c r="AR77" i="3"/>
  <c r="AW287" i="3"/>
  <c r="CO287" i="3"/>
  <c r="CL297" i="3"/>
  <c r="AV260" i="3"/>
  <c r="AU308" i="3"/>
  <c r="AV144" i="3"/>
  <c r="AX144" i="3" s="1"/>
  <c r="AU269" i="3"/>
  <c r="AW123" i="3"/>
  <c r="CO123" i="3"/>
  <c r="CO179" i="3"/>
  <c r="AW179" i="3"/>
  <c r="AX179" i="3" s="1"/>
  <c r="AU273" i="3"/>
  <c r="CO251" i="3"/>
  <c r="AW251" i="3"/>
  <c r="CL123" i="3"/>
  <c r="CL295" i="3"/>
  <c r="AW223" i="3"/>
  <c r="CO223" i="3"/>
  <c r="AW306" i="3"/>
  <c r="AX306" i="3" s="1"/>
  <c r="CO306" i="3"/>
  <c r="AV190" i="3"/>
  <c r="AU279" i="3"/>
  <c r="AR280" i="3"/>
  <c r="CO230" i="3"/>
  <c r="AW230" i="3"/>
  <c r="AX230" i="3" s="1"/>
  <c r="AU296" i="3"/>
  <c r="CL315" i="3"/>
  <c r="CL292" i="3"/>
  <c r="AW191" i="3"/>
  <c r="AX191" i="3" s="1"/>
  <c r="CO191" i="3"/>
  <c r="AW193" i="3"/>
  <c r="CO193" i="3"/>
  <c r="AW299" i="3"/>
  <c r="CO299" i="3"/>
  <c r="CO331" i="3"/>
  <c r="AW331" i="3"/>
  <c r="AR230" i="3"/>
  <c r="AV267" i="3"/>
  <c r="CO307" i="3"/>
  <c r="AW307" i="3"/>
  <c r="CO288" i="3"/>
  <c r="AW288" i="3"/>
  <c r="AX288" i="3" s="1"/>
  <c r="AR209" i="3"/>
  <c r="AU293" i="3"/>
  <c r="AU298" i="3"/>
  <c r="AW169" i="3"/>
  <c r="CO169" i="3"/>
  <c r="AW259" i="3"/>
  <c r="CO259" i="3"/>
  <c r="AV133" i="3"/>
  <c r="AR139" i="3"/>
  <c r="AU177" i="3"/>
  <c r="AW323" i="3"/>
  <c r="AX323" i="3" s="1"/>
  <c r="CO323" i="3"/>
  <c r="AR263" i="3"/>
  <c r="AW217" i="3"/>
  <c r="CO217" i="3"/>
  <c r="AV249" i="3"/>
  <c r="CO282" i="3"/>
  <c r="AW282" i="3"/>
  <c r="CO280" i="3"/>
  <c r="AW280" i="3"/>
  <c r="AU55" i="3"/>
  <c r="CL234" i="3"/>
  <c r="AV193" i="3"/>
  <c r="AR301" i="3"/>
  <c r="AR308" i="3"/>
  <c r="CO207" i="3"/>
  <c r="AW207" i="3"/>
  <c r="AX207" i="3" s="1"/>
  <c r="AU299" i="3"/>
  <c r="AR289" i="3"/>
  <c r="AR290" i="3"/>
  <c r="CL303" i="3"/>
  <c r="CO326" i="3"/>
  <c r="AW326" i="3"/>
  <c r="AX326" i="3" s="1"/>
  <c r="AW190" i="3"/>
  <c r="CO190" i="3"/>
  <c r="AV331" i="3"/>
  <c r="AW284" i="3"/>
  <c r="AX284" i="3" s="1"/>
  <c r="CO284" i="3"/>
  <c r="CO292" i="3"/>
  <c r="AW292" i="3"/>
  <c r="AX292" i="3" s="1"/>
  <c r="AU271" i="3"/>
  <c r="AU315" i="3"/>
  <c r="CO113" i="3"/>
  <c r="AW113" i="3"/>
  <c r="CO135" i="3"/>
  <c r="AW135" i="3"/>
  <c r="AR133" i="3"/>
  <c r="AR104" i="3"/>
  <c r="AW167" i="3"/>
  <c r="AX167" i="3" s="1"/>
  <c r="CO167" i="3"/>
  <c r="CO90" i="3"/>
  <c r="AW90" i="3"/>
  <c r="CO134" i="3"/>
  <c r="AW134" i="3"/>
  <c r="AW126" i="3"/>
  <c r="CO126" i="3"/>
  <c r="AW67" i="3"/>
  <c r="AX67" i="3" s="1"/>
  <c r="CO67" i="3"/>
  <c r="AV59" i="3"/>
  <c r="AW154" i="3"/>
  <c r="CO154" i="3"/>
  <c r="AV104" i="3"/>
  <c r="AV95" i="3"/>
  <c r="AX95" i="3" s="1"/>
  <c r="CO93" i="3"/>
  <c r="AW93" i="3"/>
  <c r="AX93" i="3" s="1"/>
  <c r="CO164" i="3"/>
  <c r="AW164" i="3"/>
  <c r="CL153" i="3"/>
  <c r="AV165" i="3"/>
  <c r="CO324" i="3"/>
  <c r="AW324" i="3"/>
  <c r="AX324" i="3" s="1"/>
  <c r="AW270" i="3"/>
  <c r="CO270" i="3"/>
  <c r="AW228" i="3"/>
  <c r="AX228" i="3" s="1"/>
  <c r="CO228" i="3"/>
  <c r="AV84" i="3"/>
  <c r="AW186" i="3"/>
  <c r="CO186" i="3"/>
  <c r="AR186" i="3"/>
  <c r="CL39" i="3"/>
  <c r="AV188" i="3"/>
  <c r="CO115" i="3"/>
  <c r="AW115" i="3"/>
  <c r="AX115" i="3" s="1"/>
  <c r="AR185" i="3"/>
  <c r="AW145" i="3"/>
  <c r="CO145" i="3"/>
  <c r="AU176" i="3"/>
  <c r="AW110" i="3"/>
  <c r="CO110" i="3"/>
  <c r="AU117" i="3"/>
  <c r="AR93" i="3"/>
  <c r="AU188" i="3"/>
  <c r="AR165" i="3"/>
  <c r="AU197" i="3"/>
  <c r="CL93" i="3"/>
  <c r="CO255" i="3"/>
  <c r="AW255" i="3"/>
  <c r="AU182" i="3"/>
  <c r="CO222" i="3"/>
  <c r="AW222" i="3"/>
  <c r="AV56" i="3"/>
  <c r="AR212" i="3"/>
  <c r="CL239" i="3"/>
  <c r="AR205" i="3"/>
  <c r="AW224" i="3"/>
  <c r="CO224" i="3"/>
  <c r="AU173" i="3"/>
  <c r="CO290" i="3"/>
  <c r="AW290" i="3"/>
  <c r="AR313" i="3"/>
  <c r="CO308" i="3"/>
  <c r="AW308" i="3"/>
  <c r="AR248" i="3"/>
  <c r="AV296" i="3"/>
  <c r="AR223" i="3"/>
  <c r="AV198" i="3"/>
  <c r="AR283" i="3"/>
  <c r="AU231" i="3"/>
  <c r="AW206" i="3"/>
  <c r="CO206" i="3"/>
  <c r="AU86" i="3"/>
  <c r="CL226" i="3"/>
  <c r="CL116" i="3"/>
  <c r="AR233" i="3"/>
  <c r="CL288" i="3"/>
  <c r="CL229" i="3"/>
  <c r="AV89" i="3"/>
  <c r="AR266" i="3"/>
  <c r="AW243" i="3"/>
  <c r="CO243" i="3"/>
  <c r="CL216" i="3"/>
  <c r="AU247" i="3"/>
  <c r="AU250" i="3"/>
  <c r="CO210" i="3"/>
  <c r="AW210" i="3"/>
  <c r="AX210" i="3" s="1"/>
  <c r="CL270" i="3"/>
  <c r="AV233" i="3"/>
  <c r="AR307" i="3"/>
  <c r="AV317" i="3"/>
  <c r="CL207" i="3"/>
  <c r="AV250" i="3"/>
  <c r="AU212" i="3"/>
  <c r="CL200" i="3"/>
  <c r="AU242" i="3"/>
  <c r="AV252" i="3"/>
  <c r="CO304" i="3"/>
  <c r="AW304" i="3"/>
  <c r="AX304" i="3" s="1"/>
  <c r="CL329" i="3"/>
  <c r="AW260" i="3"/>
  <c r="CO260" i="3"/>
  <c r="CL194" i="3"/>
  <c r="CO278" i="3"/>
  <c r="AW278" i="3"/>
  <c r="AX278" i="3" s="1"/>
  <c r="AV314" i="3"/>
  <c r="AV55" i="3"/>
  <c r="CO241" i="3"/>
  <c r="AW241" i="3"/>
  <c r="AW322" i="3"/>
  <c r="AX322" i="3" s="1"/>
  <c r="CO322" i="3"/>
  <c r="AW317" i="3"/>
  <c r="CO317" i="3"/>
  <c r="AV209" i="3"/>
  <c r="CL261" i="3"/>
  <c r="AU240" i="3"/>
  <c r="AW262" i="3"/>
  <c r="AX262" i="3" s="1"/>
  <c r="CO262" i="3"/>
  <c r="CO235" i="3"/>
  <c r="AW235" i="3"/>
  <c r="AU230" i="3"/>
  <c r="CO318" i="3"/>
  <c r="AW318" i="3"/>
  <c r="CL247" i="3"/>
  <c r="AR189" i="3"/>
  <c r="AU328" i="3"/>
  <c r="AW212" i="3"/>
  <c r="CO212" i="3"/>
  <c r="AV175" i="3"/>
  <c r="AV308" i="3"/>
  <c r="AW208" i="3"/>
  <c r="CO208" i="3"/>
  <c r="AU291" i="3"/>
  <c r="CO26" i="3"/>
  <c r="AV26" i="3"/>
  <c r="CO325" i="3"/>
  <c r="AW325" i="3"/>
  <c r="CL254" i="3"/>
  <c r="CO49" i="3"/>
  <c r="AW49" i="3"/>
  <c r="AW89" i="3"/>
  <c r="CO89" i="3"/>
  <c r="CO226" i="3"/>
  <c r="AW226" i="3"/>
  <c r="CO92" i="3"/>
  <c r="AW92" i="3"/>
  <c r="CO152" i="3"/>
  <c r="AW152" i="3"/>
  <c r="CO150" i="3"/>
  <c r="AW150" i="3"/>
  <c r="CL99" i="3"/>
  <c r="AV47" i="3"/>
  <c r="CL78" i="3"/>
  <c r="AU136" i="3"/>
  <c r="AW55" i="3"/>
  <c r="CO55" i="3"/>
  <c r="AW143" i="3"/>
  <c r="CO143" i="3"/>
  <c r="AV82" i="3"/>
  <c r="AR152" i="3"/>
  <c r="CL160" i="3"/>
  <c r="AU95" i="3"/>
  <c r="AR56" i="3"/>
  <c r="CO51" i="3"/>
  <c r="AW51" i="3"/>
  <c r="AX51" i="3" s="1"/>
  <c r="AW44" i="3"/>
  <c r="CO44" i="3"/>
  <c r="AR60" i="3"/>
  <c r="AV34" i="3"/>
  <c r="AR155" i="3"/>
  <c r="AU70" i="3"/>
  <c r="AR45" i="3"/>
  <c r="AV33" i="3"/>
  <c r="AU150" i="3"/>
  <c r="AV120" i="3"/>
  <c r="CO69" i="3"/>
  <c r="AW69" i="3"/>
  <c r="AR96" i="3"/>
  <c r="CL45" i="3"/>
  <c r="AV135" i="3"/>
  <c r="AR71" i="3"/>
  <c r="AU92" i="3"/>
  <c r="AR102" i="3"/>
  <c r="U21" i="3"/>
  <c r="AV164" i="3"/>
  <c r="AW58" i="3"/>
  <c r="AX58" i="3" s="1"/>
  <c r="CO58" i="3"/>
  <c r="CO91" i="3"/>
  <c r="AW91" i="3"/>
  <c r="CL156" i="3"/>
  <c r="CL43" i="3"/>
  <c r="AR98" i="3"/>
  <c r="AU145" i="3"/>
  <c r="AR72" i="3"/>
  <c r="AV88" i="3"/>
  <c r="AU54" i="3"/>
  <c r="AR128" i="3"/>
  <c r="AR94" i="3"/>
  <c r="AU90" i="3"/>
  <c r="CL114" i="3"/>
  <c r="AU68" i="3"/>
  <c r="AU196" i="3"/>
  <c r="CO156" i="3"/>
  <c r="AW156" i="3"/>
  <c r="AU69" i="3"/>
  <c r="AV126" i="3"/>
  <c r="AR107" i="3"/>
  <c r="AW122" i="3"/>
  <c r="CO122" i="3"/>
  <c r="AR250" i="3"/>
  <c r="CO173" i="3"/>
  <c r="AW173" i="3"/>
  <c r="AV53" i="3"/>
  <c r="CL57" i="3"/>
  <c r="AV176" i="3"/>
  <c r="AV152" i="3"/>
  <c r="CO149" i="3"/>
  <c r="AW149" i="3"/>
  <c r="AX149" i="3" s="1"/>
  <c r="AV158" i="3"/>
  <c r="AU190" i="3"/>
  <c r="AW264" i="3"/>
  <c r="CO264" i="3"/>
  <c r="CL46" i="3"/>
  <c r="AW263" i="3"/>
  <c r="AX263" i="3" s="1"/>
  <c r="CO263" i="3"/>
  <c r="CO225" i="3"/>
  <c r="AW225" i="3"/>
  <c r="AX225" i="3" s="1"/>
  <c r="CO153" i="3"/>
  <c r="AW153" i="3"/>
  <c r="AV129" i="3"/>
  <c r="AW31" i="3"/>
  <c r="AX31" i="3" s="1"/>
  <c r="CO31" i="3"/>
  <c r="AU216" i="3"/>
  <c r="AU226" i="3"/>
  <c r="AV124" i="3"/>
  <c r="AW205" i="3"/>
  <c r="AX205" i="3" s="1"/>
  <c r="CO205" i="3"/>
  <c r="CL174" i="3"/>
  <c r="AV150" i="3"/>
  <c r="AW77" i="3"/>
  <c r="AX77" i="3" s="1"/>
  <c r="CO77" i="3"/>
  <c r="AV226" i="3"/>
  <c r="AR324" i="3"/>
  <c r="AV96" i="3"/>
  <c r="AR198" i="3"/>
  <c r="AW178" i="3"/>
  <c r="AX178" i="3" s="1"/>
  <c r="CO178" i="3"/>
  <c r="AV200" i="3"/>
  <c r="AU220" i="3"/>
  <c r="AR314" i="3"/>
  <c r="AU81" i="3"/>
  <c r="AR293" i="3"/>
  <c r="CO108" i="3"/>
  <c r="AW108" i="3"/>
  <c r="AX108" i="3" s="1"/>
  <c r="AW221" i="3"/>
  <c r="AX221" i="3" s="1"/>
  <c r="CO221" i="3"/>
  <c r="CO200" i="3"/>
  <c r="AW200" i="3"/>
  <c r="AW330" i="3"/>
  <c r="AX330" i="3" s="1"/>
  <c r="CO330" i="3"/>
  <c r="CO214" i="3"/>
  <c r="AW214" i="3"/>
  <c r="AV81" i="3"/>
  <c r="AR88" i="3"/>
  <c r="AV153" i="3"/>
  <c r="CO319" i="3"/>
  <c r="AW319" i="3"/>
  <c r="AR44" i="3"/>
  <c r="CO70" i="3"/>
  <c r="AW70" i="3"/>
  <c r="AV290" i="3"/>
  <c r="CL269" i="3"/>
  <c r="CO281" i="3"/>
  <c r="AW281" i="3"/>
  <c r="CL125" i="3"/>
  <c r="AU260" i="3"/>
  <c r="CL106" i="3"/>
  <c r="AR300" i="3"/>
  <c r="CO271" i="3"/>
  <c r="AW271" i="3"/>
  <c r="CO289" i="3"/>
  <c r="AW289" i="3"/>
  <c r="AX289" i="3" s="1"/>
  <c r="AV223" i="3"/>
  <c r="AR322" i="3"/>
  <c r="CL263" i="3"/>
  <c r="AU303" i="3"/>
  <c r="AV276" i="3"/>
  <c r="AV231" i="3"/>
  <c r="AX231" i="3" s="1"/>
  <c r="AR291" i="3"/>
  <c r="AV259" i="3"/>
  <c r="AV300" i="3"/>
  <c r="AV107" i="3"/>
  <c r="CL183" i="3"/>
  <c r="AV211" i="3"/>
  <c r="CO233" i="3"/>
  <c r="AW233" i="3"/>
  <c r="AW327" i="3"/>
  <c r="AX327" i="3" s="1"/>
  <c r="CO327" i="3"/>
  <c r="AU284" i="3"/>
  <c r="AW203" i="3"/>
  <c r="AX203" i="3" s="1"/>
  <c r="CO203" i="3"/>
  <c r="CL165" i="3"/>
  <c r="AV272" i="3"/>
  <c r="AV86" i="3"/>
  <c r="AX86" i="3" s="1"/>
  <c r="CO314" i="3"/>
  <c r="AW314" i="3"/>
  <c r="CL280" i="3"/>
  <c r="AU255" i="3"/>
  <c r="AV282" i="3"/>
  <c r="AV90" i="3"/>
  <c r="AW267" i="3"/>
  <c r="CO267" i="3"/>
  <c r="AW293" i="3"/>
  <c r="CO293" i="3"/>
  <c r="AU239" i="3"/>
  <c r="CL178" i="3"/>
  <c r="AR246" i="3"/>
  <c r="AU276" i="3"/>
  <c r="AU285" i="3"/>
  <c r="AR273" i="3"/>
  <c r="CO266" i="3"/>
  <c r="AW266" i="3"/>
  <c r="AX266" i="3" s="1"/>
  <c r="CL177" i="3"/>
  <c r="AW321" i="3"/>
  <c r="AX321" i="3" s="1"/>
  <c r="CO321" i="3"/>
  <c r="AV173" i="3"/>
  <c r="CL320" i="3"/>
  <c r="AR231" i="3"/>
  <c r="AV303" i="3"/>
  <c r="CO232" i="3"/>
  <c r="AW232" i="3"/>
  <c r="AR294" i="3"/>
  <c r="CL48" i="3"/>
  <c r="AW109" i="3"/>
  <c r="AX109" i="3" s="1"/>
  <c r="CO109" i="3"/>
  <c r="AW38" i="3"/>
  <c r="AX38" i="3" s="1"/>
  <c r="CO38" i="3"/>
  <c r="AR92" i="3"/>
  <c r="AU80" i="3"/>
  <c r="AW71" i="3"/>
  <c r="AX71" i="3" s="1"/>
  <c r="CO71" i="3"/>
  <c r="CL167" i="3"/>
  <c r="AW163" i="3"/>
  <c r="CO163" i="3"/>
  <c r="AW172" i="3"/>
  <c r="CO172" i="3"/>
  <c r="AR63" i="3"/>
  <c r="CO151" i="3"/>
  <c r="AW151" i="3"/>
  <c r="AW105" i="3"/>
  <c r="CO105" i="3"/>
  <c r="AW60" i="3"/>
  <c r="CO60" i="3"/>
  <c r="AR35" i="3"/>
  <c r="CL30" i="3"/>
  <c r="AR105" i="3"/>
  <c r="AU146" i="3"/>
  <c r="AV141" i="3"/>
  <c r="CO46" i="3"/>
  <c r="AW46" i="3"/>
  <c r="AV122" i="3"/>
  <c r="CO168" i="3"/>
  <c r="AW168" i="3"/>
  <c r="AU88" i="3"/>
  <c r="AW211" i="3"/>
  <c r="CO211" i="3"/>
  <c r="CO88" i="3"/>
  <c r="AW88" i="3"/>
  <c r="AR127" i="3"/>
  <c r="AU59" i="3"/>
  <c r="CS21" i="3"/>
  <c r="AV163" i="3"/>
  <c r="AW148" i="3"/>
  <c r="AX148" i="3" s="1"/>
  <c r="CO148" i="3"/>
  <c r="AW100" i="3"/>
  <c r="AX100" i="3" s="1"/>
  <c r="CO100" i="3"/>
  <c r="CO53" i="3"/>
  <c r="AW53" i="3"/>
  <c r="AV60" i="3"/>
  <c r="AW125" i="3"/>
  <c r="AX125" i="3" s="1"/>
  <c r="CO125" i="3"/>
  <c r="AR176" i="3"/>
  <c r="CO101" i="3"/>
  <c r="AW101" i="3"/>
  <c r="AX101" i="3" s="1"/>
  <c r="CL91" i="3"/>
  <c r="AU58" i="3"/>
  <c r="CL32" i="3"/>
  <c r="AW236" i="3"/>
  <c r="CO236" i="3"/>
  <c r="AW45" i="3"/>
  <c r="AX45" i="3" s="1"/>
  <c r="CO45" i="3"/>
  <c r="CO161" i="3"/>
  <c r="AW161" i="3"/>
  <c r="CL88" i="3"/>
  <c r="CO247" i="3"/>
  <c r="AW247" i="3"/>
  <c r="AV57" i="3"/>
  <c r="CO195" i="3"/>
  <c r="AW195" i="3"/>
  <c r="AX195" i="3" s="1"/>
  <c r="AW127" i="3"/>
  <c r="AX127" i="3" s="1"/>
  <c r="CO127" i="3"/>
  <c r="CL29" i="3"/>
  <c r="AR277" i="3"/>
  <c r="AV110" i="3"/>
  <c r="AV69" i="3"/>
  <c r="CL54" i="3"/>
  <c r="CO268" i="3"/>
  <c r="AW268" i="3"/>
  <c r="AX268" i="3" s="1"/>
  <c r="AU35" i="3"/>
  <c r="AV258" i="3"/>
  <c r="CO298" i="3"/>
  <c r="AW298" i="3"/>
  <c r="AR239" i="3"/>
  <c r="AR298" i="3"/>
  <c r="AW107" i="3"/>
  <c r="CO107" i="3"/>
  <c r="AR312" i="3"/>
  <c r="AV157" i="3"/>
  <c r="AU290" i="3"/>
  <c r="AU40" i="3"/>
  <c r="CO175" i="3"/>
  <c r="AW175" i="3"/>
  <c r="AU43" i="3"/>
  <c r="CL238" i="3"/>
  <c r="CO312" i="3"/>
  <c r="AW312" i="3"/>
  <c r="AX312" i="3" s="1"/>
  <c r="AV271" i="3"/>
  <c r="AW116" i="3"/>
  <c r="AX116" i="3" s="1"/>
  <c r="CO116" i="3"/>
  <c r="CL309" i="3"/>
  <c r="AR310" i="3"/>
  <c r="AU189" i="3"/>
  <c r="CL325" i="3"/>
  <c r="AU218" i="3"/>
  <c r="AU36" i="3"/>
  <c r="AU294" i="3"/>
  <c r="AU280" i="3"/>
  <c r="AU263" i="3"/>
  <c r="AU233" i="3"/>
  <c r="CL326" i="3"/>
  <c r="AU207" i="3"/>
  <c r="CL281" i="3"/>
  <c r="AV313" i="3"/>
  <c r="AV277" i="3"/>
  <c r="CL312" i="3"/>
  <c r="CL322" i="3"/>
  <c r="AU330" i="3"/>
  <c r="AR303" i="3"/>
  <c r="AR121" i="3"/>
  <c r="CL151" i="3"/>
  <c r="CL285" i="3"/>
  <c r="AU229" i="3"/>
  <c r="AW273" i="3"/>
  <c r="CO273" i="3"/>
  <c r="AU277" i="3"/>
  <c r="CL264" i="3"/>
  <c r="CL327" i="3"/>
  <c r="CL268" i="3"/>
  <c r="AU307" i="3"/>
  <c r="CL293" i="3"/>
  <c r="AV293" i="3"/>
  <c r="AV294" i="3"/>
  <c r="AU221" i="3"/>
  <c r="AV246" i="3"/>
  <c r="AX246" i="3" s="1"/>
  <c r="AV318" i="3"/>
  <c r="CL236" i="3"/>
  <c r="CO296" i="3"/>
  <c r="AW296" i="3"/>
  <c r="CL221" i="3"/>
  <c r="AV307" i="3"/>
  <c r="CL308" i="3"/>
  <c r="CL260" i="3"/>
  <c r="AU300" i="3"/>
  <c r="CL302" i="3"/>
  <c r="AU264" i="3"/>
  <c r="AV227" i="3"/>
  <c r="AW34" i="3"/>
  <c r="CO34" i="3"/>
  <c r="AX94" i="3"/>
  <c r="AR65" i="3"/>
  <c r="CO76" i="3"/>
  <c r="AW76" i="3"/>
  <c r="CO180" i="3"/>
  <c r="AW180" i="3"/>
  <c r="AX180" i="3" s="1"/>
  <c r="AU206" i="3"/>
  <c r="AV197" i="3"/>
  <c r="AX197" i="3" s="1"/>
  <c r="CO219" i="3"/>
  <c r="AW219" i="3"/>
  <c r="AX219" i="3" s="1"/>
  <c r="AR117" i="3"/>
  <c r="CO157" i="3"/>
  <c r="AW157" i="3"/>
  <c r="AV136" i="3"/>
  <c r="AV64" i="3"/>
  <c r="AV35" i="3"/>
  <c r="CL55" i="3"/>
  <c r="AU91" i="3"/>
  <c r="AU108" i="3"/>
  <c r="CO82" i="3"/>
  <c r="AW82" i="3"/>
  <c r="AV43" i="3"/>
  <c r="AV68" i="3"/>
  <c r="AR46" i="3"/>
  <c r="CL158" i="3"/>
  <c r="CO40" i="3"/>
  <c r="AW40" i="3"/>
  <c r="AX40" i="3" s="1"/>
  <c r="AV145" i="3"/>
  <c r="CO78" i="3"/>
  <c r="AW78" i="3"/>
  <c r="AX78" i="3" s="1"/>
  <c r="CL50" i="3"/>
  <c r="AW132" i="3"/>
  <c r="AX132" i="3" s="1"/>
  <c r="CO132" i="3"/>
  <c r="CL164" i="3"/>
  <c r="AW121" i="3"/>
  <c r="CO121" i="3"/>
  <c r="AU61" i="3"/>
  <c r="CO99" i="3"/>
  <c r="AW99" i="3"/>
  <c r="AR86" i="3"/>
  <c r="AU109" i="3"/>
  <c r="AX138" i="3"/>
  <c r="AR80" i="3"/>
  <c r="AV70" i="3"/>
  <c r="AV61" i="3"/>
  <c r="AV19" i="3"/>
  <c r="AW80" i="3"/>
  <c r="CO80" i="3"/>
  <c r="AR67" i="3"/>
  <c r="AR82" i="3"/>
  <c r="AV118" i="3"/>
  <c r="AR182" i="3"/>
  <c r="AR114" i="3"/>
  <c r="CL189" i="3"/>
  <c r="AU42" i="3"/>
  <c r="AR58" i="3"/>
  <c r="CO85" i="3"/>
  <c r="AW85" i="3"/>
  <c r="AX85" i="3" s="1"/>
  <c r="AV123" i="3"/>
  <c r="AW120" i="3"/>
  <c r="CO120" i="3"/>
  <c r="CO114" i="3"/>
  <c r="AW114" i="3"/>
  <c r="AX114" i="3" s="1"/>
  <c r="CL72" i="3"/>
  <c r="CO119" i="3"/>
  <c r="AW119" i="3"/>
  <c r="AV147" i="3"/>
  <c r="AV169" i="3"/>
  <c r="AX169" i="3" s="1"/>
  <c r="CO137" i="3"/>
  <c r="AW137" i="3"/>
  <c r="AX137" i="3" s="1"/>
  <c r="CL179" i="3"/>
  <c r="AU168" i="3"/>
  <c r="AR30" i="3"/>
  <c r="AW117" i="3"/>
  <c r="CO117" i="3"/>
  <c r="AV117" i="3"/>
  <c r="AU158" i="3"/>
  <c r="AU153" i="3"/>
  <c r="CL81" i="3"/>
  <c r="CO61" i="3"/>
  <c r="AW61" i="3"/>
  <c r="AW19" i="3"/>
  <c r="AR111" i="3"/>
  <c r="AR78" i="3"/>
  <c r="AW146" i="3"/>
  <c r="CO146" i="3"/>
  <c r="AW194" i="3"/>
  <c r="AX194" i="3" s="1"/>
  <c r="CO194" i="3"/>
  <c r="CO170" i="3"/>
  <c r="AW170" i="3"/>
  <c r="AX170" i="3" s="1"/>
  <c r="AR325" i="3"/>
  <c r="CL51" i="3"/>
  <c r="AR190" i="3"/>
  <c r="AR48" i="3"/>
  <c r="AW291" i="3"/>
  <c r="AX291" i="3" s="1"/>
  <c r="CO291" i="3"/>
  <c r="AU214" i="3"/>
  <c r="AU208" i="3"/>
  <c r="AV270" i="3"/>
  <c r="AR275" i="3"/>
  <c r="AR150" i="3"/>
  <c r="AR116" i="3"/>
  <c r="CL192" i="3"/>
  <c r="AV241" i="3"/>
  <c r="CO229" i="3"/>
  <c r="AW229" i="3"/>
  <c r="AX229" i="3" s="1"/>
  <c r="AU46" i="3"/>
  <c r="AW216" i="3"/>
  <c r="AX216" i="3" s="1"/>
  <c r="CO216" i="3"/>
  <c r="AU38" i="3"/>
  <c r="AR196" i="3"/>
  <c r="CO174" i="3"/>
  <c r="AW174" i="3"/>
  <c r="AV102" i="3"/>
  <c r="AX102" i="3" s="1"/>
  <c r="CO320" i="3"/>
  <c r="AW320" i="3"/>
  <c r="AW238" i="3"/>
  <c r="AX238" i="3" s="1"/>
  <c r="CO238" i="3"/>
  <c r="AW239" i="3"/>
  <c r="CO239" i="3"/>
  <c r="AR180" i="3"/>
  <c r="CL197" i="3"/>
  <c r="AU219" i="3"/>
  <c r="CO248" i="3"/>
  <c r="AW248" i="3"/>
  <c r="AV52" i="3"/>
  <c r="AV237" i="3"/>
  <c r="AX237" i="3" s="1"/>
  <c r="AX280" i="3"/>
  <c r="AW177" i="3"/>
  <c r="CO177" i="3"/>
  <c r="AV251" i="3"/>
  <c r="AX251" i="3" s="1"/>
  <c r="CO111" i="3"/>
  <c r="AW111" i="3"/>
  <c r="AX111" i="3" s="1"/>
  <c r="CL267" i="3"/>
  <c r="AU224" i="3"/>
  <c r="AW275" i="3"/>
  <c r="CO275" i="3"/>
  <c r="AW253" i="3"/>
  <c r="AX253" i="3" s="1"/>
  <c r="CO253" i="3"/>
  <c r="AR276" i="3"/>
  <c r="AW277" i="3"/>
  <c r="CO277" i="3"/>
  <c r="AR87" i="3"/>
  <c r="AW269" i="3"/>
  <c r="AX269" i="3" s="1"/>
  <c r="CO269" i="3"/>
  <c r="AV240" i="3"/>
  <c r="AX240" i="3" s="1"/>
  <c r="AR269" i="3"/>
  <c r="AU174" i="3"/>
  <c r="CL124" i="3"/>
  <c r="AV184" i="3"/>
  <c r="CL184" i="3"/>
  <c r="CO68" i="3"/>
  <c r="AW68" i="3"/>
  <c r="CL128" i="3"/>
  <c r="AR326" i="3"/>
  <c r="AR302" i="3"/>
  <c r="AR278" i="3"/>
  <c r="AV212" i="3"/>
  <c r="AW47" i="3"/>
  <c r="CO47" i="3"/>
  <c r="CO309" i="3"/>
  <c r="AW309" i="3"/>
  <c r="AX309" i="3" s="1"/>
  <c r="CL311" i="3"/>
  <c r="AV315" i="3"/>
  <c r="AX315" i="3" s="1"/>
  <c r="AR247" i="3"/>
  <c r="AW257" i="3"/>
  <c r="CO257" i="3"/>
  <c r="CL316" i="3"/>
  <c r="CO302" i="3"/>
  <c r="AW302" i="3"/>
  <c r="CL304" i="3"/>
  <c r="CO265" i="3"/>
  <c r="AW265" i="3"/>
  <c r="AX265" i="3" s="1"/>
  <c r="AU111" i="3"/>
  <c r="AV255" i="3"/>
  <c r="AU316" i="3"/>
  <c r="CL251" i="3"/>
  <c r="AU314" i="3"/>
  <c r="AV236" i="3"/>
  <c r="AU311" i="3"/>
  <c r="CL291" i="3"/>
  <c r="CL241" i="3"/>
  <c r="CL284" i="3"/>
  <c r="AR288" i="3"/>
  <c r="CL109" i="3"/>
  <c r="AX121" i="3" l="1"/>
  <c r="AX325" i="3"/>
  <c r="AX275" i="3"/>
  <c r="AX35" i="3"/>
  <c r="AX256" i="3"/>
  <c r="AX27" i="3"/>
  <c r="AX99" i="3"/>
  <c r="AX257" i="3"/>
  <c r="AX227" i="3"/>
  <c r="AX96" i="3"/>
  <c r="AX156" i="3"/>
  <c r="AX49" i="3"/>
  <c r="AX232" i="3"/>
  <c r="AX124" i="3"/>
  <c r="AX76" i="3"/>
  <c r="AX242" i="3"/>
  <c r="AX250" i="3"/>
  <c r="AX286" i="3"/>
  <c r="AX204" i="3"/>
  <c r="AX90" i="3"/>
  <c r="AX318" i="3"/>
  <c r="AX303" i="3"/>
  <c r="AX294" i="3"/>
  <c r="AX183" i="3"/>
  <c r="AX161" i="3"/>
  <c r="AX235" i="3"/>
  <c r="AX177" i="3"/>
  <c r="AX174" i="3"/>
  <c r="AX134" i="3"/>
  <c r="AX160" i="3"/>
  <c r="AX302" i="3"/>
  <c r="AX87" i="3"/>
  <c r="AX72" i="3"/>
  <c r="AX241" i="3"/>
  <c r="AX307" i="3"/>
  <c r="AX258" i="3"/>
  <c r="AX147" i="3"/>
  <c r="AX239" i="3"/>
  <c r="AX267" i="3"/>
  <c r="AX79" i="3"/>
  <c r="AX220" i="3"/>
  <c r="AX209" i="3"/>
  <c r="AX59" i="3"/>
  <c r="AX29" i="3"/>
  <c r="AX91" i="3"/>
  <c r="AX28" i="3"/>
  <c r="AX274" i="3"/>
  <c r="AX188" i="3"/>
  <c r="AX32" i="3"/>
  <c r="AX155" i="3"/>
  <c r="AX193" i="3"/>
  <c r="AX112" i="3"/>
  <c r="AX41" i="3"/>
  <c r="AX57" i="3"/>
  <c r="AX128" i="3"/>
  <c r="AX298" i="3"/>
  <c r="AX52" i="3"/>
  <c r="AX264" i="3"/>
  <c r="AX56" i="3"/>
  <c r="AX104" i="3"/>
  <c r="AX48" i="3"/>
  <c r="AX236" i="3"/>
  <c r="AX223" i="3"/>
  <c r="AX158" i="3"/>
  <c r="AX75" i="3"/>
  <c r="AX26" i="3"/>
  <c r="AX70" i="3"/>
  <c r="AX164" i="3"/>
  <c r="AX271" i="3"/>
  <c r="AX282" i="3"/>
  <c r="AX182" i="3"/>
  <c r="AX192" i="3"/>
  <c r="AX34" i="3"/>
  <c r="AX141" i="3"/>
  <c r="AX255" i="3"/>
  <c r="AX184" i="3"/>
  <c r="AX43" i="3"/>
  <c r="AX136" i="3"/>
  <c r="AX81" i="3"/>
  <c r="AX176" i="3"/>
  <c r="AX249" i="3"/>
  <c r="AX133" i="3"/>
  <c r="AX123" i="3"/>
  <c r="AX118" i="3"/>
  <c r="AX135" i="3"/>
  <c r="AX171" i="3"/>
  <c r="AX190" i="3"/>
  <c r="AX279" i="3"/>
  <c r="AX189" i="3"/>
  <c r="AX163" i="3"/>
  <c r="AX82" i="3"/>
  <c r="AX89" i="3"/>
  <c r="AX285" i="3"/>
  <c r="AX50" i="3"/>
  <c r="AX157" i="3"/>
  <c r="AX259" i="3"/>
  <c r="AX328" i="3"/>
  <c r="AX218" i="3"/>
  <c r="AX159" i="3"/>
  <c r="AX248" i="3"/>
  <c r="AX30" i="3"/>
  <c r="AX154" i="3"/>
  <c r="AX68" i="3"/>
  <c r="AX212" i="3"/>
  <c r="AX153" i="3"/>
  <c r="AX200" i="3"/>
  <c r="AX314" i="3"/>
  <c r="AX84" i="3"/>
  <c r="AX165" i="3"/>
  <c r="AX42" i="3"/>
  <c r="AX305" i="3"/>
  <c r="AX198" i="3"/>
  <c r="AX146" i="3"/>
  <c r="AX117" i="3"/>
  <c r="AX277" i="3"/>
  <c r="AX110" i="3"/>
  <c r="AX276" i="3"/>
  <c r="AX290" i="3"/>
  <c r="AX152" i="3"/>
  <c r="AX252" i="3"/>
  <c r="AX214" i="3"/>
  <c r="AX36" i="3"/>
  <c r="AX39" i="3"/>
  <c r="AX300" i="3"/>
  <c r="AX313" i="3"/>
  <c r="AX60" i="3"/>
  <c r="AX113" i="3"/>
  <c r="AX331" i="3"/>
  <c r="AX196" i="3"/>
  <c r="AX130" i="3"/>
  <c r="AX293" i="3"/>
  <c r="AX61" i="3"/>
  <c r="AX69" i="3"/>
  <c r="AX88" i="3"/>
  <c r="AX270" i="3"/>
  <c r="AX260" i="3"/>
  <c r="AX83" i="3"/>
  <c r="AX224" i="3"/>
  <c r="AX287" i="3"/>
  <c r="AX283" i="3"/>
  <c r="AX143" i="3"/>
  <c r="AX46" i="3"/>
  <c r="AX301" i="3"/>
  <c r="AX247" i="3"/>
  <c r="AX311" i="3"/>
  <c r="AX244" i="3"/>
  <c r="AX106" i="3"/>
  <c r="AX54" i="3"/>
  <c r="AX140" i="3"/>
  <c r="AX126" i="3"/>
  <c r="AX299" i="3"/>
  <c r="AX217" i="3"/>
  <c r="AX44" i="3"/>
  <c r="AX172" i="3"/>
  <c r="AX319" i="3"/>
  <c r="AX215" i="3"/>
  <c r="AX92" i="3"/>
  <c r="AX55" i="3"/>
  <c r="AX145" i="3"/>
  <c r="AX186" i="3"/>
  <c r="AX281" i="3"/>
  <c r="AX151" i="3"/>
  <c r="AX105" i="3"/>
  <c r="AX243" i="3"/>
  <c r="AX168" i="3"/>
  <c r="AX150" i="3"/>
  <c r="AX122" i="3"/>
  <c r="AX308" i="3"/>
  <c r="AX296" i="3"/>
  <c r="AX129" i="3"/>
  <c r="AX139" i="3"/>
  <c r="AX173" i="3"/>
  <c r="AX211" i="3"/>
  <c r="AX120" i="3"/>
  <c r="AX47" i="3"/>
  <c r="AX226" i="3"/>
  <c r="AX175" i="3"/>
  <c r="AX233" i="3"/>
  <c r="AX254" i="3"/>
  <c r="AX64" i="3"/>
  <c r="AX317" i="3"/>
  <c r="AX206" i="3"/>
  <c r="AX107" i="3"/>
  <c r="AX53" i="3"/>
  <c r="AX119" i="3"/>
  <c r="AX272" i="3"/>
  <c r="AX80" i="3"/>
  <c r="AX320" i="3"/>
  <c r="AX295" i="3"/>
  <c r="AX273" i="3"/>
  <c r="AX222" i="3"/>
  <c r="AX208" i="3"/>
  <c r="AX33" i="3"/>
  <c r="AX14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<sst xmlns="http://schemas.openxmlformats.org/spreadsheetml/2006/main" count="12582" uniqueCount="658">
  <si>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</si>
  <si>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</si>
  <si>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</si>
  <si>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</si>
  <si>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</si>
  <si>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</si>
  <si>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</si>
  <si>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</si>
  <si>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</si>
  <si>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</si>
  <si>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</si>
  <si>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</si>
  <si>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</si>
  <si>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</si>
  <si>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</si>
  <si>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</si>
  <si>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</si>
  <si>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</si>
  <si>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</si>
  <si>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</si>
  <si>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</si>
  <si>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</si>
  <si>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</si>
  <si>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</si>
  <si>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</si>
  <si>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</si>
  <si>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</si>
  <si>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</si>
  <si>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</si>
  <si>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</si>
  <si>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</si>
  <si>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</si>
  <si>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</si>
  <si>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</si>
  <si>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</si>
  <si>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</si>
  <si>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</si>
  <si>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</si>
  <si>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</si>
  <si>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</si>
  <si>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</si>
  <si>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</si>
  <si>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</si>
  <si>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</si>
  <si>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</si>
  <si>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</si>
  <si>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</si>
  <si>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</si>
  <si>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</si>
  <si>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</si>
  <si>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</si>
  <si>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</si>
  <si>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</si>
  <si>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</si>
  <si>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</si>
  <si>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</si>
  <si>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</si>
  <si>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</si>
  <si>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</si>
  <si>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</si>
  <si>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</si>
  <si>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</si>
  <si>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</si>
  <si>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</si>
  <si>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</si>
  <si>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</si>
  <si>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</si>
  <si>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</si>
  <si>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</si>
  <si>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</si>
  <si>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</si>
  <si>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</si>
  <si>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</si>
  <si>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</si>
  <si>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</si>
  <si>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</si>
  <si>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</si>
  <si>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</si>
  <si>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</si>
  <si>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</si>
  <si>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</si>
  <si>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</si>
  <si>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</si>
  <si>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</si>
  <si>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</si>
  <si>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</si>
  <si>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</si>
  <si>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</si>
  <si>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</si>
  <si>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</si>
  <si>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</si>
  <si>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</si>
  <si>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</si>
  <si>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</si>
  <si>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</si>
  <si>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</si>
  <si>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</si>
  <si>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</si>
  <si>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</si>
  <si>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</si>
  <si>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</si>
  <si>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</si>
  <si>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</si>
  <si>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</si>
  <si>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</si>
  <si>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</si>
  <si>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</si>
  <si>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</si>
  <si>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</si>
  <si>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</si>
  <si>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</si>
  <si>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</si>
  <si>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</si>
  <si>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</si>
  <si>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</si>
  <si>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</si>
  <si>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</si>
  <si>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</si>
  <si>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</si>
  <si>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</si>
  <si>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</si>
  <si>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</si>
  <si>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</si>
  <si>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</si>
  <si>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</si>
  <si>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</si>
  <si>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</si>
  <si>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</si>
  <si>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</si>
  <si>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</si>
  <si>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</si>
  <si>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</si>
  <si>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</si>
  <si>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</si>
  <si>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</si>
  <si>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</si>
  <si>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</si>
  <si>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</si>
  <si>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</si>
  <si>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</si>
  <si>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</si>
  <si>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</si>
  <si>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</si>
  <si>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</si>
  <si>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</si>
  <si>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</si>
  <si>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</si>
  <si>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</si>
  <si>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</si>
  <si>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</si>
  <si>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</si>
  <si>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</si>
  <si>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</si>
  <si>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</si>
  <si>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</si>
  <si>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</si>
  <si>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</si>
  <si>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</si>
  <si>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</si>
  <si>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</si>
  <si>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</si>
  <si>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</si>
  <si>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</si>
  <si>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</si>
  <si>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</si>
  <si>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</si>
  <si>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</si>
  <si>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</si>
  <si>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</si>
  <si>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</si>
  <si>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</si>
  <si>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</si>
  <si>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</si>
  <si>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</si>
  <si>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</si>
  <si>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</si>
  <si>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</si>
  <si>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</si>
  <si>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</si>
  <si>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</si>
  <si>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</si>
  <si>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</si>
  <si>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</si>
  <si>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</si>
  <si>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</si>
  <si>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</si>
  <si>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</si>
  <si>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</si>
  <si>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</si>
  <si>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</si>
  <si>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</si>
  <si>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</si>
  <si>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</si>
  <si>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</si>
  <si>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</si>
  <si>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</si>
  <si>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</si>
  <si>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</si>
  <si>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</si>
  <si>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</si>
  <si>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</si>
  <si>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</si>
  <si>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</si>
  <si>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</si>
  <si>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</si>
  <si>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</si>
  <si>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</si>
  <si>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</si>
  <si>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</si>
  <si>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</si>
  <si>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</si>
  <si>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</si>
  <si>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</si>
  <si>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</si>
  <si>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</si>
  <si>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</si>
  <si>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</si>
  <si>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</si>
  <si>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</si>
  <si>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</si>
  <si>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</si>
  <si>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</si>
  <si>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</si>
  <si>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</si>
  <si>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</si>
  <si>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</si>
  <si>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</si>
  <si>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</si>
  <si>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</si>
  <si>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</si>
  <si>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</si>
  <si>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</si>
  <si>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</si>
  <si>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</si>
  <si>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</si>
  <si>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</si>
  <si>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</si>
  <si>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</si>
  <si>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</si>
  <si>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</si>
  <si>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</si>
  <si>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</si>
  <si>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</si>
  <si>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</si>
  <si>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</si>
  <si>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</si>
  <si>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</si>
  <si>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</si>
  <si>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</si>
  <si>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</si>
  <si>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</si>
  <si>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</si>
  <si>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</si>
  <si>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</si>
  <si>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</si>
  <si>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</si>
  <si>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</si>
  <si>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</si>
  <si>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</si>
  <si>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</si>
  <si>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</si>
  <si>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</si>
  <si>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</si>
  <si>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</si>
  <si>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</si>
  <si>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</si>
  <si>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</si>
  <si>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</si>
  <si>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</si>
  <si>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</si>
  <si>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</si>
  <si>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</si>
  <si>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</si>
  <si>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</si>
  <si>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</si>
  <si>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</si>
  <si>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</si>
  <si>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</si>
  <si>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</si>
  <si>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</si>
  <si>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</si>
  <si>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</si>
  <si>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</si>
  <si>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</si>
  <si>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</si>
  <si>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</si>
  <si>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</si>
  <si>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</si>
  <si>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</si>
  <si>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</si>
  <si>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</si>
  <si>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</si>
  <si>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</si>
  <si>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</si>
  <si>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</si>
  <si>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</si>
  <si>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</si>
  <si>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</si>
  <si>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</si>
  <si>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</si>
  <si>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</si>
  <si>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</si>
  <si>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</si>
  <si>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</si>
  <si>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</si>
  <si>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</si>
  <si>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</si>
  <si>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</si>
  <si>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</si>
  <si>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</si>
  <si>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</si>
  <si>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</si>
  <si>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</si>
  <si>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</si>
  <si>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</si>
  <si>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</si>
  <si>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</si>
  <si>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</si>
  <si>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</si>
  <si>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</si>
  <si>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</si>
  <si>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</si>
  <si>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</si>
  <si>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</si>
  <si>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</si>
  <si>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</si>
  <si>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</si>
  <si>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</si>
  <si>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</si>
  <si>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</si>
  <si>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</si>
  <si>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</si>
  <si>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</si>
  <si>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</si>
  <si>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</si>
  <si>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</si>
  <si>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</si>
  <si>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</si>
  <si>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</si>
  <si>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</si>
  <si>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</si>
  <si>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</si>
  <si>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</si>
  <si>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</si>
  <si>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</si>
  <si>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</si>
  <si>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</si>
  <si>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</si>
  <si>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</si>
  <si>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</si>
  <si>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</si>
  <si>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</si>
  <si>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</si>
  <si>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</si>
  <si>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</si>
  <si>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</si>
  <si>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</si>
  <si>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</si>
  <si>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</si>
  <si>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</si>
  <si>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</si>
  <si>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</si>
  <si>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</si>
  <si>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</si>
  <si>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</si>
  <si>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</si>
  <si>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</si>
  <si>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</si>
  <si>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</si>
  <si>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</si>
  <si>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</si>
  <si>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</si>
  <si>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</si>
  <si>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</si>
  <si>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</si>
  <si>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</si>
  <si>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</si>
  <si>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</si>
  <si>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</si>
  <si>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</si>
  <si>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</si>
  <si>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</si>
  <si>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</si>
  <si>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</si>
  <si>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</si>
  <si>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</si>
  <si>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</si>
  <si>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</si>
  <si>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</si>
  <si>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</si>
  <si>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</si>
  <si>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</si>
  <si>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</si>
  <si>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</si>
  <si>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</si>
  <si>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</si>
  <si>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</si>
  <si>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</si>
  <si>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</si>
  <si>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</si>
  <si>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</si>
  <si>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</si>
  <si>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</si>
  <si>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</si>
  <si>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</si>
  <si>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</si>
  <si>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</si>
  <si>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</si>
  <si>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</si>
  <si>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</si>
  <si>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</si>
  <si>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</si>
  <si>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</si>
  <si>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</si>
  <si>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</si>
  <si>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</si>
  <si>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</si>
  <si>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</si>
  <si>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</si>
  <si>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</si>
  <si>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</si>
  <si>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</si>
  <si>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</si>
  <si>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</si>
  <si>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</si>
  <si>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</si>
  <si>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</si>
  <si>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</si>
  <si>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</si>
  <si>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</si>
  <si>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</si>
  <si>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</si>
  <si>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</si>
  <si>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</si>
  <si>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</si>
  <si>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</si>
  <si>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</si>
  <si>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</si>
  <si>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</si>
  <si>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</si>
  <si>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</si>
  <si>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</si>
  <si>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</si>
  <si>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</si>
  <si>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</si>
  <si>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</si>
  <si>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</si>
  <si>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</si>
  <si>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</si>
  <si>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</si>
  <si>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</si>
  <si>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</si>
  <si>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</si>
  <si>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</si>
  <si>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</si>
  <si>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</si>
  <si>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</si>
  <si>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</si>
  <si>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</si>
  <si>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</si>
  <si>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</si>
  <si>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</si>
  <si>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</si>
  <si>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</si>
  <si>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</si>
  <si>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</si>
  <si>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</si>
  <si>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</si>
  <si>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</si>
  <si>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</si>
  <si>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</si>
  <si>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</si>
  <si>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</si>
  <si>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</si>
  <si>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</si>
  <si>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</si>
  <si>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</si>
  <si>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</si>
  <si>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</si>
  <si>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</si>
  <si>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</si>
  <si>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</si>
  <si>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</si>
  <si>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</si>
  <si>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</si>
  <si>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</si>
  <si>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</si>
  <si>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</si>
  <si>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</si>
  <si>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</si>
  <si>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</si>
  <si>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</si>
  <si>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</si>
  <si>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</si>
  <si>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</si>
  <si>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</si>
  <si>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</si>
  <si>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</si>
  <si>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</si>
  <si>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</si>
  <si>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</si>
  <si>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</si>
  <si>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</si>
  <si>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</si>
  <si>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</si>
  <si>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</si>
  <si>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</si>
  <si>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</si>
  <si>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</si>
  <si>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</si>
  <si>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</si>
  <si>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</si>
  <si>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</si>
  <si>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</si>
  <si>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</si>
  <si>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</si>
  <si>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</si>
  <si>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</si>
  <si>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</si>
  <si>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</si>
  <si>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</si>
  <si>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</si>
  <si>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</si>
  <si>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</si>
  <si>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</si>
  <si>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</si>
  <si>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</si>
  <si>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</si>
  <si>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</si>
  <si>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</si>
  <si>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</si>
  <si>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</si>
  <si>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</si>
  <si>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</si>
  <si>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</si>
  <si>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</si>
  <si>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</si>
  <si>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</si>
  <si>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</si>
  <si>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</si>
  <si>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</si>
  <si>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</si>
  <si>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</si>
  <si>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</si>
  <si>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</si>
  <si>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</si>
  <si>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</si>
  <si>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</si>
  <si>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</si>
  <si>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</si>
  <si>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</si>
  <si>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0110012-HighRiseRes10Story-CECStd</t>
  </si>
  <si>
    <t>Thermal Zone: F10 2-Bed NE</t>
  </si>
  <si>
    <t>Successful (195 warnings)</t>
  </si>
  <si>
    <t>Site Electric CO2 Emissions (tonne)</t>
  </si>
  <si>
    <t>Site Fuel CO2 Emissions (tonne)</t>
  </si>
  <si>
    <t>Source Energy Use (kBtu/ft2)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</si>
  <si>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</si>
  <si>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</si>
  <si>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</si>
  <si>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</si>
  <si>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</si>
  <si>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</si>
  <si>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</si>
  <si>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</si>
  <si>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</si>
  <si>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</si>
  <si>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</si>
  <si>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</si>
  <si>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</si>
  <si>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</si>
  <si>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</si>
  <si>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</si>
  <si>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</si>
  <si>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</si>
  <si>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</si>
  <si>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</si>
  <si>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</si>
  <si>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</si>
  <si>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</si>
  <si>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</si>
  <si>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</si>
  <si>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</si>
  <si>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</si>
  <si>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</si>
  <si>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</si>
  <si>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</si>
  <si>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</si>
  <si>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</si>
  <si>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</si>
  <si>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</si>
  <si>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</si>
  <si>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</si>
  <si>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</si>
  <si>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</si>
  <si>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</si>
  <si>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</si>
  <si>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</si>
  <si>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</si>
  <si>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</si>
  <si>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</si>
  <si>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3.1.1-alpha+7558618cca</t>
  </si>
  <si>
    <t>Successful (220 warnings)</t>
  </si>
  <si>
    <t>Successful (213 warnings)</t>
  </si>
  <si>
    <t>CBECC-Com 2019.2.0 Beta (1176)</t>
  </si>
  <si>
    <t>Successful (164 warnings)</t>
  </si>
  <si>
    <t>Successful (135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</si>
  <si>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</si>
  <si>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</si>
  <si>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</si>
  <si>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</si>
  <si>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</si>
  <si>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</si>
  <si>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</si>
  <si>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</si>
  <si>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</si>
  <si>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</si>
  <si>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</si>
  <si>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(274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</si>
  <si>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</si>
  <si>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</si>
  <si>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</si>
  <si>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</si>
  <si>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</si>
  <si>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CSE19 0.888.0 EXE</t>
  </si>
  <si>
    <t>Successful (275 warnings)</t>
  </si>
  <si>
    <t>Successful (83 warnings)</t>
  </si>
  <si>
    <t>Model did not run</t>
  </si>
  <si>
    <t>Successful (2 severe errors, 260 warnings)</t>
  </si>
  <si>
    <t>Apartment Unit 1005 Thermal Zn</t>
  </si>
  <si>
    <t>Successful (269 warnings)</t>
  </si>
  <si>
    <t>Successful (325 warnings)</t>
  </si>
  <si>
    <t>Successful (324 warnings)</t>
  </si>
  <si>
    <t>FrontStairsFlr4 Thermal Zone</t>
  </si>
  <si>
    <t>Successful (297 warnings)</t>
  </si>
  <si>
    <t>Successful (253 warnings)</t>
  </si>
  <si>
    <t>Successful (263 warnings)</t>
  </si>
  <si>
    <t>Successful (342 warnings)</t>
  </si>
  <si>
    <t>BEMCmpMgr 2019.1.3 (6522)</t>
  </si>
  <si>
    <t>D:\svn-CBECC-Com_BranchTest\Projects-2019\BatchOut_032421_r6524_Std\</t>
  </si>
  <si>
    <t>D:\svn-CBECC-Com_BranchTest\Projects-2019\BatchOut_032421_r6524_OT\</t>
  </si>
  <si>
    <t>D:\svn-CBECC-Com_BranchTest3\Projects-2019\BatchOut_032421_r6524_SSTDG\</t>
  </si>
  <si>
    <t>D:\svn-CBECC-Com_BranchTest4\Projects-2019\BatchOut_032421_r6524_SSTSG\</t>
  </si>
  <si>
    <t>D:\svn-CBECC-Com_BranchTest5\Projects-2019\BatchOut_032421_r6524_HRR\</t>
  </si>
  <si>
    <t>D:\svn-CBECC-Com_BranchTest6\Projects-2019\BatchOut_032421_r6524_VRF\</t>
  </si>
  <si>
    <t>D:\svn-CBECC-Com_BranchTest2\CBECC-Com64\Data\EPW\</t>
  </si>
  <si>
    <t>D:\svn-CBECC-Com_BranchTest2\Projects-2019\BatchOut_032421_r6524_RIc\</t>
  </si>
  <si>
    <t>r6524</t>
  </si>
  <si>
    <t>r6527</t>
  </si>
  <si>
    <t>CBECC-Com 2019.2.0 Beta (1181)</t>
  </si>
  <si>
    <t>3.1.1-alpha+67d1849c79</t>
  </si>
  <si>
    <t>D:\svn-CBECC-Com_BranchTest\Projects-2019\BatchOut_032521_r6527_Std\</t>
  </si>
  <si>
    <t>D:\svn-CBECC-Com_BranchTest\Projects-2019\BatchOut_032521_r6527_OT\</t>
  </si>
  <si>
    <t>D:\svn-CBECC-Com_BranchTest2\Projects-2019\BatchOut_032521_r6527_RIc\</t>
  </si>
  <si>
    <t>D:\svn-CBECC-Com_BranchTest3\Projects-2019\BatchOut_032521_r6527_SSTDG\</t>
  </si>
  <si>
    <t>D:\svn-CBECC-Com_BranchTest4\Projects-2019\BatchOut_032521_r6527_SSTSG\</t>
  </si>
  <si>
    <t>D:\svn-CBECC-Com_BranchTest5\Projects-2019\BatchOut_032521_r6527_HRR\</t>
  </si>
  <si>
    <t>D:\svn-CBECC-Com_BranchTest6\Projects-2019\BatchOut_032521_r6527_VRF\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</si>
</sst>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11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0" fillId="0" borderId="0" xfId="0"/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0" applyFill="1"/>
    <xf numFmtId="20" fontId="0" fillId="0" borderId="0" xfId="0" applyNumberFormat="1" applyFill="1"/>
    <xf numFmtId="11" fontId="0" fillId="0" borderId="0" xfId="0" applyNumberFormat="1" applyFill="1"/>
    <xf numFmtId="46" fontId="0" fillId="0" borderId="0" xfId="0" applyNumberFormat="1"/>
    <xf numFmtId="22" fontId="0" fillId="41" borderId="0" xfId="0" applyNumberFormat="1" applyFill="1"/>
    <xf numFmtId="0" fontId="46" fillId="0" borderId="0" xfId="0" applyFont="1" applyAlignment="1">
      <alignment horizontal="center" vertical="center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3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s="95" customFormat="1" x14ac:dyDescent="0.25">
      <c r="A6" s="98">
        <v>44279.008530092593</v>
      </c>
      <c r="B6" s="95" t="s">
        <v>110</v>
      </c>
      <c r="C6" s="95" t="s">
        <v>110</v>
      </c>
      <c r="D6" s="95" t="s">
        <v>111</v>
      </c>
      <c r="E6" s="95">
        <v>24412.7</v>
      </c>
      <c r="F6" s="95">
        <v>24412.7</v>
      </c>
      <c r="G6" s="95" t="s">
        <v>112</v>
      </c>
      <c r="H6" s="99">
        <v>4.7916666666666663E-2</v>
      </c>
      <c r="I6" s="95" t="s">
        <v>117</v>
      </c>
      <c r="J6" s="95">
        <v>2.0299999999999998</v>
      </c>
      <c r="K6" s="95" t="s">
        <v>114</v>
      </c>
      <c r="L6" s="95" t="s">
        <v>114</v>
      </c>
      <c r="M6" s="95" t="s">
        <v>512</v>
      </c>
      <c r="N6" s="95">
        <v>0</v>
      </c>
      <c r="O6" s="95">
        <v>34466.199999999997</v>
      </c>
      <c r="P6" s="95">
        <v>79556.600000000006</v>
      </c>
      <c r="Q6" s="95">
        <v>0</v>
      </c>
      <c r="R6" s="95">
        <v>0</v>
      </c>
      <c r="S6" s="95">
        <v>595.18399999999997</v>
      </c>
      <c r="T6" s="95">
        <v>20810.099999999999</v>
      </c>
      <c r="U6" s="95">
        <v>135428</v>
      </c>
      <c r="V6" s="95">
        <v>47994.8</v>
      </c>
      <c r="W6" s="95">
        <v>5636.54</v>
      </c>
      <c r="X6" s="95">
        <v>0</v>
      </c>
      <c r="Y6" s="95">
        <v>433.00900000000001</v>
      </c>
      <c r="Z6" s="95">
        <v>0</v>
      </c>
      <c r="AA6" s="95">
        <v>0</v>
      </c>
      <c r="AB6" s="95">
        <v>189492</v>
      </c>
      <c r="AC6" s="95">
        <v>2430.5700000000002</v>
      </c>
      <c r="AD6" s="95">
        <v>0</v>
      </c>
      <c r="AE6" s="95">
        <v>0</v>
      </c>
      <c r="AF6" s="95">
        <v>0</v>
      </c>
      <c r="AG6" s="95">
        <v>0</v>
      </c>
      <c r="AH6" s="95">
        <v>1646.7</v>
      </c>
      <c r="AI6" s="95">
        <v>0</v>
      </c>
      <c r="AJ6" s="95">
        <v>4077.27</v>
      </c>
      <c r="AK6" s="95">
        <v>0</v>
      </c>
      <c r="AL6" s="95">
        <v>0</v>
      </c>
      <c r="AM6" s="95">
        <v>0</v>
      </c>
      <c r="AN6" s="95">
        <v>0</v>
      </c>
      <c r="AO6" s="95">
        <v>4077.27</v>
      </c>
      <c r="AP6" s="95">
        <v>0</v>
      </c>
      <c r="AQ6" s="95">
        <v>0</v>
      </c>
      <c r="AR6" s="95">
        <v>0</v>
      </c>
      <c r="AS6" s="95">
        <v>0</v>
      </c>
      <c r="AT6" s="95">
        <v>0</v>
      </c>
      <c r="AU6" s="95">
        <v>0</v>
      </c>
      <c r="AV6" s="95">
        <v>0</v>
      </c>
      <c r="AW6" s="95">
        <v>0</v>
      </c>
      <c r="AX6" s="95">
        <v>0</v>
      </c>
      <c r="AY6" s="95">
        <v>0</v>
      </c>
      <c r="AZ6" s="95">
        <v>0</v>
      </c>
      <c r="BA6" s="95">
        <v>0</v>
      </c>
      <c r="BB6" s="95">
        <v>0</v>
      </c>
      <c r="BC6" s="95">
        <v>20.3443</v>
      </c>
      <c r="BD6" s="95">
        <v>70.099299999999999</v>
      </c>
      <c r="BE6" s="95">
        <v>99.344899999999996</v>
      </c>
      <c r="BF6" s="95">
        <v>0</v>
      </c>
      <c r="BG6" s="95">
        <v>0</v>
      </c>
      <c r="BH6" s="95">
        <v>12.7737</v>
      </c>
      <c r="BI6" s="95">
        <v>24.8552</v>
      </c>
      <c r="BJ6" s="95">
        <v>227.417</v>
      </c>
      <c r="BK6" s="95">
        <v>55.609299999999998</v>
      </c>
      <c r="BL6" s="95">
        <v>6.3543599999999998</v>
      </c>
      <c r="BM6" s="95">
        <v>0</v>
      </c>
      <c r="BN6" s="95">
        <v>0.53328799999999998</v>
      </c>
      <c r="BO6" s="95">
        <v>0</v>
      </c>
      <c r="BP6" s="95">
        <v>0</v>
      </c>
      <c r="BQ6" s="95">
        <v>289.91399999999999</v>
      </c>
      <c r="BR6" s="95">
        <v>257.46199999999999</v>
      </c>
      <c r="BS6" s="95">
        <v>32.452199999999998</v>
      </c>
      <c r="BT6" s="95">
        <v>0</v>
      </c>
      <c r="BU6" s="95">
        <v>0</v>
      </c>
      <c r="BW6" s="95">
        <v>0</v>
      </c>
      <c r="BX6" s="95">
        <v>0</v>
      </c>
      <c r="BZ6" s="95">
        <v>0</v>
      </c>
      <c r="CA6" s="95" t="s">
        <v>114</v>
      </c>
      <c r="CB6" s="95" t="s">
        <v>114</v>
      </c>
      <c r="CC6" s="95" t="s">
        <v>505</v>
      </c>
      <c r="CD6" s="95">
        <v>0</v>
      </c>
      <c r="CE6" s="95">
        <v>34740.5</v>
      </c>
      <c r="CF6" s="95">
        <v>80953</v>
      </c>
      <c r="CG6" s="95">
        <v>0</v>
      </c>
      <c r="CH6" s="95">
        <v>0</v>
      </c>
      <c r="CI6" s="95">
        <v>541.61199999999997</v>
      </c>
      <c r="CJ6" s="95">
        <v>20810.099999999999</v>
      </c>
      <c r="CK6" s="95">
        <v>137045</v>
      </c>
      <c r="CL6" s="95">
        <v>47994.8</v>
      </c>
      <c r="CM6" s="95">
        <v>5636.54</v>
      </c>
      <c r="CN6" s="95">
        <v>0</v>
      </c>
      <c r="CO6" s="95">
        <v>433.00900000000001</v>
      </c>
      <c r="CP6" s="95">
        <v>0</v>
      </c>
      <c r="CQ6" s="95">
        <v>0</v>
      </c>
      <c r="CR6" s="95">
        <v>191110</v>
      </c>
      <c r="CS6" s="95">
        <v>2408.04</v>
      </c>
      <c r="CT6" s="95">
        <v>0</v>
      </c>
      <c r="CU6" s="95">
        <v>0</v>
      </c>
      <c r="CV6" s="95">
        <v>0</v>
      </c>
      <c r="CW6" s="95">
        <v>0</v>
      </c>
      <c r="CX6" s="95">
        <v>1654.87</v>
      </c>
      <c r="CY6" s="95">
        <v>0</v>
      </c>
      <c r="CZ6" s="95">
        <v>4062.91</v>
      </c>
      <c r="DA6" s="95">
        <v>0</v>
      </c>
      <c r="DB6" s="95">
        <v>0</v>
      </c>
      <c r="DC6" s="95">
        <v>0</v>
      </c>
      <c r="DD6" s="95">
        <v>0</v>
      </c>
      <c r="DE6" s="95">
        <v>4062.91</v>
      </c>
      <c r="DF6" s="95">
        <v>0</v>
      </c>
      <c r="DG6" s="95">
        <v>0</v>
      </c>
      <c r="DH6" s="95">
        <v>0</v>
      </c>
      <c r="DI6" s="95">
        <v>0</v>
      </c>
      <c r="DJ6" s="95">
        <v>0</v>
      </c>
      <c r="DK6" s="95">
        <v>0</v>
      </c>
      <c r="DL6" s="95">
        <v>0</v>
      </c>
      <c r="DM6" s="95">
        <v>0</v>
      </c>
      <c r="DN6" s="95">
        <v>0</v>
      </c>
      <c r="DO6" s="95">
        <v>0</v>
      </c>
      <c r="DP6" s="95">
        <v>0</v>
      </c>
      <c r="DQ6" s="95">
        <v>0</v>
      </c>
      <c r="DR6" s="95">
        <v>0</v>
      </c>
      <c r="DS6" s="95">
        <v>20.157699999999998</v>
      </c>
      <c r="DT6" s="95">
        <v>70.540400000000005</v>
      </c>
      <c r="DU6" s="95">
        <v>101.113</v>
      </c>
      <c r="DV6" s="95">
        <v>0</v>
      </c>
      <c r="DW6" s="95">
        <v>0</v>
      </c>
      <c r="DX6" s="95">
        <v>12.773</v>
      </c>
      <c r="DY6" s="95">
        <v>24.8552</v>
      </c>
      <c r="DZ6" s="95">
        <v>229.43899999999999</v>
      </c>
      <c r="EA6" s="95">
        <v>55.609299999999998</v>
      </c>
      <c r="EB6" s="95">
        <v>6.3543599999999998</v>
      </c>
      <c r="EC6" s="95">
        <v>0</v>
      </c>
      <c r="ED6" s="95">
        <v>0.53328799999999998</v>
      </c>
      <c r="EE6" s="95">
        <v>0</v>
      </c>
      <c r="EF6" s="95">
        <v>0</v>
      </c>
      <c r="EG6" s="95">
        <v>291.93599999999998</v>
      </c>
      <c r="EH6" s="95">
        <v>259.608</v>
      </c>
      <c r="EI6" s="95">
        <v>32.327800000000003</v>
      </c>
      <c r="EJ6" s="95">
        <v>0</v>
      </c>
      <c r="EK6" s="95">
        <v>0</v>
      </c>
      <c r="EM6" s="95">
        <v>0</v>
      </c>
      <c r="EN6" s="95">
        <v>0</v>
      </c>
      <c r="EP6" s="95">
        <v>0</v>
      </c>
      <c r="EQ6" s="95">
        <v>0</v>
      </c>
      <c r="ER6" s="95">
        <v>27.023499999999999</v>
      </c>
      <c r="ES6" s="95">
        <v>18.2408</v>
      </c>
      <c r="ET6" s="95">
        <v>0</v>
      </c>
      <c r="EU6" s="95">
        <v>0</v>
      </c>
      <c r="EV6" s="95">
        <v>7.7671199999999996E-2</v>
      </c>
      <c r="EW6" s="95">
        <v>4.4676499999999999</v>
      </c>
      <c r="EX6" s="95">
        <v>49.809699999999999</v>
      </c>
      <c r="EY6" s="95">
        <v>6.9846500000000002</v>
      </c>
      <c r="EZ6" s="95">
        <v>0.64344000000000001</v>
      </c>
      <c r="FA6" s="95">
        <v>0</v>
      </c>
      <c r="FB6" s="95">
        <v>9.59483E-2</v>
      </c>
      <c r="FC6" s="95">
        <v>0</v>
      </c>
      <c r="FD6" s="95">
        <v>0</v>
      </c>
      <c r="FE6" s="95">
        <v>57.533700000000003</v>
      </c>
      <c r="FF6" s="95">
        <v>0</v>
      </c>
      <c r="FG6" s="95">
        <v>27.148700000000002</v>
      </c>
      <c r="FH6" s="95">
        <v>18.575299999999999</v>
      </c>
      <c r="FI6" s="95">
        <v>0</v>
      </c>
      <c r="FJ6" s="95">
        <v>0</v>
      </c>
      <c r="FK6" s="95">
        <v>6.9483199999999995E-2</v>
      </c>
      <c r="FL6" s="95">
        <v>4.4676499999999999</v>
      </c>
      <c r="FM6" s="95">
        <v>50.261099999999999</v>
      </c>
      <c r="FN6" s="95">
        <v>6.9846500000000002</v>
      </c>
      <c r="FO6" s="95">
        <v>0.64344000000000001</v>
      </c>
      <c r="FP6" s="95">
        <v>0</v>
      </c>
      <c r="FQ6" s="95">
        <v>9.59483E-2</v>
      </c>
      <c r="FR6" s="95">
        <v>0</v>
      </c>
      <c r="FS6" s="95">
        <v>0</v>
      </c>
      <c r="FT6" s="95">
        <v>57.985100000000003</v>
      </c>
      <c r="FU6" s="95" t="s">
        <v>604</v>
      </c>
      <c r="FV6" s="95" t="s">
        <v>638</v>
      </c>
      <c r="FW6" s="95" t="s">
        <v>498</v>
      </c>
      <c r="FX6" s="95" t="s">
        <v>601</v>
      </c>
      <c r="FY6" s="95" t="s">
        <v>557</v>
      </c>
      <c r="FZ6" s="95" t="s">
        <v>115</v>
      </c>
      <c r="GA6" s="95" t="s">
        <v>499</v>
      </c>
      <c r="GB6" s="95" t="s">
        <v>639</v>
      </c>
      <c r="GC6" s="95">
        <v>0</v>
      </c>
      <c r="GD6" s="95">
        <v>7.7188699999999999</v>
      </c>
      <c r="GE6" s="95">
        <v>16.7225</v>
      </c>
      <c r="GF6" s="95">
        <v>0</v>
      </c>
      <c r="GG6" s="95">
        <v>0</v>
      </c>
      <c r="GH6" s="95">
        <v>0.122071</v>
      </c>
      <c r="GI6" s="95">
        <v>4.4505100000000004</v>
      </c>
      <c r="GJ6" s="95">
        <v>29.01</v>
      </c>
      <c r="GK6" s="95">
        <v>9.6485400000000006</v>
      </c>
      <c r="GL6" s="95">
        <v>1.20065</v>
      </c>
      <c r="GM6" s="95">
        <v>0</v>
      </c>
      <c r="GN6" s="95">
        <v>9.0665099999999998E-2</v>
      </c>
      <c r="GO6" s="95">
        <v>0</v>
      </c>
      <c r="GP6" s="95">
        <v>0</v>
      </c>
      <c r="GQ6" s="95">
        <v>39.950000000000003</v>
      </c>
      <c r="GR6" s="95">
        <v>12.899100000000001</v>
      </c>
      <c r="GS6" s="95">
        <v>0</v>
      </c>
      <c r="GT6" s="95">
        <v>0</v>
      </c>
      <c r="GU6" s="95">
        <v>0</v>
      </c>
      <c r="GV6" s="95">
        <v>0</v>
      </c>
      <c r="GW6" s="95">
        <v>8.7390799999999995</v>
      </c>
      <c r="GX6" s="95">
        <v>0</v>
      </c>
      <c r="GY6" s="95">
        <v>21.64</v>
      </c>
      <c r="GZ6" s="95">
        <v>0</v>
      </c>
      <c r="HA6" s="95">
        <v>0</v>
      </c>
      <c r="HB6" s="95">
        <v>0</v>
      </c>
      <c r="HC6" s="95">
        <v>0</v>
      </c>
      <c r="HD6" s="95">
        <v>21.64</v>
      </c>
      <c r="HE6" s="95">
        <v>0</v>
      </c>
      <c r="HF6" s="95">
        <v>7.7797499999999999</v>
      </c>
      <c r="HG6" s="95">
        <v>17.018799999999999</v>
      </c>
      <c r="HH6" s="95">
        <v>0</v>
      </c>
      <c r="HI6" s="95">
        <v>0</v>
      </c>
      <c r="HJ6" s="95">
        <v>0.110189</v>
      </c>
      <c r="HK6" s="95">
        <v>4.4505100000000004</v>
      </c>
      <c r="HL6" s="95">
        <v>29.36</v>
      </c>
      <c r="HM6" s="95">
        <v>9.6485400000000006</v>
      </c>
      <c r="HN6" s="95">
        <v>1.20065</v>
      </c>
      <c r="HO6" s="95">
        <v>0</v>
      </c>
      <c r="HP6" s="95">
        <v>9.0665099999999998E-2</v>
      </c>
      <c r="HQ6" s="95">
        <v>0</v>
      </c>
      <c r="HR6" s="95">
        <v>0</v>
      </c>
      <c r="HS6" s="95">
        <v>40.299999999999997</v>
      </c>
      <c r="HT6" s="95">
        <v>12.7796</v>
      </c>
      <c r="HU6" s="95">
        <v>0</v>
      </c>
      <c r="HV6" s="95">
        <v>0</v>
      </c>
      <c r="HW6" s="95">
        <v>0</v>
      </c>
      <c r="HX6" s="95">
        <v>0</v>
      </c>
      <c r="HY6" s="95">
        <v>8.7824600000000004</v>
      </c>
      <c r="HZ6" s="95">
        <v>0</v>
      </c>
      <c r="IA6" s="95">
        <v>21.56</v>
      </c>
      <c r="IB6" s="95">
        <v>0</v>
      </c>
      <c r="IC6" s="95">
        <v>0</v>
      </c>
      <c r="ID6" s="95">
        <v>0</v>
      </c>
      <c r="IE6" s="95">
        <v>0</v>
      </c>
      <c r="IF6" s="95">
        <v>21.56</v>
      </c>
    </row>
    <row r="7" spans="1:270" s="95" customFormat="1" x14ac:dyDescent="0.25">
      <c r="A7" s="98">
        <v>44279.008946759262</v>
      </c>
      <c r="B7" s="95" t="s">
        <v>116</v>
      </c>
      <c r="C7" s="95" t="s">
        <v>116</v>
      </c>
      <c r="D7" s="95" t="s">
        <v>111</v>
      </c>
      <c r="E7" s="95">
        <v>5502.05</v>
      </c>
      <c r="F7" s="95">
        <v>5502.05</v>
      </c>
      <c r="G7" s="95" t="s">
        <v>112</v>
      </c>
      <c r="H7" s="99">
        <v>2.2222222222222223E-2</v>
      </c>
      <c r="I7" s="95" t="s">
        <v>117</v>
      </c>
      <c r="J7" s="95">
        <v>1.52</v>
      </c>
      <c r="K7" s="95" t="s">
        <v>114</v>
      </c>
      <c r="L7" s="95" t="s">
        <v>114</v>
      </c>
      <c r="M7" s="95" t="s">
        <v>576</v>
      </c>
      <c r="N7" s="95">
        <v>0</v>
      </c>
      <c r="O7" s="95">
        <v>9320.19</v>
      </c>
      <c r="P7" s="95">
        <v>20114.400000000001</v>
      </c>
      <c r="Q7" s="95">
        <v>0</v>
      </c>
      <c r="R7" s="95">
        <v>0</v>
      </c>
      <c r="S7" s="95">
        <v>1686.21</v>
      </c>
      <c r="T7" s="95">
        <v>5525.13</v>
      </c>
      <c r="U7" s="95">
        <v>36645.9</v>
      </c>
      <c r="V7" s="95">
        <v>23566.7</v>
      </c>
      <c r="W7" s="95">
        <v>0</v>
      </c>
      <c r="X7" s="95">
        <v>0</v>
      </c>
      <c r="Y7" s="95">
        <v>0</v>
      </c>
      <c r="Z7" s="95">
        <v>0</v>
      </c>
      <c r="AA7" s="95">
        <v>0</v>
      </c>
      <c r="AB7" s="95">
        <v>60212.6</v>
      </c>
      <c r="AC7" s="95">
        <v>277.61500000000001</v>
      </c>
      <c r="AD7" s="95">
        <v>0</v>
      </c>
      <c r="AE7" s="95">
        <v>0</v>
      </c>
      <c r="AF7" s="95">
        <v>0</v>
      </c>
      <c r="AG7" s="95">
        <v>0</v>
      </c>
      <c r="AH7" s="95">
        <v>0</v>
      </c>
      <c r="AI7" s="95">
        <v>0</v>
      </c>
      <c r="AJ7" s="95">
        <v>277.61500000000001</v>
      </c>
      <c r="AK7" s="95">
        <v>0</v>
      </c>
      <c r="AL7" s="95">
        <v>0</v>
      </c>
      <c r="AM7" s="95">
        <v>0</v>
      </c>
      <c r="AN7" s="95">
        <v>0</v>
      </c>
      <c r="AO7" s="95">
        <v>277.61500000000001</v>
      </c>
      <c r="AP7" s="95">
        <v>0</v>
      </c>
      <c r="AQ7" s="95">
        <v>0</v>
      </c>
      <c r="AR7" s="95">
        <v>0</v>
      </c>
      <c r="AS7" s="95">
        <v>0</v>
      </c>
      <c r="AT7" s="95">
        <v>0</v>
      </c>
      <c r="AU7" s="95">
        <v>0</v>
      </c>
      <c r="AV7" s="95">
        <v>0</v>
      </c>
      <c r="AW7" s="95">
        <v>0</v>
      </c>
      <c r="AX7" s="95">
        <v>0</v>
      </c>
      <c r="AY7" s="95">
        <v>0</v>
      </c>
      <c r="AZ7" s="95">
        <v>0</v>
      </c>
      <c r="BA7" s="95">
        <v>0</v>
      </c>
      <c r="BB7" s="95">
        <v>0</v>
      </c>
      <c r="BC7" s="95">
        <v>10.412599999999999</v>
      </c>
      <c r="BD7" s="95">
        <v>75.311499999999995</v>
      </c>
      <c r="BE7" s="95">
        <v>107.47199999999999</v>
      </c>
      <c r="BF7" s="95">
        <v>0</v>
      </c>
      <c r="BG7" s="95">
        <v>0</v>
      </c>
      <c r="BH7" s="95">
        <v>8.5249699999999997</v>
      </c>
      <c r="BI7" s="95">
        <v>28.6174</v>
      </c>
      <c r="BJ7" s="95">
        <v>230.33799999999999</v>
      </c>
      <c r="BK7" s="95">
        <v>120.67700000000001</v>
      </c>
      <c r="BL7" s="95">
        <v>0</v>
      </c>
      <c r="BM7" s="95">
        <v>0</v>
      </c>
      <c r="BN7" s="95">
        <v>0</v>
      </c>
      <c r="BO7" s="95">
        <v>0</v>
      </c>
      <c r="BP7" s="95">
        <v>0</v>
      </c>
      <c r="BQ7" s="95">
        <v>351.01499999999999</v>
      </c>
      <c r="BR7" s="95">
        <v>340.60199999999998</v>
      </c>
      <c r="BS7" s="95">
        <v>10.412599999999999</v>
      </c>
      <c r="BT7" s="95">
        <v>0</v>
      </c>
      <c r="BU7" s="95">
        <v>1.25</v>
      </c>
      <c r="BV7" s="95" t="s">
        <v>181</v>
      </c>
      <c r="BW7" s="95">
        <v>0</v>
      </c>
      <c r="BX7" s="95">
        <v>0</v>
      </c>
      <c r="BZ7" s="95">
        <v>0</v>
      </c>
      <c r="CA7" s="95" t="s">
        <v>114</v>
      </c>
      <c r="CB7" s="95" t="s">
        <v>114</v>
      </c>
      <c r="CC7" s="95" t="s">
        <v>576</v>
      </c>
      <c r="CD7" s="95">
        <v>0</v>
      </c>
      <c r="CE7" s="95">
        <v>9365.3700000000008</v>
      </c>
      <c r="CF7" s="95">
        <v>20369.8</v>
      </c>
      <c r="CG7" s="95">
        <v>0</v>
      </c>
      <c r="CH7" s="95">
        <v>0</v>
      </c>
      <c r="CI7" s="95">
        <v>1674.27</v>
      </c>
      <c r="CJ7" s="95">
        <v>5525.13</v>
      </c>
      <c r="CK7" s="95">
        <v>36934.6</v>
      </c>
      <c r="CL7" s="95">
        <v>23566.7</v>
      </c>
      <c r="CM7" s="95">
        <v>0</v>
      </c>
      <c r="CN7" s="95">
        <v>0</v>
      </c>
      <c r="CO7" s="95">
        <v>0</v>
      </c>
      <c r="CP7" s="95">
        <v>0</v>
      </c>
      <c r="CQ7" s="95">
        <v>0</v>
      </c>
      <c r="CR7" s="95">
        <v>60501.3</v>
      </c>
      <c r="CS7" s="95">
        <v>274.28100000000001</v>
      </c>
      <c r="CT7" s="95">
        <v>0</v>
      </c>
      <c r="CU7" s="95">
        <v>0</v>
      </c>
      <c r="CV7" s="95">
        <v>0</v>
      </c>
      <c r="CW7" s="95">
        <v>0</v>
      </c>
      <c r="CX7" s="95">
        <v>0</v>
      </c>
      <c r="CY7" s="95">
        <v>0</v>
      </c>
      <c r="CZ7" s="95">
        <v>274.28100000000001</v>
      </c>
      <c r="DA7" s="95">
        <v>0</v>
      </c>
      <c r="DB7" s="95">
        <v>0</v>
      </c>
      <c r="DC7" s="95">
        <v>0</v>
      </c>
      <c r="DD7" s="95">
        <v>0</v>
      </c>
      <c r="DE7" s="95">
        <v>274.28100000000001</v>
      </c>
      <c r="DF7" s="95">
        <v>0</v>
      </c>
      <c r="DG7" s="95">
        <v>0</v>
      </c>
      <c r="DH7" s="95">
        <v>0</v>
      </c>
      <c r="DI7" s="95">
        <v>0</v>
      </c>
      <c r="DJ7" s="95">
        <v>0</v>
      </c>
      <c r="DK7" s="95">
        <v>0</v>
      </c>
      <c r="DL7" s="95">
        <v>0</v>
      </c>
      <c r="DM7" s="95">
        <v>0</v>
      </c>
      <c r="DN7" s="95">
        <v>0</v>
      </c>
      <c r="DO7" s="95">
        <v>0</v>
      </c>
      <c r="DP7" s="95">
        <v>0</v>
      </c>
      <c r="DQ7" s="95">
        <v>0</v>
      </c>
      <c r="DR7" s="95">
        <v>0</v>
      </c>
      <c r="DS7" s="95">
        <v>10.289</v>
      </c>
      <c r="DT7" s="95">
        <v>75.605900000000005</v>
      </c>
      <c r="DU7" s="95">
        <v>108.801</v>
      </c>
      <c r="DV7" s="95">
        <v>0</v>
      </c>
      <c r="DW7" s="95">
        <v>0</v>
      </c>
      <c r="DX7" s="95">
        <v>8.5327099999999998</v>
      </c>
      <c r="DY7" s="95">
        <v>28.6174</v>
      </c>
      <c r="DZ7" s="95">
        <v>231.846</v>
      </c>
      <c r="EA7" s="95">
        <v>120.67700000000001</v>
      </c>
      <c r="EB7" s="95">
        <v>0</v>
      </c>
      <c r="EC7" s="95">
        <v>0</v>
      </c>
      <c r="ED7" s="95">
        <v>0</v>
      </c>
      <c r="EE7" s="95">
        <v>0</v>
      </c>
      <c r="EF7" s="95">
        <v>0</v>
      </c>
      <c r="EG7" s="95">
        <v>352.52300000000002</v>
      </c>
      <c r="EH7" s="95">
        <v>342.23399999999998</v>
      </c>
      <c r="EI7" s="95">
        <v>10.289</v>
      </c>
      <c r="EJ7" s="95">
        <v>0</v>
      </c>
      <c r="EK7" s="95">
        <v>0</v>
      </c>
      <c r="EM7" s="95">
        <v>0</v>
      </c>
      <c r="EN7" s="95">
        <v>0</v>
      </c>
      <c r="EP7" s="95">
        <v>0</v>
      </c>
      <c r="EQ7" s="95">
        <v>0</v>
      </c>
      <c r="ER7" s="95">
        <v>5.2878999999999996</v>
      </c>
      <c r="ES7" s="95">
        <v>3.5531299999999999</v>
      </c>
      <c r="ET7" s="95">
        <v>0</v>
      </c>
      <c r="EU7" s="95">
        <v>0</v>
      </c>
      <c r="EV7" s="95">
        <v>0.20871600000000001</v>
      </c>
      <c r="EW7" s="95">
        <v>0.92536499999999999</v>
      </c>
      <c r="EX7" s="95">
        <v>9.9751100000000008</v>
      </c>
      <c r="EY7" s="95">
        <v>3.0337299999999998</v>
      </c>
      <c r="EZ7" s="95">
        <v>0</v>
      </c>
      <c r="FA7" s="95">
        <v>0</v>
      </c>
      <c r="FB7" s="95">
        <v>0</v>
      </c>
      <c r="FC7" s="95">
        <v>0</v>
      </c>
      <c r="FD7" s="95">
        <v>0</v>
      </c>
      <c r="FE7" s="95">
        <v>13.008800000000001</v>
      </c>
      <c r="FF7" s="95">
        <v>0</v>
      </c>
      <c r="FG7" s="95">
        <v>5.3056999999999999</v>
      </c>
      <c r="FH7" s="95">
        <v>3.60459</v>
      </c>
      <c r="FI7" s="95">
        <v>0</v>
      </c>
      <c r="FJ7" s="95">
        <v>0</v>
      </c>
      <c r="FK7" s="95">
        <v>0.20269699999999999</v>
      </c>
      <c r="FL7" s="95">
        <v>0.92536499999999999</v>
      </c>
      <c r="FM7" s="95">
        <v>10.0383</v>
      </c>
      <c r="FN7" s="95">
        <v>3.0337299999999998</v>
      </c>
      <c r="FO7" s="95">
        <v>0</v>
      </c>
      <c r="FP7" s="95">
        <v>0</v>
      </c>
      <c r="FQ7" s="95">
        <v>0</v>
      </c>
      <c r="FR7" s="95">
        <v>0</v>
      </c>
      <c r="FS7" s="95">
        <v>0</v>
      </c>
      <c r="FT7" s="95">
        <v>13.072100000000001</v>
      </c>
      <c r="FU7" s="95" t="s">
        <v>604</v>
      </c>
      <c r="FV7" s="95" t="s">
        <v>638</v>
      </c>
      <c r="FW7" s="95" t="s">
        <v>498</v>
      </c>
      <c r="FX7" s="95" t="s">
        <v>601</v>
      </c>
      <c r="FY7" s="95" t="s">
        <v>557</v>
      </c>
      <c r="FZ7" s="95" t="s">
        <v>115</v>
      </c>
      <c r="GA7" s="95" t="s">
        <v>499</v>
      </c>
      <c r="GB7" s="95" t="s">
        <v>639</v>
      </c>
      <c r="GC7" s="95">
        <v>0</v>
      </c>
      <c r="GD7" s="95">
        <v>2.03654</v>
      </c>
      <c r="GE7" s="95">
        <v>4.2764800000000003</v>
      </c>
      <c r="GF7" s="95">
        <v>0</v>
      </c>
      <c r="GG7" s="95">
        <v>0</v>
      </c>
      <c r="GH7" s="95">
        <v>0.338893</v>
      </c>
      <c r="GI7" s="95">
        <v>1.14571</v>
      </c>
      <c r="GJ7" s="95">
        <v>7.81</v>
      </c>
      <c r="GK7" s="95">
        <v>4.7096</v>
      </c>
      <c r="GL7" s="95">
        <v>0</v>
      </c>
      <c r="GM7" s="95">
        <v>0</v>
      </c>
      <c r="GN7" s="95">
        <v>0</v>
      </c>
      <c r="GO7" s="95">
        <v>0</v>
      </c>
      <c r="GP7" s="95">
        <v>0</v>
      </c>
      <c r="GQ7" s="95">
        <v>12.52</v>
      </c>
      <c r="GR7" s="95">
        <v>1.4733099999999999</v>
      </c>
      <c r="GS7" s="95">
        <v>0</v>
      </c>
      <c r="GT7" s="95">
        <v>0</v>
      </c>
      <c r="GU7" s="95">
        <v>0</v>
      </c>
      <c r="GV7" s="95">
        <v>0</v>
      </c>
      <c r="GW7" s="95">
        <v>0</v>
      </c>
      <c r="GX7" s="95">
        <v>0</v>
      </c>
      <c r="GY7" s="95">
        <v>1.47</v>
      </c>
      <c r="GZ7" s="95">
        <v>0</v>
      </c>
      <c r="HA7" s="95">
        <v>0</v>
      </c>
      <c r="HB7" s="95">
        <v>0</v>
      </c>
      <c r="HC7" s="95">
        <v>0</v>
      </c>
      <c r="HD7" s="95">
        <v>1.47</v>
      </c>
      <c r="HE7" s="95">
        <v>0</v>
      </c>
      <c r="HF7" s="95">
        <v>2.0460099999999999</v>
      </c>
      <c r="HG7" s="95">
        <v>4.3308499999999999</v>
      </c>
      <c r="HH7" s="95">
        <v>0</v>
      </c>
      <c r="HI7" s="95">
        <v>0</v>
      </c>
      <c r="HJ7" s="95">
        <v>0.33679300000000001</v>
      </c>
      <c r="HK7" s="95">
        <v>1.14571</v>
      </c>
      <c r="HL7" s="95">
        <v>7.87</v>
      </c>
      <c r="HM7" s="95">
        <v>4.7096</v>
      </c>
      <c r="HN7" s="95">
        <v>0</v>
      </c>
      <c r="HO7" s="95">
        <v>0</v>
      </c>
      <c r="HP7" s="95">
        <v>0</v>
      </c>
      <c r="HQ7" s="95">
        <v>0</v>
      </c>
      <c r="HR7" s="95">
        <v>0</v>
      </c>
      <c r="HS7" s="95">
        <v>12.58</v>
      </c>
      <c r="HT7" s="95">
        <v>1.4556199999999999</v>
      </c>
      <c r="HU7" s="95">
        <v>0</v>
      </c>
      <c r="HV7" s="95">
        <v>0</v>
      </c>
      <c r="HW7" s="95">
        <v>0</v>
      </c>
      <c r="HX7" s="95">
        <v>0</v>
      </c>
      <c r="HY7" s="95">
        <v>0</v>
      </c>
      <c r="HZ7" s="95">
        <v>0</v>
      </c>
      <c r="IA7" s="95">
        <v>1.46</v>
      </c>
      <c r="IB7" s="95">
        <v>0</v>
      </c>
      <c r="IC7" s="95">
        <v>0</v>
      </c>
      <c r="ID7" s="95">
        <v>0</v>
      </c>
      <c r="IE7" s="95">
        <v>0</v>
      </c>
      <c r="IF7" s="95">
        <v>1.46</v>
      </c>
    </row>
    <row r="8" spans="1:270" s="95" customFormat="1" x14ac:dyDescent="0.25">
      <c r="A8" s="98">
        <v>44279.009768518517</v>
      </c>
      <c r="B8" s="95" t="s">
        <v>119</v>
      </c>
      <c r="C8" s="95" t="s">
        <v>119</v>
      </c>
      <c r="D8" s="95" t="s">
        <v>111</v>
      </c>
      <c r="E8" s="95">
        <v>53627.8</v>
      </c>
      <c r="F8" s="95">
        <v>53627.8</v>
      </c>
      <c r="G8" s="95" t="s">
        <v>112</v>
      </c>
      <c r="H8" s="99">
        <v>4.5833333333333337E-2</v>
      </c>
      <c r="I8" s="95" t="s">
        <v>117</v>
      </c>
      <c r="J8" s="95">
        <v>0.03</v>
      </c>
      <c r="K8" s="95" t="s">
        <v>114</v>
      </c>
      <c r="L8" s="95" t="s">
        <v>114</v>
      </c>
      <c r="M8" s="95" t="s">
        <v>559</v>
      </c>
      <c r="N8" s="95">
        <v>21.303999999999998</v>
      </c>
      <c r="O8" s="95">
        <v>79802.899999999994</v>
      </c>
      <c r="P8" s="95">
        <v>30052.9</v>
      </c>
      <c r="Q8" s="95">
        <v>0</v>
      </c>
      <c r="R8" s="95">
        <v>100.273</v>
      </c>
      <c r="S8" s="95">
        <v>14289.1</v>
      </c>
      <c r="T8" s="95">
        <v>58567.1</v>
      </c>
      <c r="U8" s="95">
        <v>182834</v>
      </c>
      <c r="V8" s="95">
        <v>229701</v>
      </c>
      <c r="W8" s="95">
        <v>36318.9</v>
      </c>
      <c r="X8" s="95">
        <v>0</v>
      </c>
      <c r="Y8" s="95">
        <v>0</v>
      </c>
      <c r="Z8" s="95">
        <v>0</v>
      </c>
      <c r="AA8" s="95">
        <v>0</v>
      </c>
      <c r="AB8" s="95">
        <v>448854</v>
      </c>
      <c r="AC8" s="95">
        <v>3589.87</v>
      </c>
      <c r="AD8" s="95">
        <v>0</v>
      </c>
      <c r="AE8" s="95">
        <v>0</v>
      </c>
      <c r="AF8" s="95">
        <v>0</v>
      </c>
      <c r="AG8" s="95">
        <v>0</v>
      </c>
      <c r="AH8" s="95">
        <v>0</v>
      </c>
      <c r="AI8" s="95">
        <v>0</v>
      </c>
      <c r="AJ8" s="95">
        <v>3589.87</v>
      </c>
      <c r="AK8" s="95">
        <v>0</v>
      </c>
      <c r="AL8" s="95">
        <v>0</v>
      </c>
      <c r="AM8" s="95">
        <v>0</v>
      </c>
      <c r="AN8" s="95">
        <v>0</v>
      </c>
      <c r="AO8" s="95">
        <v>3589.87</v>
      </c>
      <c r="AP8" s="95">
        <v>0</v>
      </c>
      <c r="AQ8" s="95">
        <v>0</v>
      </c>
      <c r="AR8" s="95">
        <v>0</v>
      </c>
      <c r="AS8" s="95">
        <v>0</v>
      </c>
      <c r="AT8" s="95">
        <v>0</v>
      </c>
      <c r="AU8" s="95">
        <v>0</v>
      </c>
      <c r="AV8" s="95">
        <v>0</v>
      </c>
      <c r="AW8" s="95">
        <v>0</v>
      </c>
      <c r="AX8" s="95">
        <v>0</v>
      </c>
      <c r="AY8" s="95">
        <v>0</v>
      </c>
      <c r="AZ8" s="95">
        <v>0</v>
      </c>
      <c r="BA8" s="95">
        <v>0</v>
      </c>
      <c r="BB8" s="95">
        <v>0</v>
      </c>
      <c r="BC8" s="95">
        <v>13.450799999999999</v>
      </c>
      <c r="BD8" s="95">
        <v>68.185199999999995</v>
      </c>
      <c r="BE8" s="95">
        <v>17.4407</v>
      </c>
      <c r="BF8" s="95">
        <v>0</v>
      </c>
      <c r="BG8" s="95">
        <v>4.5845299999999999E-2</v>
      </c>
      <c r="BH8" s="95">
        <v>7.4632199999999997</v>
      </c>
      <c r="BI8" s="95">
        <v>31.053799999999999</v>
      </c>
      <c r="BJ8" s="95">
        <v>137.63999999999999</v>
      </c>
      <c r="BK8" s="95">
        <v>120.67700000000001</v>
      </c>
      <c r="BL8" s="95">
        <v>20.146999999999998</v>
      </c>
      <c r="BM8" s="95">
        <v>0</v>
      </c>
      <c r="BN8" s="95">
        <v>0</v>
      </c>
      <c r="BO8" s="95">
        <v>0</v>
      </c>
      <c r="BP8" s="95">
        <v>0</v>
      </c>
      <c r="BQ8" s="95">
        <v>278.46300000000002</v>
      </c>
      <c r="BR8" s="95">
        <v>265.02199999999999</v>
      </c>
      <c r="BS8" s="95">
        <v>13.441000000000001</v>
      </c>
      <c r="BT8" s="95">
        <v>0</v>
      </c>
      <c r="BU8" s="95">
        <v>0</v>
      </c>
      <c r="BW8" s="95">
        <v>0</v>
      </c>
      <c r="BX8" s="95">
        <v>4.75</v>
      </c>
      <c r="BY8" s="95" t="s">
        <v>500</v>
      </c>
      <c r="BZ8" s="95">
        <v>0</v>
      </c>
      <c r="CA8" s="95" t="s">
        <v>114</v>
      </c>
      <c r="CB8" s="95" t="s">
        <v>114</v>
      </c>
      <c r="CC8" s="95" t="s">
        <v>559</v>
      </c>
      <c r="CD8" s="95">
        <v>21.2807</v>
      </c>
      <c r="CE8" s="95">
        <v>79937.399999999994</v>
      </c>
      <c r="CF8" s="95">
        <v>29872.1</v>
      </c>
      <c r="CG8" s="95">
        <v>0</v>
      </c>
      <c r="CH8" s="95">
        <v>99.840800000000002</v>
      </c>
      <c r="CI8" s="95">
        <v>14288.7</v>
      </c>
      <c r="CJ8" s="95">
        <v>58567.1</v>
      </c>
      <c r="CK8" s="95">
        <v>182786</v>
      </c>
      <c r="CL8" s="95">
        <v>229701</v>
      </c>
      <c r="CM8" s="95">
        <v>36318.9</v>
      </c>
      <c r="CN8" s="95">
        <v>0</v>
      </c>
      <c r="CO8" s="95">
        <v>0</v>
      </c>
      <c r="CP8" s="95">
        <v>0</v>
      </c>
      <c r="CQ8" s="95">
        <v>0</v>
      </c>
      <c r="CR8" s="95">
        <v>448807</v>
      </c>
      <c r="CS8" s="95">
        <v>3586.62</v>
      </c>
      <c r="CT8" s="95">
        <v>0</v>
      </c>
      <c r="CU8" s="95">
        <v>0</v>
      </c>
      <c r="CV8" s="95">
        <v>0</v>
      </c>
      <c r="CW8" s="95">
        <v>0</v>
      </c>
      <c r="CX8" s="95">
        <v>0</v>
      </c>
      <c r="CY8" s="95">
        <v>0</v>
      </c>
      <c r="CZ8" s="95">
        <v>3586.62</v>
      </c>
      <c r="DA8" s="95">
        <v>0</v>
      </c>
      <c r="DB8" s="95">
        <v>0</v>
      </c>
      <c r="DC8" s="95">
        <v>0</v>
      </c>
      <c r="DD8" s="95">
        <v>0</v>
      </c>
      <c r="DE8" s="95">
        <v>3586.62</v>
      </c>
      <c r="DF8" s="95">
        <v>0</v>
      </c>
      <c r="DG8" s="95">
        <v>0</v>
      </c>
      <c r="DH8" s="95">
        <v>0</v>
      </c>
      <c r="DI8" s="95">
        <v>0</v>
      </c>
      <c r="DJ8" s="95">
        <v>0</v>
      </c>
      <c r="DK8" s="95">
        <v>0</v>
      </c>
      <c r="DL8" s="95">
        <v>0</v>
      </c>
      <c r="DM8" s="95">
        <v>0</v>
      </c>
      <c r="DN8" s="95">
        <v>0</v>
      </c>
      <c r="DO8" s="95">
        <v>0</v>
      </c>
      <c r="DP8" s="95">
        <v>0</v>
      </c>
      <c r="DQ8" s="95">
        <v>0</v>
      </c>
      <c r="DR8" s="95">
        <v>0</v>
      </c>
      <c r="DS8" s="95">
        <v>13.438700000000001</v>
      </c>
      <c r="DT8" s="95">
        <v>68.315600000000003</v>
      </c>
      <c r="DU8" s="95">
        <v>17.348800000000001</v>
      </c>
      <c r="DV8" s="95">
        <v>0</v>
      </c>
      <c r="DW8" s="95">
        <v>4.5643299999999998E-2</v>
      </c>
      <c r="DX8" s="95">
        <v>7.46462</v>
      </c>
      <c r="DY8" s="95">
        <v>31.053799999999999</v>
      </c>
      <c r="DZ8" s="95">
        <v>137.667</v>
      </c>
      <c r="EA8" s="95">
        <v>120.67700000000001</v>
      </c>
      <c r="EB8" s="95">
        <v>20.146999999999998</v>
      </c>
      <c r="EC8" s="95">
        <v>0</v>
      </c>
      <c r="ED8" s="95">
        <v>0</v>
      </c>
      <c r="EE8" s="95">
        <v>0</v>
      </c>
      <c r="EF8" s="95">
        <v>0</v>
      </c>
      <c r="EG8" s="95">
        <v>278.49099999999999</v>
      </c>
      <c r="EH8" s="95">
        <v>265.06200000000001</v>
      </c>
      <c r="EI8" s="95">
        <v>13.428900000000001</v>
      </c>
      <c r="EJ8" s="95">
        <v>0</v>
      </c>
      <c r="EK8" s="95">
        <v>0</v>
      </c>
      <c r="EM8" s="95">
        <v>0</v>
      </c>
      <c r="EN8" s="95">
        <v>0</v>
      </c>
      <c r="EP8" s="95">
        <v>0</v>
      </c>
      <c r="EQ8" s="100">
        <v>3.2456199999999999E-21</v>
      </c>
      <c r="ER8" s="95">
        <v>48.846499999999999</v>
      </c>
      <c r="ES8" s="95">
        <v>5.5078199999999997</v>
      </c>
      <c r="ET8" s="95">
        <v>0</v>
      </c>
      <c r="EU8" s="100">
        <v>1.4843300000000001E-18</v>
      </c>
      <c r="EV8" s="95">
        <v>1.8003800000000001</v>
      </c>
      <c r="EW8" s="95">
        <v>9.3044399999999996</v>
      </c>
      <c r="EX8" s="95">
        <v>65.459100000000007</v>
      </c>
      <c r="EY8" s="95">
        <v>29.569299999999998</v>
      </c>
      <c r="EZ8" s="95">
        <v>6.4650600000000003</v>
      </c>
      <c r="FA8" s="95">
        <v>0</v>
      </c>
      <c r="FB8" s="95">
        <v>0</v>
      </c>
      <c r="FC8" s="95">
        <v>0</v>
      </c>
      <c r="FD8" s="95">
        <v>0</v>
      </c>
      <c r="FE8" s="95">
        <v>101.49299999999999</v>
      </c>
      <c r="FF8" s="100">
        <v>4.1609199999999999E-21</v>
      </c>
      <c r="FG8" s="95">
        <v>48.979799999999997</v>
      </c>
      <c r="FH8" s="95">
        <v>5.47682</v>
      </c>
      <c r="FI8" s="95">
        <v>0</v>
      </c>
      <c r="FJ8" s="100">
        <v>1.6276900000000001E-18</v>
      </c>
      <c r="FK8" s="95">
        <v>1.80322</v>
      </c>
      <c r="FL8" s="95">
        <v>9.3044399999999996</v>
      </c>
      <c r="FM8" s="95">
        <v>65.5642</v>
      </c>
      <c r="FN8" s="95">
        <v>29.569299999999998</v>
      </c>
      <c r="FO8" s="95">
        <v>6.4650600000000003</v>
      </c>
      <c r="FP8" s="95">
        <v>0</v>
      </c>
      <c r="FQ8" s="95">
        <v>0</v>
      </c>
      <c r="FR8" s="95">
        <v>0</v>
      </c>
      <c r="FS8" s="95">
        <v>0</v>
      </c>
      <c r="FT8" s="95">
        <v>101.599</v>
      </c>
      <c r="FU8" s="95" t="s">
        <v>604</v>
      </c>
      <c r="FV8" s="95" t="s">
        <v>638</v>
      </c>
      <c r="FW8" s="95" t="s">
        <v>498</v>
      </c>
      <c r="FX8" s="95" t="s">
        <v>601</v>
      </c>
      <c r="FY8" s="95" t="s">
        <v>557</v>
      </c>
      <c r="FZ8" s="95" t="s">
        <v>115</v>
      </c>
      <c r="GA8" s="95" t="s">
        <v>499</v>
      </c>
      <c r="GB8" s="95" t="s">
        <v>639</v>
      </c>
      <c r="GC8" s="95">
        <v>4.9093599999999998E-3</v>
      </c>
      <c r="GD8" s="95">
        <v>17.854500000000002</v>
      </c>
      <c r="GE8" s="95">
        <v>6.2835700000000001</v>
      </c>
      <c r="GF8" s="95">
        <v>0</v>
      </c>
      <c r="GG8" s="95">
        <v>2.30952E-2</v>
      </c>
      <c r="GH8" s="95">
        <v>2.8468900000000001</v>
      </c>
      <c r="GI8" s="95">
        <v>12.0283</v>
      </c>
      <c r="GJ8" s="95">
        <v>39.03</v>
      </c>
      <c r="GK8" s="95">
        <v>45.903799999999997</v>
      </c>
      <c r="GL8" s="95">
        <v>7.5354000000000001</v>
      </c>
      <c r="GM8" s="95">
        <v>0</v>
      </c>
      <c r="GN8" s="95">
        <v>0</v>
      </c>
      <c r="GO8" s="95">
        <v>0</v>
      </c>
      <c r="GP8" s="95">
        <v>0</v>
      </c>
      <c r="GQ8" s="95">
        <v>92.47</v>
      </c>
      <c r="GR8" s="95">
        <v>19.051600000000001</v>
      </c>
      <c r="GS8" s="95">
        <v>0</v>
      </c>
      <c r="GT8" s="95">
        <v>0</v>
      </c>
      <c r="GU8" s="95">
        <v>0</v>
      </c>
      <c r="GV8" s="95">
        <v>0</v>
      </c>
      <c r="GW8" s="95">
        <v>0</v>
      </c>
      <c r="GX8" s="95">
        <v>0</v>
      </c>
      <c r="GY8" s="95">
        <v>19.05</v>
      </c>
      <c r="GZ8" s="95">
        <v>0</v>
      </c>
      <c r="HA8" s="95">
        <v>0</v>
      </c>
      <c r="HB8" s="95">
        <v>0</v>
      </c>
      <c r="HC8" s="95">
        <v>0</v>
      </c>
      <c r="HD8" s="95">
        <v>19.05</v>
      </c>
      <c r="HE8" s="95">
        <v>4.9049899999999997E-3</v>
      </c>
      <c r="HF8" s="95">
        <v>17.885999999999999</v>
      </c>
      <c r="HG8" s="95">
        <v>6.2489800000000004</v>
      </c>
      <c r="HH8" s="95">
        <v>0</v>
      </c>
      <c r="HI8" s="95">
        <v>2.2987400000000002E-2</v>
      </c>
      <c r="HJ8" s="95">
        <v>2.8485499999999999</v>
      </c>
      <c r="HK8" s="95">
        <v>12.0283</v>
      </c>
      <c r="HL8" s="95">
        <v>39.04</v>
      </c>
      <c r="HM8" s="95">
        <v>45.903799999999997</v>
      </c>
      <c r="HN8" s="95">
        <v>7.5354000000000001</v>
      </c>
      <c r="HO8" s="95">
        <v>0</v>
      </c>
      <c r="HP8" s="95">
        <v>0</v>
      </c>
      <c r="HQ8" s="95">
        <v>0</v>
      </c>
      <c r="HR8" s="95">
        <v>0</v>
      </c>
      <c r="HS8" s="95">
        <v>92.48</v>
      </c>
      <c r="HT8" s="95">
        <v>19.034300000000002</v>
      </c>
      <c r="HU8" s="95">
        <v>0</v>
      </c>
      <c r="HV8" s="95">
        <v>0</v>
      </c>
      <c r="HW8" s="95">
        <v>0</v>
      </c>
      <c r="HX8" s="95">
        <v>0</v>
      </c>
      <c r="HY8" s="95">
        <v>0</v>
      </c>
      <c r="HZ8" s="95">
        <v>0</v>
      </c>
      <c r="IA8" s="95">
        <v>19.03</v>
      </c>
      <c r="IB8" s="95">
        <v>0</v>
      </c>
      <c r="IC8" s="95">
        <v>0</v>
      </c>
      <c r="ID8" s="95">
        <v>0</v>
      </c>
      <c r="IE8" s="95">
        <v>0</v>
      </c>
      <c r="IF8" s="95">
        <v>19.03</v>
      </c>
    </row>
    <row r="9" spans="1:270" s="95" customFormat="1" x14ac:dyDescent="0.25">
      <c r="A9" s="98">
        <v>44279.011620370373</v>
      </c>
      <c r="B9" s="95" t="s">
        <v>120</v>
      </c>
      <c r="C9" s="95" t="s">
        <v>120</v>
      </c>
      <c r="D9" s="95" t="s">
        <v>111</v>
      </c>
      <c r="E9" s="95">
        <v>498589</v>
      </c>
      <c r="F9" s="95">
        <v>498589</v>
      </c>
      <c r="G9" s="95" t="s">
        <v>112</v>
      </c>
      <c r="H9" s="99">
        <v>0.10833333333333334</v>
      </c>
      <c r="I9" s="95" t="s">
        <v>117</v>
      </c>
      <c r="J9" s="95">
        <v>0.24</v>
      </c>
      <c r="K9" s="95" t="s">
        <v>114</v>
      </c>
      <c r="L9" s="95" t="s">
        <v>114</v>
      </c>
      <c r="M9" s="95" t="s">
        <v>562</v>
      </c>
      <c r="N9" s="95">
        <v>180.36099999999999</v>
      </c>
      <c r="O9" s="95">
        <v>300240</v>
      </c>
      <c r="P9" s="95">
        <v>293907</v>
      </c>
      <c r="Q9" s="95">
        <v>37129.5</v>
      </c>
      <c r="R9" s="95">
        <v>84673.5</v>
      </c>
      <c r="S9" s="95">
        <v>131870</v>
      </c>
      <c r="T9" s="95">
        <v>586388</v>
      </c>
      <c r="U9" s="100">
        <v>1434390</v>
      </c>
      <c r="V9" s="100">
        <v>2135580</v>
      </c>
      <c r="W9" s="95">
        <v>0</v>
      </c>
      <c r="X9" s="95">
        <v>0</v>
      </c>
      <c r="Y9" s="95">
        <v>0</v>
      </c>
      <c r="Z9" s="95">
        <v>0</v>
      </c>
      <c r="AA9" s="95">
        <v>0</v>
      </c>
      <c r="AB9" s="100">
        <v>3569970</v>
      </c>
      <c r="AC9" s="95">
        <v>29606.5</v>
      </c>
      <c r="AD9" s="95">
        <v>0</v>
      </c>
      <c r="AE9" s="95">
        <v>0</v>
      </c>
      <c r="AF9" s="95">
        <v>0</v>
      </c>
      <c r="AG9" s="95">
        <v>0</v>
      </c>
      <c r="AH9" s="95">
        <v>0</v>
      </c>
      <c r="AI9" s="95">
        <v>0</v>
      </c>
      <c r="AJ9" s="95">
        <v>29606.5</v>
      </c>
      <c r="AK9" s="95">
        <v>0</v>
      </c>
      <c r="AL9" s="95">
        <v>0</v>
      </c>
      <c r="AM9" s="95">
        <v>0</v>
      </c>
      <c r="AN9" s="95">
        <v>0</v>
      </c>
      <c r="AO9" s="95">
        <v>29606.5</v>
      </c>
      <c r="AP9" s="95">
        <v>0</v>
      </c>
      <c r="AQ9" s="95">
        <v>0</v>
      </c>
      <c r="AR9" s="95">
        <v>0</v>
      </c>
      <c r="AS9" s="95">
        <v>0</v>
      </c>
      <c r="AT9" s="95">
        <v>0</v>
      </c>
      <c r="AU9" s="95">
        <v>0</v>
      </c>
      <c r="AV9" s="95">
        <v>0</v>
      </c>
      <c r="AW9" s="95">
        <v>0</v>
      </c>
      <c r="AX9" s="95">
        <v>0</v>
      </c>
      <c r="AY9" s="95">
        <v>0</v>
      </c>
      <c r="AZ9" s="95">
        <v>0</v>
      </c>
      <c r="BA9" s="95">
        <v>0</v>
      </c>
      <c r="BB9" s="95">
        <v>0</v>
      </c>
      <c r="BC9" s="95">
        <v>11.750400000000001</v>
      </c>
      <c r="BD9" s="95">
        <v>28.000900000000001</v>
      </c>
      <c r="BE9" s="95">
        <v>17.671900000000001</v>
      </c>
      <c r="BF9" s="95">
        <v>3.4270499999999999</v>
      </c>
      <c r="BG9" s="95">
        <v>6.4240899999999996</v>
      </c>
      <c r="BH9" s="95">
        <v>7.4073700000000002</v>
      </c>
      <c r="BI9" s="95">
        <v>33.369399999999999</v>
      </c>
      <c r="BJ9" s="95">
        <v>108.051</v>
      </c>
      <c r="BK9" s="95">
        <v>120.67700000000001</v>
      </c>
      <c r="BL9" s="95">
        <v>0</v>
      </c>
      <c r="BM9" s="95">
        <v>0</v>
      </c>
      <c r="BN9" s="95">
        <v>0</v>
      </c>
      <c r="BO9" s="95">
        <v>0</v>
      </c>
      <c r="BP9" s="95">
        <v>0</v>
      </c>
      <c r="BQ9" s="95">
        <v>228.72800000000001</v>
      </c>
      <c r="BR9" s="95">
        <v>216.98599999999999</v>
      </c>
      <c r="BS9" s="95">
        <v>11.7415</v>
      </c>
      <c r="BT9" s="95">
        <v>0</v>
      </c>
      <c r="BU9" s="95">
        <v>0</v>
      </c>
      <c r="BW9" s="95">
        <v>0</v>
      </c>
      <c r="BX9" s="95">
        <v>6.75</v>
      </c>
      <c r="BY9" s="95" t="s">
        <v>561</v>
      </c>
      <c r="BZ9" s="95">
        <v>0</v>
      </c>
      <c r="CA9" s="95" t="s">
        <v>114</v>
      </c>
      <c r="CB9" s="95" t="s">
        <v>114</v>
      </c>
      <c r="CC9" s="95" t="s">
        <v>562</v>
      </c>
      <c r="CD9" s="95">
        <v>180.482</v>
      </c>
      <c r="CE9" s="95">
        <v>299235</v>
      </c>
      <c r="CF9" s="95">
        <v>295193</v>
      </c>
      <c r="CG9" s="95">
        <v>37490.9</v>
      </c>
      <c r="CH9" s="95">
        <v>86200.4</v>
      </c>
      <c r="CI9" s="95">
        <v>131870</v>
      </c>
      <c r="CJ9" s="95">
        <v>586388</v>
      </c>
      <c r="CK9" s="100">
        <v>1436560</v>
      </c>
      <c r="CL9" s="100">
        <v>2135580</v>
      </c>
      <c r="CM9" s="95">
        <v>0</v>
      </c>
      <c r="CN9" s="95">
        <v>0</v>
      </c>
      <c r="CO9" s="95">
        <v>0</v>
      </c>
      <c r="CP9" s="95">
        <v>0</v>
      </c>
      <c r="CQ9" s="95">
        <v>0</v>
      </c>
      <c r="CR9" s="100">
        <v>3572140</v>
      </c>
      <c r="CS9" s="95">
        <v>29644.2</v>
      </c>
      <c r="CT9" s="95">
        <v>0</v>
      </c>
      <c r="CU9" s="95">
        <v>0</v>
      </c>
      <c r="CV9" s="95">
        <v>0</v>
      </c>
      <c r="CW9" s="95">
        <v>0</v>
      </c>
      <c r="CX9" s="95">
        <v>0</v>
      </c>
      <c r="CY9" s="95">
        <v>0</v>
      </c>
      <c r="CZ9" s="95">
        <v>29644.2</v>
      </c>
      <c r="DA9" s="95">
        <v>0</v>
      </c>
      <c r="DB9" s="95">
        <v>0</v>
      </c>
      <c r="DC9" s="95">
        <v>0</v>
      </c>
      <c r="DD9" s="95">
        <v>0</v>
      </c>
      <c r="DE9" s="95">
        <v>29644.2</v>
      </c>
      <c r="DF9" s="95">
        <v>0</v>
      </c>
      <c r="DG9" s="95">
        <v>0</v>
      </c>
      <c r="DH9" s="95">
        <v>0</v>
      </c>
      <c r="DI9" s="95">
        <v>0</v>
      </c>
      <c r="DJ9" s="95">
        <v>0</v>
      </c>
      <c r="DK9" s="95">
        <v>0</v>
      </c>
      <c r="DL9" s="95">
        <v>0</v>
      </c>
      <c r="DM9" s="95">
        <v>0</v>
      </c>
      <c r="DN9" s="95">
        <v>0</v>
      </c>
      <c r="DO9" s="95">
        <v>0</v>
      </c>
      <c r="DP9" s="95">
        <v>0</v>
      </c>
      <c r="DQ9" s="95">
        <v>0</v>
      </c>
      <c r="DR9" s="95">
        <v>0</v>
      </c>
      <c r="DS9" s="95">
        <v>11.763500000000001</v>
      </c>
      <c r="DT9" s="95">
        <v>27.921399999999998</v>
      </c>
      <c r="DU9" s="95">
        <v>17.800999999999998</v>
      </c>
      <c r="DV9" s="95">
        <v>3.4755799999999999</v>
      </c>
      <c r="DW9" s="95">
        <v>6.5500299999999996</v>
      </c>
      <c r="DX9" s="95">
        <v>7.4073799999999999</v>
      </c>
      <c r="DY9" s="95">
        <v>33.369399999999999</v>
      </c>
      <c r="DZ9" s="95">
        <v>108.288</v>
      </c>
      <c r="EA9" s="95">
        <v>120.67700000000001</v>
      </c>
      <c r="EB9" s="95">
        <v>0</v>
      </c>
      <c r="EC9" s="95">
        <v>0</v>
      </c>
      <c r="ED9" s="95">
        <v>0</v>
      </c>
      <c r="EE9" s="95">
        <v>0</v>
      </c>
      <c r="EF9" s="95">
        <v>0</v>
      </c>
      <c r="EG9" s="95">
        <v>228.965</v>
      </c>
      <c r="EH9" s="95">
        <v>217.21</v>
      </c>
      <c r="EI9" s="95">
        <v>11.7547</v>
      </c>
      <c r="EJ9" s="95">
        <v>0</v>
      </c>
      <c r="EK9" s="95">
        <v>0</v>
      </c>
      <c r="EM9" s="95">
        <v>0</v>
      </c>
      <c r="EN9" s="95">
        <v>0</v>
      </c>
      <c r="EP9" s="95">
        <v>0</v>
      </c>
      <c r="EQ9" s="100">
        <v>2.9261699999999999E-18</v>
      </c>
      <c r="ER9" s="95">
        <v>174.702</v>
      </c>
      <c r="ES9" s="95">
        <v>48.542000000000002</v>
      </c>
      <c r="ET9" s="95">
        <v>26.709</v>
      </c>
      <c r="EU9" s="95">
        <v>37.899500000000003</v>
      </c>
      <c r="EV9" s="95">
        <v>16.694500000000001</v>
      </c>
      <c r="EW9" s="95">
        <v>89.557500000000005</v>
      </c>
      <c r="EX9" s="95">
        <v>394.10500000000002</v>
      </c>
      <c r="EY9" s="95">
        <v>274.91199999999998</v>
      </c>
      <c r="EZ9" s="95">
        <v>0</v>
      </c>
      <c r="FA9" s="95">
        <v>0</v>
      </c>
      <c r="FB9" s="95">
        <v>0</v>
      </c>
      <c r="FC9" s="95">
        <v>0</v>
      </c>
      <c r="FD9" s="95">
        <v>0</v>
      </c>
      <c r="FE9" s="95">
        <v>669.01700000000005</v>
      </c>
      <c r="FF9" s="100">
        <v>3.5690099999999998E-18</v>
      </c>
      <c r="FG9" s="95">
        <v>173.80799999999999</v>
      </c>
      <c r="FH9" s="95">
        <v>48.976100000000002</v>
      </c>
      <c r="FI9" s="95">
        <v>26.833600000000001</v>
      </c>
      <c r="FJ9" s="95">
        <v>38.390599999999999</v>
      </c>
      <c r="FK9" s="95">
        <v>16.694400000000002</v>
      </c>
      <c r="FL9" s="95">
        <v>89.557500000000005</v>
      </c>
      <c r="FM9" s="95">
        <v>394.26</v>
      </c>
      <c r="FN9" s="95">
        <v>274.91199999999998</v>
      </c>
      <c r="FO9" s="95">
        <v>0</v>
      </c>
      <c r="FP9" s="95">
        <v>0</v>
      </c>
      <c r="FQ9" s="95">
        <v>0</v>
      </c>
      <c r="FR9" s="95">
        <v>0</v>
      </c>
      <c r="FS9" s="95">
        <v>0</v>
      </c>
      <c r="FT9" s="95">
        <v>669.17200000000003</v>
      </c>
      <c r="FU9" s="95" t="s">
        <v>604</v>
      </c>
      <c r="FV9" s="95" t="s">
        <v>638</v>
      </c>
      <c r="FW9" s="95" t="s">
        <v>498</v>
      </c>
      <c r="FX9" s="95" t="s">
        <v>601</v>
      </c>
      <c r="FY9" s="95" t="s">
        <v>557</v>
      </c>
      <c r="FZ9" s="95" t="s">
        <v>115</v>
      </c>
      <c r="GA9" s="95" t="s">
        <v>499</v>
      </c>
      <c r="GB9" s="95" t="s">
        <v>639</v>
      </c>
      <c r="GC9" s="95">
        <v>4.1598200000000002E-2</v>
      </c>
      <c r="GD9" s="95">
        <v>67.118700000000004</v>
      </c>
      <c r="GE9" s="95">
        <v>60.734499999999997</v>
      </c>
      <c r="GF9" s="95">
        <v>8.4876299999999993</v>
      </c>
      <c r="GG9" s="95">
        <v>18.480899999999998</v>
      </c>
      <c r="GH9" s="95">
        <v>26.267399999999999</v>
      </c>
      <c r="GI9" s="95">
        <v>119.639</v>
      </c>
      <c r="GJ9" s="95">
        <v>300.77</v>
      </c>
      <c r="GK9" s="95">
        <v>426.77699999999999</v>
      </c>
      <c r="GL9" s="95">
        <v>0</v>
      </c>
      <c r="GM9" s="95">
        <v>0</v>
      </c>
      <c r="GN9" s="95">
        <v>0</v>
      </c>
      <c r="GO9" s="95">
        <v>0</v>
      </c>
      <c r="GP9" s="95">
        <v>0</v>
      </c>
      <c r="GQ9" s="95">
        <v>727.55</v>
      </c>
      <c r="GR9" s="95">
        <v>157.12299999999999</v>
      </c>
      <c r="GS9" s="95">
        <v>0</v>
      </c>
      <c r="GT9" s="95">
        <v>0</v>
      </c>
      <c r="GU9" s="95">
        <v>0</v>
      </c>
      <c r="GV9" s="95">
        <v>0</v>
      </c>
      <c r="GW9" s="95">
        <v>0</v>
      </c>
      <c r="GX9" s="95">
        <v>0</v>
      </c>
      <c r="GY9" s="95">
        <v>157.12</v>
      </c>
      <c r="GZ9" s="95">
        <v>0</v>
      </c>
      <c r="HA9" s="95">
        <v>0</v>
      </c>
      <c r="HB9" s="95">
        <v>0</v>
      </c>
      <c r="HC9" s="95">
        <v>0</v>
      </c>
      <c r="HD9" s="95">
        <v>157.12</v>
      </c>
      <c r="HE9" s="95">
        <v>4.1628499999999999E-2</v>
      </c>
      <c r="HF9" s="95">
        <v>66.889799999999994</v>
      </c>
      <c r="HG9" s="95">
        <v>61.0227</v>
      </c>
      <c r="HH9" s="95">
        <v>8.5700099999999999</v>
      </c>
      <c r="HI9" s="95">
        <v>18.815799999999999</v>
      </c>
      <c r="HJ9" s="95">
        <v>26.267399999999999</v>
      </c>
      <c r="HK9" s="95">
        <v>119.639</v>
      </c>
      <c r="HL9" s="95">
        <v>301.25</v>
      </c>
      <c r="HM9" s="95">
        <v>426.77699999999999</v>
      </c>
      <c r="HN9" s="95">
        <v>0</v>
      </c>
      <c r="HO9" s="95">
        <v>0</v>
      </c>
      <c r="HP9" s="95">
        <v>0</v>
      </c>
      <c r="HQ9" s="95">
        <v>0</v>
      </c>
      <c r="HR9" s="95">
        <v>0</v>
      </c>
      <c r="HS9" s="95">
        <v>728.03</v>
      </c>
      <c r="HT9" s="95">
        <v>157.32300000000001</v>
      </c>
      <c r="HU9" s="95">
        <v>0</v>
      </c>
      <c r="HV9" s="95">
        <v>0</v>
      </c>
      <c r="HW9" s="95">
        <v>0</v>
      </c>
      <c r="HX9" s="95">
        <v>0</v>
      </c>
      <c r="HY9" s="95">
        <v>0</v>
      </c>
      <c r="HZ9" s="95">
        <v>0</v>
      </c>
      <c r="IA9" s="95">
        <v>157.32</v>
      </c>
      <c r="IB9" s="95">
        <v>0</v>
      </c>
      <c r="IC9" s="95">
        <v>0</v>
      </c>
      <c r="ID9" s="95">
        <v>0</v>
      </c>
      <c r="IE9" s="95">
        <v>0</v>
      </c>
      <c r="IF9" s="95">
        <v>157.32</v>
      </c>
    </row>
    <row r="10" spans="1:270" s="95" customFormat="1" x14ac:dyDescent="0.25">
      <c r="A10" s="98">
        <v>44279.012187499997</v>
      </c>
      <c r="B10" s="95" t="s">
        <v>121</v>
      </c>
      <c r="C10" s="95" t="s">
        <v>121</v>
      </c>
      <c r="D10" s="95" t="s">
        <v>111</v>
      </c>
      <c r="E10" s="95">
        <v>24563.1</v>
      </c>
      <c r="F10" s="95">
        <v>24692.3</v>
      </c>
      <c r="G10" s="95" t="s">
        <v>112</v>
      </c>
      <c r="H10" s="99">
        <v>3.0555555555555555E-2</v>
      </c>
      <c r="I10" s="95" t="s">
        <v>113</v>
      </c>
      <c r="J10" s="95">
        <v>-7.44</v>
      </c>
      <c r="K10" s="95" t="s">
        <v>114</v>
      </c>
      <c r="L10" s="95" t="s">
        <v>114</v>
      </c>
      <c r="M10" s="95" t="s">
        <v>579</v>
      </c>
      <c r="N10" s="95">
        <v>0</v>
      </c>
      <c r="O10" s="95">
        <v>31106.3</v>
      </c>
      <c r="P10" s="95">
        <v>32511.4</v>
      </c>
      <c r="Q10" s="95">
        <v>0</v>
      </c>
      <c r="R10" s="95">
        <v>0</v>
      </c>
      <c r="S10" s="95">
        <v>14002</v>
      </c>
      <c r="T10" s="95">
        <v>45821.599999999999</v>
      </c>
      <c r="U10" s="95">
        <v>123441</v>
      </c>
      <c r="V10" s="95">
        <v>77659.399999999994</v>
      </c>
      <c r="W10" s="95">
        <v>0</v>
      </c>
      <c r="X10" s="95">
        <v>379.815</v>
      </c>
      <c r="Y10" s="95">
        <v>0</v>
      </c>
      <c r="Z10" s="95">
        <v>0</v>
      </c>
      <c r="AA10" s="95">
        <v>0</v>
      </c>
      <c r="AB10" s="95">
        <v>201480</v>
      </c>
      <c r="AC10" s="95">
        <v>2972.96</v>
      </c>
      <c r="AD10" s="95">
        <v>0</v>
      </c>
      <c r="AE10" s="95">
        <v>0</v>
      </c>
      <c r="AF10" s="95">
        <v>0</v>
      </c>
      <c r="AG10" s="95">
        <v>0</v>
      </c>
      <c r="AH10" s="95">
        <v>0</v>
      </c>
      <c r="AI10" s="95">
        <v>0</v>
      </c>
      <c r="AJ10" s="95">
        <v>2972.96</v>
      </c>
      <c r="AK10" s="95">
        <v>0</v>
      </c>
      <c r="AL10" s="95">
        <v>0</v>
      </c>
      <c r="AM10" s="95">
        <v>0</v>
      </c>
      <c r="AN10" s="95">
        <v>0</v>
      </c>
      <c r="AO10" s="95">
        <v>2972.96</v>
      </c>
      <c r="AP10" s="95">
        <v>0</v>
      </c>
      <c r="AQ10" s="95">
        <v>0</v>
      </c>
      <c r="AR10" s="95">
        <v>0</v>
      </c>
      <c r="AS10" s="95">
        <v>0</v>
      </c>
      <c r="AT10" s="95">
        <v>0</v>
      </c>
      <c r="AU10" s="95">
        <v>0</v>
      </c>
      <c r="AV10" s="95">
        <v>0</v>
      </c>
      <c r="AW10" s="95">
        <v>0</v>
      </c>
      <c r="AX10" s="95">
        <v>0</v>
      </c>
      <c r="AY10" s="95">
        <v>0</v>
      </c>
      <c r="AZ10" s="95">
        <v>0</v>
      </c>
      <c r="BA10" s="95">
        <v>0</v>
      </c>
      <c r="BB10" s="95">
        <v>0</v>
      </c>
      <c r="BC10" s="95">
        <v>24.634499999999999</v>
      </c>
      <c r="BD10" s="95">
        <v>70.623500000000007</v>
      </c>
      <c r="BE10" s="95">
        <v>45.054299999999998</v>
      </c>
      <c r="BF10" s="95">
        <v>0</v>
      </c>
      <c r="BG10" s="95">
        <v>0</v>
      </c>
      <c r="BH10" s="95">
        <v>16.638000000000002</v>
      </c>
      <c r="BI10" s="95">
        <v>58.499000000000002</v>
      </c>
      <c r="BJ10" s="95">
        <v>215.44900000000001</v>
      </c>
      <c r="BK10" s="95">
        <v>94.849699999999999</v>
      </c>
      <c r="BL10" s="95">
        <v>0</v>
      </c>
      <c r="BM10" s="95">
        <v>0.46267200000000003</v>
      </c>
      <c r="BN10" s="95">
        <v>0</v>
      </c>
      <c r="BO10" s="95">
        <v>0</v>
      </c>
      <c r="BP10" s="95">
        <v>0</v>
      </c>
      <c r="BQ10" s="95">
        <v>310.762</v>
      </c>
      <c r="BR10" s="95">
        <v>286.12700000000001</v>
      </c>
      <c r="BS10" s="95">
        <v>24.634499999999999</v>
      </c>
      <c r="BT10" s="95">
        <v>0</v>
      </c>
      <c r="BU10" s="95">
        <v>0</v>
      </c>
      <c r="BW10" s="95">
        <v>0</v>
      </c>
      <c r="BX10" s="95">
        <v>0</v>
      </c>
      <c r="BZ10" s="95">
        <v>0</v>
      </c>
      <c r="CA10" s="95" t="s">
        <v>114</v>
      </c>
      <c r="CB10" s="95" t="s">
        <v>114</v>
      </c>
      <c r="CC10" s="95" t="s">
        <v>324</v>
      </c>
      <c r="CD10" s="95">
        <v>0</v>
      </c>
      <c r="CE10" s="95">
        <v>30979.3</v>
      </c>
      <c r="CF10" s="95">
        <v>32103.3</v>
      </c>
      <c r="CG10" s="95">
        <v>0</v>
      </c>
      <c r="CH10" s="95">
        <v>0</v>
      </c>
      <c r="CI10" s="95">
        <v>14015</v>
      </c>
      <c r="CJ10" s="95">
        <v>45821.599999999999</v>
      </c>
      <c r="CK10" s="95">
        <v>122919</v>
      </c>
      <c r="CL10" s="95">
        <v>77659.399999999994</v>
      </c>
      <c r="CM10" s="95">
        <v>0</v>
      </c>
      <c r="CN10" s="95">
        <v>379.815</v>
      </c>
      <c r="CO10" s="95">
        <v>0</v>
      </c>
      <c r="CP10" s="95">
        <v>0</v>
      </c>
      <c r="CQ10" s="95">
        <v>0</v>
      </c>
      <c r="CR10" s="95">
        <v>200958</v>
      </c>
      <c r="CS10" s="95">
        <v>2963.79</v>
      </c>
      <c r="CT10" s="95">
        <v>0</v>
      </c>
      <c r="CU10" s="95">
        <v>0</v>
      </c>
      <c r="CV10" s="95">
        <v>0</v>
      </c>
      <c r="CW10" s="95">
        <v>0</v>
      </c>
      <c r="CX10" s="95">
        <v>0</v>
      </c>
      <c r="CY10" s="95">
        <v>0</v>
      </c>
      <c r="CZ10" s="95">
        <v>2963.79</v>
      </c>
      <c r="DA10" s="95">
        <v>0</v>
      </c>
      <c r="DB10" s="95">
        <v>0</v>
      </c>
      <c r="DC10" s="95">
        <v>0</v>
      </c>
      <c r="DD10" s="95">
        <v>0</v>
      </c>
      <c r="DE10" s="95">
        <v>2963.79</v>
      </c>
      <c r="DF10" s="95">
        <v>0</v>
      </c>
      <c r="DG10" s="95">
        <v>0</v>
      </c>
      <c r="DH10" s="95">
        <v>0</v>
      </c>
      <c r="DI10" s="95">
        <v>0</v>
      </c>
      <c r="DJ10" s="95">
        <v>0</v>
      </c>
      <c r="DK10" s="95">
        <v>0</v>
      </c>
      <c r="DL10" s="95">
        <v>0</v>
      </c>
      <c r="DM10" s="95">
        <v>0</v>
      </c>
      <c r="DN10" s="95">
        <v>0</v>
      </c>
      <c r="DO10" s="95">
        <v>0</v>
      </c>
      <c r="DP10" s="95">
        <v>0</v>
      </c>
      <c r="DQ10" s="95">
        <v>0</v>
      </c>
      <c r="DR10" s="95">
        <v>0</v>
      </c>
      <c r="DS10" s="95">
        <v>24.558299999999999</v>
      </c>
      <c r="DT10" s="95">
        <v>68.654899999999998</v>
      </c>
      <c r="DU10" s="95">
        <v>39.6599</v>
      </c>
      <c r="DV10" s="95">
        <v>0</v>
      </c>
      <c r="DW10" s="95">
        <v>0</v>
      </c>
      <c r="DX10" s="95">
        <v>16.634899999999998</v>
      </c>
      <c r="DY10" s="95">
        <v>58.499000000000002</v>
      </c>
      <c r="DZ10" s="95">
        <v>208.00700000000001</v>
      </c>
      <c r="EA10" s="95">
        <v>94.849699999999999</v>
      </c>
      <c r="EB10" s="95">
        <v>0</v>
      </c>
      <c r="EC10" s="95">
        <v>0.46267200000000003</v>
      </c>
      <c r="ED10" s="95">
        <v>0</v>
      </c>
      <c r="EE10" s="95">
        <v>0</v>
      </c>
      <c r="EF10" s="95">
        <v>0</v>
      </c>
      <c r="EG10" s="95">
        <v>303.31900000000002</v>
      </c>
      <c r="EH10" s="95">
        <v>278.76100000000002</v>
      </c>
      <c r="EI10" s="95">
        <v>24.558299999999999</v>
      </c>
      <c r="EJ10" s="95">
        <v>0</v>
      </c>
      <c r="EK10" s="95">
        <v>0</v>
      </c>
      <c r="EM10" s="95">
        <v>0</v>
      </c>
      <c r="EN10" s="95">
        <v>0</v>
      </c>
      <c r="EP10" s="95">
        <v>0</v>
      </c>
      <c r="EQ10" s="95">
        <v>0</v>
      </c>
      <c r="ER10" s="95">
        <v>26.760899999999999</v>
      </c>
      <c r="ES10" s="95">
        <v>7.7527299999999997</v>
      </c>
      <c r="ET10" s="95">
        <v>0</v>
      </c>
      <c r="EU10" s="95">
        <v>0</v>
      </c>
      <c r="EV10" s="95">
        <v>2.3274900000000001</v>
      </c>
      <c r="EW10" s="95">
        <v>11.908799999999999</v>
      </c>
      <c r="EX10" s="95">
        <v>48.749899999999997</v>
      </c>
      <c r="EY10" s="95">
        <v>14.089600000000001</v>
      </c>
      <c r="EZ10" s="95">
        <v>0</v>
      </c>
      <c r="FA10" s="95">
        <v>6.7214899999999994E-2</v>
      </c>
      <c r="FB10" s="95">
        <v>0</v>
      </c>
      <c r="FC10" s="95">
        <v>0</v>
      </c>
      <c r="FD10" s="95">
        <v>0</v>
      </c>
      <c r="FE10" s="95">
        <v>62.906799999999997</v>
      </c>
      <c r="FF10" s="95">
        <v>0</v>
      </c>
      <c r="FG10" s="95">
        <v>26.278300000000002</v>
      </c>
      <c r="FH10" s="95">
        <v>6.5567099999999998</v>
      </c>
      <c r="FI10" s="95">
        <v>0</v>
      </c>
      <c r="FJ10" s="95">
        <v>0</v>
      </c>
      <c r="FK10" s="95">
        <v>2.2922699999999998</v>
      </c>
      <c r="FL10" s="95">
        <v>11.908799999999999</v>
      </c>
      <c r="FM10" s="95">
        <v>47.036099999999998</v>
      </c>
      <c r="FN10" s="95">
        <v>14.089600000000001</v>
      </c>
      <c r="FO10" s="95">
        <v>0</v>
      </c>
      <c r="FP10" s="95">
        <v>6.7214899999999994E-2</v>
      </c>
      <c r="FQ10" s="95">
        <v>0</v>
      </c>
      <c r="FR10" s="95">
        <v>0</v>
      </c>
      <c r="FS10" s="95">
        <v>0</v>
      </c>
      <c r="FT10" s="95">
        <v>61.192999999999998</v>
      </c>
      <c r="FU10" s="95" t="s">
        <v>604</v>
      </c>
      <c r="FV10" s="95" t="s">
        <v>638</v>
      </c>
      <c r="FW10" s="95" t="s">
        <v>498</v>
      </c>
      <c r="FX10" s="95" t="s">
        <v>601</v>
      </c>
      <c r="FY10" s="95" t="s">
        <v>557</v>
      </c>
      <c r="FZ10" s="95" t="s">
        <v>115</v>
      </c>
      <c r="GA10" s="95" t="s">
        <v>499</v>
      </c>
      <c r="GB10" s="95" t="s">
        <v>639</v>
      </c>
      <c r="GC10" s="95">
        <v>0</v>
      </c>
      <c r="GD10" s="95">
        <v>7.1596900000000003</v>
      </c>
      <c r="GE10" s="95">
        <v>6.63849</v>
      </c>
      <c r="GF10" s="95">
        <v>0</v>
      </c>
      <c r="GG10" s="95">
        <v>0</v>
      </c>
      <c r="GH10" s="95">
        <v>2.8080500000000002</v>
      </c>
      <c r="GI10" s="95">
        <v>9.8078400000000006</v>
      </c>
      <c r="GJ10" s="95">
        <v>26.42</v>
      </c>
      <c r="GK10" s="95">
        <v>15.351599999999999</v>
      </c>
      <c r="GL10" s="95">
        <v>0</v>
      </c>
      <c r="GM10" s="95">
        <v>7.5175900000000004E-2</v>
      </c>
      <c r="GN10" s="95">
        <v>0</v>
      </c>
      <c r="GO10" s="95">
        <v>0</v>
      </c>
      <c r="GP10" s="95">
        <v>0</v>
      </c>
      <c r="GQ10" s="95">
        <v>41.85</v>
      </c>
      <c r="GR10" s="95">
        <v>15.7776</v>
      </c>
      <c r="GS10" s="95">
        <v>0</v>
      </c>
      <c r="GT10" s="95">
        <v>0</v>
      </c>
      <c r="GU10" s="95">
        <v>0</v>
      </c>
      <c r="GV10" s="95">
        <v>0</v>
      </c>
      <c r="GW10" s="95">
        <v>0</v>
      </c>
      <c r="GX10" s="95">
        <v>0</v>
      </c>
      <c r="GY10" s="95">
        <v>15.78</v>
      </c>
      <c r="GZ10" s="95">
        <v>0</v>
      </c>
      <c r="HA10" s="95">
        <v>0</v>
      </c>
      <c r="HB10" s="95">
        <v>0</v>
      </c>
      <c r="HC10" s="95">
        <v>0</v>
      </c>
      <c r="HD10" s="95">
        <v>15.78</v>
      </c>
      <c r="HE10" s="95">
        <v>0</v>
      </c>
      <c r="HF10" s="95">
        <v>7.1302099999999999</v>
      </c>
      <c r="HG10" s="95">
        <v>6.5484</v>
      </c>
      <c r="HH10" s="95">
        <v>0</v>
      </c>
      <c r="HI10" s="95">
        <v>0</v>
      </c>
      <c r="HJ10" s="95">
        <v>2.8127</v>
      </c>
      <c r="HK10" s="95">
        <v>9.8078400000000006</v>
      </c>
      <c r="HL10" s="95">
        <v>26.3</v>
      </c>
      <c r="HM10" s="95">
        <v>15.351599999999999</v>
      </c>
      <c r="HN10" s="95">
        <v>0</v>
      </c>
      <c r="HO10" s="95">
        <v>7.5175900000000004E-2</v>
      </c>
      <c r="HP10" s="95">
        <v>0</v>
      </c>
      <c r="HQ10" s="95">
        <v>0</v>
      </c>
      <c r="HR10" s="95">
        <v>0</v>
      </c>
      <c r="HS10" s="95">
        <v>41.73</v>
      </c>
      <c r="HT10" s="95">
        <v>15.728899999999999</v>
      </c>
      <c r="HU10" s="95">
        <v>0</v>
      </c>
      <c r="HV10" s="95">
        <v>0</v>
      </c>
      <c r="HW10" s="95">
        <v>0</v>
      </c>
      <c r="HX10" s="95">
        <v>0</v>
      </c>
      <c r="HY10" s="95">
        <v>0</v>
      </c>
      <c r="HZ10" s="95">
        <v>0</v>
      </c>
      <c r="IA10" s="95">
        <v>15.73</v>
      </c>
      <c r="IB10" s="95">
        <v>0</v>
      </c>
      <c r="IC10" s="95">
        <v>0</v>
      </c>
      <c r="ID10" s="95">
        <v>0</v>
      </c>
      <c r="IE10" s="95">
        <v>0</v>
      </c>
      <c r="IF10" s="95">
        <v>15.73</v>
      </c>
    </row>
    <row r="11" spans="1:270" s="95" customFormat="1" x14ac:dyDescent="0.25">
      <c r="A11" s="98">
        <v>44279.012453703705</v>
      </c>
      <c r="B11" s="95" t="s">
        <v>123</v>
      </c>
      <c r="C11" s="95" t="s">
        <v>123</v>
      </c>
      <c r="D11" s="95" t="s">
        <v>111</v>
      </c>
      <c r="E11" s="95">
        <v>2500.92</v>
      </c>
      <c r="F11" s="95">
        <v>2500.92</v>
      </c>
      <c r="G11" s="95" t="s">
        <v>112</v>
      </c>
      <c r="H11" s="99">
        <v>1.3194444444444444E-2</v>
      </c>
      <c r="I11" s="95" t="s">
        <v>113</v>
      </c>
      <c r="J11" s="95">
        <v>-38.880000000000003</v>
      </c>
      <c r="K11" s="95" t="s">
        <v>114</v>
      </c>
      <c r="L11" s="95" t="s">
        <v>114</v>
      </c>
      <c r="M11" s="95" t="s">
        <v>204</v>
      </c>
      <c r="N11" s="95">
        <v>0</v>
      </c>
      <c r="O11" s="95">
        <v>8475.48</v>
      </c>
      <c r="P11" s="95">
        <v>27023.7</v>
      </c>
      <c r="Q11" s="95">
        <v>0</v>
      </c>
      <c r="R11" s="95">
        <v>0</v>
      </c>
      <c r="S11" s="95">
        <v>0</v>
      </c>
      <c r="T11" s="95">
        <v>7170.37</v>
      </c>
      <c r="U11" s="95">
        <v>42669.5</v>
      </c>
      <c r="V11" s="95">
        <v>12637.5</v>
      </c>
      <c r="W11" s="95">
        <v>13506.3</v>
      </c>
      <c r="X11" s="95">
        <v>0</v>
      </c>
      <c r="Y11" s="95">
        <v>0</v>
      </c>
      <c r="Z11" s="95">
        <v>0</v>
      </c>
      <c r="AA11" s="95">
        <v>0</v>
      </c>
      <c r="AB11" s="95">
        <v>68813.399999999994</v>
      </c>
      <c r="AC11" s="95">
        <v>2449.29</v>
      </c>
      <c r="AD11" s="95">
        <v>0</v>
      </c>
      <c r="AE11" s="95">
        <v>0</v>
      </c>
      <c r="AF11" s="95">
        <v>0</v>
      </c>
      <c r="AG11" s="95">
        <v>0</v>
      </c>
      <c r="AH11" s="95">
        <v>635.28899999999999</v>
      </c>
      <c r="AI11" s="95">
        <v>0</v>
      </c>
      <c r="AJ11" s="95">
        <v>3084.58</v>
      </c>
      <c r="AK11" s="95">
        <v>1040.1500000000001</v>
      </c>
      <c r="AL11" s="95">
        <v>0</v>
      </c>
      <c r="AM11" s="95">
        <v>0</v>
      </c>
      <c r="AN11" s="95">
        <v>0</v>
      </c>
      <c r="AO11" s="95">
        <v>4124.7299999999996</v>
      </c>
      <c r="AP11" s="95">
        <v>0</v>
      </c>
      <c r="AQ11" s="95">
        <v>0</v>
      </c>
      <c r="AR11" s="95">
        <v>0</v>
      </c>
      <c r="AS11" s="95">
        <v>0</v>
      </c>
      <c r="AT11" s="95">
        <v>0</v>
      </c>
      <c r="AU11" s="95">
        <v>0</v>
      </c>
      <c r="AV11" s="95">
        <v>0</v>
      </c>
      <c r="AW11" s="95">
        <v>0</v>
      </c>
      <c r="AX11" s="95">
        <v>0</v>
      </c>
      <c r="AY11" s="95">
        <v>0</v>
      </c>
      <c r="AZ11" s="95">
        <v>0</v>
      </c>
      <c r="BA11" s="95">
        <v>0</v>
      </c>
      <c r="BB11" s="95">
        <v>0</v>
      </c>
      <c r="BC11" s="95">
        <v>195.01400000000001</v>
      </c>
      <c r="BD11" s="95">
        <v>189.65299999999999</v>
      </c>
      <c r="BE11" s="95">
        <v>307.52699999999999</v>
      </c>
      <c r="BF11" s="95">
        <v>0</v>
      </c>
      <c r="BG11" s="95">
        <v>0</v>
      </c>
      <c r="BH11" s="95">
        <v>45.685200000000002</v>
      </c>
      <c r="BI11" s="95">
        <v>84.0017</v>
      </c>
      <c r="BJ11" s="95">
        <v>821.88099999999997</v>
      </c>
      <c r="BK11" s="95">
        <v>222.631</v>
      </c>
      <c r="BL11" s="95">
        <v>148.63200000000001</v>
      </c>
      <c r="BM11" s="95">
        <v>0</v>
      </c>
      <c r="BN11" s="95">
        <v>0</v>
      </c>
      <c r="BO11" s="95">
        <v>0</v>
      </c>
      <c r="BP11" s="95">
        <v>0</v>
      </c>
      <c r="BQ11" s="95">
        <v>1193.1400000000001</v>
      </c>
      <c r="BR11" s="95">
        <v>877.952</v>
      </c>
      <c r="BS11" s="95">
        <v>315.19099999999997</v>
      </c>
      <c r="BT11" s="95">
        <v>0</v>
      </c>
      <c r="BU11" s="95">
        <v>0.5</v>
      </c>
      <c r="BV11" s="95" t="s">
        <v>513</v>
      </c>
      <c r="BW11" s="95">
        <v>0</v>
      </c>
      <c r="BX11" s="95">
        <v>0</v>
      </c>
      <c r="BZ11" s="95">
        <v>0</v>
      </c>
      <c r="CA11" s="95" t="s">
        <v>114</v>
      </c>
      <c r="CB11" s="95" t="s">
        <v>114</v>
      </c>
      <c r="CC11" s="95" t="s">
        <v>204</v>
      </c>
      <c r="CD11" s="95">
        <v>0</v>
      </c>
      <c r="CE11" s="95">
        <v>7726.68</v>
      </c>
      <c r="CF11" s="95">
        <v>27302.2</v>
      </c>
      <c r="CG11" s="95">
        <v>0</v>
      </c>
      <c r="CH11" s="95">
        <v>0</v>
      </c>
      <c r="CI11" s="95">
        <v>0</v>
      </c>
      <c r="CJ11" s="95">
        <v>7170.37</v>
      </c>
      <c r="CK11" s="95">
        <v>42199.199999999997</v>
      </c>
      <c r="CL11" s="95">
        <v>12637.5</v>
      </c>
      <c r="CM11" s="95">
        <v>13506.3</v>
      </c>
      <c r="CN11" s="95">
        <v>0</v>
      </c>
      <c r="CO11" s="95">
        <v>0</v>
      </c>
      <c r="CP11" s="95">
        <v>0</v>
      </c>
      <c r="CQ11" s="95">
        <v>0</v>
      </c>
      <c r="CR11" s="95">
        <v>68343.100000000006</v>
      </c>
      <c r="CS11" s="95">
        <v>2084.69</v>
      </c>
      <c r="CT11" s="95">
        <v>0</v>
      </c>
      <c r="CU11" s="95">
        <v>0</v>
      </c>
      <c r="CV11" s="95">
        <v>0</v>
      </c>
      <c r="CW11" s="95">
        <v>0</v>
      </c>
      <c r="CX11" s="95">
        <v>635.25900000000001</v>
      </c>
      <c r="CY11" s="95">
        <v>0</v>
      </c>
      <c r="CZ11" s="95">
        <v>2719.95</v>
      </c>
      <c r="DA11" s="95">
        <v>1040.1500000000001</v>
      </c>
      <c r="DB11" s="95">
        <v>0</v>
      </c>
      <c r="DC11" s="95">
        <v>0</v>
      </c>
      <c r="DD11" s="95">
        <v>0</v>
      </c>
      <c r="DE11" s="95">
        <v>3760.1</v>
      </c>
      <c r="DF11" s="95">
        <v>0</v>
      </c>
      <c r="DG11" s="95">
        <v>0</v>
      </c>
      <c r="DH11" s="95">
        <v>0</v>
      </c>
      <c r="DI11" s="95">
        <v>0</v>
      </c>
      <c r="DJ11" s="95">
        <v>0</v>
      </c>
      <c r="DK11" s="95">
        <v>0</v>
      </c>
      <c r="DL11" s="95">
        <v>0</v>
      </c>
      <c r="DM11" s="95">
        <v>0</v>
      </c>
      <c r="DN11" s="95">
        <v>0</v>
      </c>
      <c r="DO11" s="95">
        <v>0</v>
      </c>
      <c r="DP11" s="95">
        <v>0</v>
      </c>
      <c r="DQ11" s="95">
        <v>0</v>
      </c>
      <c r="DR11" s="95">
        <v>0</v>
      </c>
      <c r="DS11" s="95">
        <v>165.55600000000001</v>
      </c>
      <c r="DT11" s="95">
        <v>177.08600000000001</v>
      </c>
      <c r="DU11" s="95">
        <v>310.66399999999999</v>
      </c>
      <c r="DV11" s="95">
        <v>0</v>
      </c>
      <c r="DW11" s="95">
        <v>0</v>
      </c>
      <c r="DX11" s="95">
        <v>45.689700000000002</v>
      </c>
      <c r="DY11" s="95">
        <v>84.0017</v>
      </c>
      <c r="DZ11" s="95">
        <v>782.99800000000005</v>
      </c>
      <c r="EA11" s="95">
        <v>222.631</v>
      </c>
      <c r="EB11" s="95">
        <v>148.63200000000001</v>
      </c>
      <c r="EC11" s="95">
        <v>0</v>
      </c>
      <c r="ED11" s="95">
        <v>0</v>
      </c>
      <c r="EE11" s="95">
        <v>0</v>
      </c>
      <c r="EF11" s="95">
        <v>0</v>
      </c>
      <c r="EG11" s="95">
        <v>1154.26</v>
      </c>
      <c r="EH11" s="95">
        <v>868.52200000000005</v>
      </c>
      <c r="EI11" s="95">
        <v>285.738</v>
      </c>
      <c r="EJ11" s="95">
        <v>0</v>
      </c>
      <c r="EK11" s="95">
        <v>0</v>
      </c>
      <c r="EM11" s="95">
        <v>0</v>
      </c>
      <c r="EN11" s="95">
        <v>0</v>
      </c>
      <c r="EP11" s="95">
        <v>0</v>
      </c>
      <c r="EQ11" s="95">
        <v>0</v>
      </c>
      <c r="ER11" s="95">
        <v>7.7236599999999997</v>
      </c>
      <c r="ES11" s="95">
        <v>3.8309799999999998</v>
      </c>
      <c r="ET11" s="95">
        <v>0</v>
      </c>
      <c r="EU11" s="95">
        <v>0</v>
      </c>
      <c r="EV11" s="95">
        <v>0</v>
      </c>
      <c r="EW11" s="95">
        <v>1.31694</v>
      </c>
      <c r="EX11" s="95">
        <v>12.871600000000001</v>
      </c>
      <c r="EY11" s="95">
        <v>2.2200899999999999</v>
      </c>
      <c r="EZ11" s="95">
        <v>1.54182</v>
      </c>
      <c r="FA11" s="95">
        <v>0</v>
      </c>
      <c r="FB11" s="95">
        <v>0</v>
      </c>
      <c r="FC11" s="95">
        <v>0</v>
      </c>
      <c r="FD11" s="95">
        <v>0</v>
      </c>
      <c r="FE11" s="95">
        <v>16.633500000000002</v>
      </c>
      <c r="FF11" s="95">
        <v>0</v>
      </c>
      <c r="FG11" s="95">
        <v>7.4921699999999998</v>
      </c>
      <c r="FH11" s="95">
        <v>3.8687399999999998</v>
      </c>
      <c r="FI11" s="95">
        <v>0</v>
      </c>
      <c r="FJ11" s="95">
        <v>0</v>
      </c>
      <c r="FK11" s="95">
        <v>0</v>
      </c>
      <c r="FL11" s="95">
        <v>1.31694</v>
      </c>
      <c r="FM11" s="95">
        <v>12.677899999999999</v>
      </c>
      <c r="FN11" s="95">
        <v>2.2200899999999999</v>
      </c>
      <c r="FO11" s="95">
        <v>1.54182</v>
      </c>
      <c r="FP11" s="95">
        <v>0</v>
      </c>
      <c r="FQ11" s="95">
        <v>0</v>
      </c>
      <c r="FR11" s="95">
        <v>0</v>
      </c>
      <c r="FS11" s="95">
        <v>0</v>
      </c>
      <c r="FT11" s="95">
        <v>16.439800000000002</v>
      </c>
      <c r="FU11" s="95" t="s">
        <v>604</v>
      </c>
      <c r="FV11" s="95" t="s">
        <v>638</v>
      </c>
      <c r="FW11" s="95" t="s">
        <v>498</v>
      </c>
      <c r="FX11" s="95" t="s">
        <v>601</v>
      </c>
      <c r="FY11" s="95" t="s">
        <v>557</v>
      </c>
      <c r="FZ11" s="95" t="s">
        <v>115</v>
      </c>
      <c r="GA11" s="95" t="s">
        <v>499</v>
      </c>
      <c r="GB11" s="95" t="s">
        <v>639</v>
      </c>
      <c r="GC11" s="95">
        <v>0</v>
      </c>
      <c r="GD11" s="95">
        <v>1.9795400000000001</v>
      </c>
      <c r="GE11" s="95">
        <v>5.57376</v>
      </c>
      <c r="GF11" s="95">
        <v>0</v>
      </c>
      <c r="GG11" s="95">
        <v>0</v>
      </c>
      <c r="GH11" s="95">
        <v>0</v>
      </c>
      <c r="GI11" s="95">
        <v>1.52369</v>
      </c>
      <c r="GJ11" s="95">
        <v>9.07</v>
      </c>
      <c r="GK11" s="95">
        <v>2.64242</v>
      </c>
      <c r="GL11" s="95">
        <v>2.8770199999999999</v>
      </c>
      <c r="GM11" s="95">
        <v>0</v>
      </c>
      <c r="GN11" s="95">
        <v>0</v>
      </c>
      <c r="GO11" s="95">
        <v>0</v>
      </c>
      <c r="GP11" s="95">
        <v>0</v>
      </c>
      <c r="GQ11" s="95">
        <v>14.59</v>
      </c>
      <c r="GR11" s="95">
        <v>12.9985</v>
      </c>
      <c r="GS11" s="95">
        <v>0</v>
      </c>
      <c r="GT11" s="95">
        <v>0</v>
      </c>
      <c r="GU11" s="95">
        <v>0</v>
      </c>
      <c r="GV11" s="95">
        <v>0</v>
      </c>
      <c r="GW11" s="95">
        <v>3.3715000000000002</v>
      </c>
      <c r="GX11" s="95">
        <v>0</v>
      </c>
      <c r="GY11" s="95">
        <v>16.37</v>
      </c>
      <c r="GZ11" s="95">
        <v>5.5201000000000002</v>
      </c>
      <c r="HA11" s="95">
        <v>0</v>
      </c>
      <c r="HB11" s="95">
        <v>0</v>
      </c>
      <c r="HC11" s="95">
        <v>0</v>
      </c>
      <c r="HD11" s="95">
        <v>21.89</v>
      </c>
      <c r="HE11" s="95">
        <v>0</v>
      </c>
      <c r="HF11" s="95">
        <v>1.8204100000000001</v>
      </c>
      <c r="HG11" s="95">
        <v>5.6326200000000002</v>
      </c>
      <c r="HH11" s="95">
        <v>0</v>
      </c>
      <c r="HI11" s="95">
        <v>0</v>
      </c>
      <c r="HJ11" s="95">
        <v>0</v>
      </c>
      <c r="HK11" s="95">
        <v>1.52369</v>
      </c>
      <c r="HL11" s="95">
        <v>8.9700000000000006</v>
      </c>
      <c r="HM11" s="95">
        <v>2.64242</v>
      </c>
      <c r="HN11" s="95">
        <v>2.8770199999999999</v>
      </c>
      <c r="HO11" s="95">
        <v>0</v>
      </c>
      <c r="HP11" s="95">
        <v>0</v>
      </c>
      <c r="HQ11" s="95">
        <v>0</v>
      </c>
      <c r="HR11" s="95">
        <v>0</v>
      </c>
      <c r="HS11" s="95">
        <v>14.49</v>
      </c>
      <c r="HT11" s="95">
        <v>11.063499999999999</v>
      </c>
      <c r="HU11" s="95">
        <v>0</v>
      </c>
      <c r="HV11" s="95">
        <v>0</v>
      </c>
      <c r="HW11" s="95">
        <v>0</v>
      </c>
      <c r="HX11" s="95">
        <v>0</v>
      </c>
      <c r="HY11" s="95">
        <v>3.37134</v>
      </c>
      <c r="HZ11" s="95">
        <v>0</v>
      </c>
      <c r="IA11" s="95">
        <v>14.43</v>
      </c>
      <c r="IB11" s="95">
        <v>5.5201000000000002</v>
      </c>
      <c r="IC11" s="95">
        <v>0</v>
      </c>
      <c r="ID11" s="95">
        <v>0</v>
      </c>
      <c r="IE11" s="95">
        <v>0</v>
      </c>
      <c r="IF11" s="95">
        <v>19.95</v>
      </c>
    </row>
    <row r="12" spans="1:270" s="95" customFormat="1" x14ac:dyDescent="0.25">
      <c r="A12" s="98">
        <v>44279.017534722225</v>
      </c>
      <c r="B12" s="95" t="s">
        <v>124</v>
      </c>
      <c r="C12" s="95" t="s">
        <v>124</v>
      </c>
      <c r="D12" s="95" t="s">
        <v>111</v>
      </c>
      <c r="E12" s="95">
        <v>42554</v>
      </c>
      <c r="F12" s="95">
        <v>42554</v>
      </c>
      <c r="G12" s="95" t="s">
        <v>112</v>
      </c>
      <c r="H12" s="99">
        <v>0.30208333333333331</v>
      </c>
      <c r="I12" s="95" t="s">
        <v>117</v>
      </c>
      <c r="J12" s="95">
        <v>1.4</v>
      </c>
      <c r="K12" s="95" t="s">
        <v>114</v>
      </c>
      <c r="L12" s="95" t="s">
        <v>114</v>
      </c>
      <c r="M12" s="95" t="s">
        <v>634</v>
      </c>
      <c r="N12" s="95">
        <v>11.9665</v>
      </c>
      <c r="O12" s="95">
        <v>37642.5</v>
      </c>
      <c r="P12" s="95">
        <v>35924.800000000003</v>
      </c>
      <c r="Q12" s="95">
        <v>0</v>
      </c>
      <c r="R12" s="95">
        <v>71.599800000000002</v>
      </c>
      <c r="S12" s="95">
        <v>1473.02</v>
      </c>
      <c r="T12" s="95">
        <v>19469.3</v>
      </c>
      <c r="U12" s="95">
        <v>94593.2</v>
      </c>
      <c r="V12" s="95">
        <v>124612</v>
      </c>
      <c r="W12" s="95">
        <v>59121.4</v>
      </c>
      <c r="X12" s="95">
        <v>12534.2</v>
      </c>
      <c r="Y12" s="95">
        <v>0</v>
      </c>
      <c r="Z12" s="95">
        <v>0</v>
      </c>
      <c r="AA12" s="95">
        <v>0</v>
      </c>
      <c r="AB12" s="95">
        <v>290861</v>
      </c>
      <c r="AC12" s="95">
        <v>3595.35</v>
      </c>
      <c r="AD12" s="95">
        <v>0</v>
      </c>
      <c r="AE12" s="95">
        <v>0</v>
      </c>
      <c r="AF12" s="95">
        <v>0</v>
      </c>
      <c r="AG12" s="95">
        <v>0</v>
      </c>
      <c r="AH12" s="95">
        <v>6487.83</v>
      </c>
      <c r="AI12" s="95">
        <v>0</v>
      </c>
      <c r="AJ12" s="95">
        <v>10083.200000000001</v>
      </c>
      <c r="AK12" s="95">
        <v>18.8857</v>
      </c>
      <c r="AL12" s="95">
        <v>0</v>
      </c>
      <c r="AM12" s="95">
        <v>0</v>
      </c>
      <c r="AN12" s="95">
        <v>0</v>
      </c>
      <c r="AO12" s="95">
        <v>10102.1</v>
      </c>
      <c r="AP12" s="95">
        <v>0</v>
      </c>
      <c r="AQ12" s="95">
        <v>0</v>
      </c>
      <c r="AR12" s="95">
        <v>0</v>
      </c>
      <c r="AS12" s="95">
        <v>0</v>
      </c>
      <c r="AT12" s="95">
        <v>0</v>
      </c>
      <c r="AU12" s="95">
        <v>0</v>
      </c>
      <c r="AV12" s="95">
        <v>0</v>
      </c>
      <c r="AW12" s="95">
        <v>0</v>
      </c>
      <c r="AX12" s="95">
        <v>0</v>
      </c>
      <c r="AY12" s="95">
        <v>0</v>
      </c>
      <c r="AZ12" s="95">
        <v>0</v>
      </c>
      <c r="BA12" s="95">
        <v>0</v>
      </c>
      <c r="BB12" s="95">
        <v>0</v>
      </c>
      <c r="BC12" s="95">
        <v>17.1844</v>
      </c>
      <c r="BD12" s="95">
        <v>47.983400000000003</v>
      </c>
      <c r="BE12" s="95">
        <v>27.250800000000002</v>
      </c>
      <c r="BF12" s="95">
        <v>0</v>
      </c>
      <c r="BG12" s="95">
        <v>4.1033500000000001E-2</v>
      </c>
      <c r="BH12" s="95">
        <v>29.1494</v>
      </c>
      <c r="BI12" s="95">
        <v>12.9862</v>
      </c>
      <c r="BJ12" s="95">
        <v>134.595</v>
      </c>
      <c r="BK12" s="95">
        <v>82.651700000000005</v>
      </c>
      <c r="BL12" s="95">
        <v>42.8095</v>
      </c>
      <c r="BM12" s="95">
        <v>8.5758700000000001</v>
      </c>
      <c r="BN12" s="95">
        <v>0</v>
      </c>
      <c r="BO12" s="95">
        <v>0</v>
      </c>
      <c r="BP12" s="95">
        <v>0</v>
      </c>
      <c r="BQ12" s="95">
        <v>268.63200000000001</v>
      </c>
      <c r="BR12" s="95">
        <v>223.19499999999999</v>
      </c>
      <c r="BS12" s="95">
        <v>45.4373</v>
      </c>
      <c r="BT12" s="95">
        <v>0</v>
      </c>
      <c r="BU12" s="95">
        <v>0</v>
      </c>
      <c r="BW12" s="95">
        <v>0</v>
      </c>
      <c r="BX12" s="95">
        <v>26.5</v>
      </c>
      <c r="BY12" s="95" t="s">
        <v>607</v>
      </c>
      <c r="BZ12" s="95">
        <v>0</v>
      </c>
      <c r="CA12" s="95" t="s">
        <v>114</v>
      </c>
      <c r="CB12" s="95" t="s">
        <v>114</v>
      </c>
      <c r="CC12" s="95" t="s">
        <v>635</v>
      </c>
      <c r="CD12" s="95">
        <v>11.9613</v>
      </c>
      <c r="CE12" s="95">
        <v>37540.5</v>
      </c>
      <c r="CF12" s="95">
        <v>35898.400000000001</v>
      </c>
      <c r="CG12" s="95">
        <v>0</v>
      </c>
      <c r="CH12" s="95">
        <v>71.862499999999997</v>
      </c>
      <c r="CI12" s="95">
        <v>4503.6499999999996</v>
      </c>
      <c r="CJ12" s="95">
        <v>19469.3</v>
      </c>
      <c r="CK12" s="95">
        <v>97495.7</v>
      </c>
      <c r="CL12" s="95">
        <v>124612</v>
      </c>
      <c r="CM12" s="95">
        <v>59121.4</v>
      </c>
      <c r="CN12" s="95">
        <v>12534.2</v>
      </c>
      <c r="CO12" s="95">
        <v>0</v>
      </c>
      <c r="CP12" s="95">
        <v>0</v>
      </c>
      <c r="CQ12" s="95">
        <v>0</v>
      </c>
      <c r="CR12" s="95">
        <v>293763</v>
      </c>
      <c r="CS12" s="95">
        <v>3600.58</v>
      </c>
      <c r="CT12" s="95">
        <v>0</v>
      </c>
      <c r="CU12" s="95">
        <v>0</v>
      </c>
      <c r="CV12" s="95">
        <v>0</v>
      </c>
      <c r="CW12" s="95">
        <v>0</v>
      </c>
      <c r="CX12" s="95">
        <v>6369.59</v>
      </c>
      <c r="CY12" s="95">
        <v>0</v>
      </c>
      <c r="CZ12" s="95">
        <v>9970.17</v>
      </c>
      <c r="DA12" s="95">
        <v>18.8857</v>
      </c>
      <c r="DB12" s="95">
        <v>0</v>
      </c>
      <c r="DC12" s="95">
        <v>0</v>
      </c>
      <c r="DD12" s="95">
        <v>0</v>
      </c>
      <c r="DE12" s="95">
        <v>9989.0499999999993</v>
      </c>
      <c r="DF12" s="95">
        <v>0</v>
      </c>
      <c r="DG12" s="95">
        <v>0</v>
      </c>
      <c r="DH12" s="95">
        <v>0</v>
      </c>
      <c r="DI12" s="95">
        <v>0</v>
      </c>
      <c r="DJ12" s="95">
        <v>0</v>
      </c>
      <c r="DK12" s="95">
        <v>0</v>
      </c>
      <c r="DL12" s="95">
        <v>0</v>
      </c>
      <c r="DM12" s="95">
        <v>0</v>
      </c>
      <c r="DN12" s="95">
        <v>0</v>
      </c>
      <c r="DO12" s="95">
        <v>0</v>
      </c>
      <c r="DP12" s="95">
        <v>0</v>
      </c>
      <c r="DQ12" s="95">
        <v>0</v>
      </c>
      <c r="DR12" s="95">
        <v>0</v>
      </c>
      <c r="DS12" s="95">
        <v>17.21</v>
      </c>
      <c r="DT12" s="95">
        <v>47.874200000000002</v>
      </c>
      <c r="DU12" s="95">
        <v>27.2561</v>
      </c>
      <c r="DV12" s="95">
        <v>0</v>
      </c>
      <c r="DW12" s="95">
        <v>4.1187099999999997E-2</v>
      </c>
      <c r="DX12" s="95">
        <v>30.623899999999999</v>
      </c>
      <c r="DY12" s="95">
        <v>12.9862</v>
      </c>
      <c r="DZ12" s="95">
        <v>135.99199999999999</v>
      </c>
      <c r="EA12" s="95">
        <v>82.651700000000005</v>
      </c>
      <c r="EB12" s="95">
        <v>42.8095</v>
      </c>
      <c r="EC12" s="95">
        <v>8.5758700000000001</v>
      </c>
      <c r="ED12" s="95">
        <v>0</v>
      </c>
      <c r="EE12" s="95">
        <v>0</v>
      </c>
      <c r="EF12" s="95">
        <v>0</v>
      </c>
      <c r="EG12" s="95">
        <v>270.029</v>
      </c>
      <c r="EH12" s="95">
        <v>225.042</v>
      </c>
      <c r="EI12" s="95">
        <v>44.987099999999998</v>
      </c>
      <c r="EJ12" s="95">
        <v>0</v>
      </c>
      <c r="EK12" s="95">
        <v>0</v>
      </c>
      <c r="EM12" s="95">
        <v>0</v>
      </c>
      <c r="EN12" s="95">
        <v>0</v>
      </c>
      <c r="EP12" s="95">
        <v>0</v>
      </c>
      <c r="EQ12" s="100">
        <v>7.7650899999999997E-21</v>
      </c>
      <c r="ER12" s="95">
        <v>30.928000000000001</v>
      </c>
      <c r="ES12" s="95">
        <v>8.2723499999999994</v>
      </c>
      <c r="ET12" s="95">
        <v>0</v>
      </c>
      <c r="EU12" s="100">
        <v>1.6064399999999999E-18</v>
      </c>
      <c r="EV12" s="95">
        <v>0.16104399999999999</v>
      </c>
      <c r="EW12" s="95">
        <v>2.9311099999999999</v>
      </c>
      <c r="EX12" s="95">
        <v>42.292499999999997</v>
      </c>
      <c r="EY12" s="95">
        <v>17.400400000000001</v>
      </c>
      <c r="EZ12" s="95">
        <v>13.0892</v>
      </c>
      <c r="FA12" s="95">
        <v>2.54765</v>
      </c>
      <c r="FB12" s="95">
        <v>0</v>
      </c>
      <c r="FC12" s="95">
        <v>0</v>
      </c>
      <c r="FD12" s="95">
        <v>0</v>
      </c>
      <c r="FE12" s="95">
        <v>75.329700000000003</v>
      </c>
      <c r="FF12" s="100">
        <v>7.7892600000000001E-21</v>
      </c>
      <c r="FG12" s="95">
        <v>30.8187</v>
      </c>
      <c r="FH12" s="95">
        <v>8.2714800000000004</v>
      </c>
      <c r="FI12" s="95">
        <v>0</v>
      </c>
      <c r="FJ12" s="100">
        <v>1.6047E-18</v>
      </c>
      <c r="FK12" s="95">
        <v>0.50093699999999997</v>
      </c>
      <c r="FL12" s="95">
        <v>2.9311099999999999</v>
      </c>
      <c r="FM12" s="95">
        <v>42.522199999999998</v>
      </c>
      <c r="FN12" s="95">
        <v>17.400400000000001</v>
      </c>
      <c r="FO12" s="95">
        <v>13.0892</v>
      </c>
      <c r="FP12" s="95">
        <v>2.54765</v>
      </c>
      <c r="FQ12" s="95">
        <v>0</v>
      </c>
      <c r="FR12" s="95">
        <v>0</v>
      </c>
      <c r="FS12" s="95">
        <v>0</v>
      </c>
      <c r="FT12" s="95">
        <v>75.5595</v>
      </c>
      <c r="FU12" s="95" t="s">
        <v>604</v>
      </c>
      <c r="FV12" s="95" t="s">
        <v>638</v>
      </c>
      <c r="FW12" s="95" t="s">
        <v>498</v>
      </c>
      <c r="FX12" s="95" t="s">
        <v>601</v>
      </c>
      <c r="FY12" s="95" t="s">
        <v>557</v>
      </c>
      <c r="FZ12" s="95" t="s">
        <v>624</v>
      </c>
      <c r="GA12" s="95" t="s">
        <v>499</v>
      </c>
      <c r="GB12" s="95" t="s">
        <v>639</v>
      </c>
      <c r="GC12" s="95">
        <v>2.58033E-3</v>
      </c>
      <c r="GD12" s="95">
        <v>8.7202000000000002</v>
      </c>
      <c r="GE12" s="95">
        <v>7.7256200000000002</v>
      </c>
      <c r="GF12" s="95">
        <v>0</v>
      </c>
      <c r="GG12" s="95">
        <v>1.5663799999999999E-2</v>
      </c>
      <c r="GH12" s="95">
        <v>0.29030400000000001</v>
      </c>
      <c r="GI12" s="95">
        <v>3.9612400000000001</v>
      </c>
      <c r="GJ12" s="95">
        <v>20.72</v>
      </c>
      <c r="GK12" s="95">
        <v>26.784400000000002</v>
      </c>
      <c r="GL12" s="95">
        <v>12.7796</v>
      </c>
      <c r="GM12" s="95">
        <v>2.8808600000000002</v>
      </c>
      <c r="GN12" s="95">
        <v>0</v>
      </c>
      <c r="GO12" s="95">
        <v>0</v>
      </c>
      <c r="GP12" s="95">
        <v>0</v>
      </c>
      <c r="GQ12" s="95">
        <v>63.16</v>
      </c>
      <c r="GR12" s="95">
        <v>19.0806</v>
      </c>
      <c r="GS12" s="95">
        <v>0</v>
      </c>
      <c r="GT12" s="95">
        <v>0</v>
      </c>
      <c r="GU12" s="95">
        <v>0</v>
      </c>
      <c r="GV12" s="95">
        <v>0</v>
      </c>
      <c r="GW12" s="95">
        <v>34.431100000000001</v>
      </c>
      <c r="GX12" s="95">
        <v>0</v>
      </c>
      <c r="GY12" s="95">
        <v>53.51</v>
      </c>
      <c r="GZ12" s="95">
        <v>0.100227</v>
      </c>
      <c r="HA12" s="95">
        <v>0</v>
      </c>
      <c r="HB12" s="95">
        <v>0</v>
      </c>
      <c r="HC12" s="95">
        <v>0</v>
      </c>
      <c r="HD12" s="95">
        <v>53.61</v>
      </c>
      <c r="HE12" s="95">
        <v>2.5793499999999998E-3</v>
      </c>
      <c r="HF12" s="95">
        <v>8.6960700000000006</v>
      </c>
      <c r="HG12" s="95">
        <v>7.7196600000000002</v>
      </c>
      <c r="HH12" s="95">
        <v>0</v>
      </c>
      <c r="HI12" s="95">
        <v>1.5726E-2</v>
      </c>
      <c r="HJ12" s="95">
        <v>0.93449099999999996</v>
      </c>
      <c r="HK12" s="95">
        <v>3.9612400000000001</v>
      </c>
      <c r="HL12" s="95">
        <v>21.33</v>
      </c>
      <c r="HM12" s="95">
        <v>26.784400000000002</v>
      </c>
      <c r="HN12" s="95">
        <v>12.7796</v>
      </c>
      <c r="HO12" s="95">
        <v>2.8808600000000002</v>
      </c>
      <c r="HP12" s="95">
        <v>0</v>
      </c>
      <c r="HQ12" s="95">
        <v>0</v>
      </c>
      <c r="HR12" s="95">
        <v>0</v>
      </c>
      <c r="HS12" s="95">
        <v>63.77</v>
      </c>
      <c r="HT12" s="95">
        <v>19.1084</v>
      </c>
      <c r="HU12" s="95">
        <v>0</v>
      </c>
      <c r="HV12" s="95">
        <v>0</v>
      </c>
      <c r="HW12" s="95">
        <v>0</v>
      </c>
      <c r="HX12" s="95">
        <v>0</v>
      </c>
      <c r="HY12" s="95">
        <v>33.803600000000003</v>
      </c>
      <c r="HZ12" s="95">
        <v>0</v>
      </c>
      <c r="IA12" s="95">
        <v>52.91</v>
      </c>
      <c r="IB12" s="95">
        <v>0.100227</v>
      </c>
      <c r="IC12" s="95">
        <v>0</v>
      </c>
      <c r="ID12" s="95">
        <v>0</v>
      </c>
      <c r="IE12" s="95">
        <v>0</v>
      </c>
      <c r="IF12" s="95">
        <v>53.01</v>
      </c>
    </row>
    <row r="13" spans="1:270" s="95" customFormat="1" x14ac:dyDescent="0.25">
      <c r="A13" s="98">
        <v>44279.018483796295</v>
      </c>
      <c r="B13" s="95" t="s">
        <v>125</v>
      </c>
      <c r="C13" s="95" t="s">
        <v>125</v>
      </c>
      <c r="D13" s="95" t="s">
        <v>111</v>
      </c>
      <c r="E13" s="95">
        <v>52045</v>
      </c>
      <c r="F13" s="95">
        <v>52045</v>
      </c>
      <c r="G13" s="95" t="s">
        <v>112</v>
      </c>
      <c r="H13" s="99">
        <v>4.9999999999999996E-2</v>
      </c>
      <c r="I13" s="95" t="s">
        <v>117</v>
      </c>
      <c r="J13" s="95">
        <v>0.01</v>
      </c>
      <c r="K13" s="95" t="s">
        <v>114</v>
      </c>
      <c r="L13" s="95" t="s">
        <v>114</v>
      </c>
      <c r="M13" s="95" t="s">
        <v>515</v>
      </c>
      <c r="N13" s="95">
        <v>0</v>
      </c>
      <c r="O13" s="95">
        <v>2128.5100000000002</v>
      </c>
      <c r="P13" s="95">
        <v>60831.6</v>
      </c>
      <c r="Q13" s="95">
        <v>0</v>
      </c>
      <c r="R13" s="95">
        <v>0</v>
      </c>
      <c r="S13" s="95">
        <v>2658.45</v>
      </c>
      <c r="T13" s="95">
        <v>17108.3</v>
      </c>
      <c r="U13" s="95">
        <v>82726.8</v>
      </c>
      <c r="V13" s="95">
        <v>34168.5</v>
      </c>
      <c r="W13" s="95">
        <v>0</v>
      </c>
      <c r="X13" s="95">
        <v>0</v>
      </c>
      <c r="Y13" s="95">
        <v>0</v>
      </c>
      <c r="Z13" s="95">
        <v>0</v>
      </c>
      <c r="AA13" s="95">
        <v>0</v>
      </c>
      <c r="AB13" s="95">
        <v>116895</v>
      </c>
      <c r="AC13" s="95">
        <v>6098.65</v>
      </c>
      <c r="AD13" s="95">
        <v>0</v>
      </c>
      <c r="AE13" s="95">
        <v>0</v>
      </c>
      <c r="AF13" s="95">
        <v>0</v>
      </c>
      <c r="AG13" s="95">
        <v>0</v>
      </c>
      <c r="AH13" s="95">
        <v>0</v>
      </c>
      <c r="AI13" s="95">
        <v>0</v>
      </c>
      <c r="AJ13" s="95">
        <v>6098.65</v>
      </c>
      <c r="AK13" s="95">
        <v>0</v>
      </c>
      <c r="AL13" s="95">
        <v>0</v>
      </c>
      <c r="AM13" s="95">
        <v>0</v>
      </c>
      <c r="AN13" s="95">
        <v>0</v>
      </c>
      <c r="AO13" s="95">
        <v>6098.65</v>
      </c>
      <c r="AP13" s="95">
        <v>0</v>
      </c>
      <c r="AQ13" s="95">
        <v>0</v>
      </c>
      <c r="AR13" s="95">
        <v>0</v>
      </c>
      <c r="AS13" s="95">
        <v>0</v>
      </c>
      <c r="AT13" s="95">
        <v>0</v>
      </c>
      <c r="AU13" s="95">
        <v>0</v>
      </c>
      <c r="AV13" s="95">
        <v>0</v>
      </c>
      <c r="AW13" s="95">
        <v>0</v>
      </c>
      <c r="AX13" s="95">
        <v>0</v>
      </c>
      <c r="AY13" s="95">
        <v>0</v>
      </c>
      <c r="AZ13" s="95">
        <v>0</v>
      </c>
      <c r="BA13" s="95">
        <v>0</v>
      </c>
      <c r="BB13" s="95">
        <v>0</v>
      </c>
      <c r="BC13" s="95">
        <v>23.9635</v>
      </c>
      <c r="BD13" s="95">
        <v>1.34796</v>
      </c>
      <c r="BE13" s="95">
        <v>29.2438</v>
      </c>
      <c r="BF13" s="95">
        <v>0</v>
      </c>
      <c r="BG13" s="95">
        <v>0</v>
      </c>
      <c r="BH13" s="95">
        <v>1.3675900000000001</v>
      </c>
      <c r="BI13" s="95">
        <v>8.9383499999999998</v>
      </c>
      <c r="BJ13" s="95">
        <v>64.861199999999997</v>
      </c>
      <c r="BK13" s="95">
        <v>17.543900000000001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95">
        <v>82.405100000000004</v>
      </c>
      <c r="BR13" s="95">
        <v>58.441600000000001</v>
      </c>
      <c r="BS13" s="95">
        <v>23.9635</v>
      </c>
      <c r="BT13" s="95">
        <v>0</v>
      </c>
      <c r="BU13" s="95">
        <v>0</v>
      </c>
      <c r="BW13" s="95">
        <v>0</v>
      </c>
      <c r="BX13" s="95">
        <v>0</v>
      </c>
      <c r="BZ13" s="95">
        <v>0</v>
      </c>
      <c r="CA13" s="95" t="s">
        <v>114</v>
      </c>
      <c r="CB13" s="95" t="s">
        <v>114</v>
      </c>
      <c r="CC13" s="95" t="s">
        <v>311</v>
      </c>
      <c r="CD13" s="95">
        <v>0</v>
      </c>
      <c r="CE13" s="95">
        <v>2128.46</v>
      </c>
      <c r="CF13" s="95">
        <v>60833.8</v>
      </c>
      <c r="CG13" s="95">
        <v>0</v>
      </c>
      <c r="CH13" s="95">
        <v>0</v>
      </c>
      <c r="CI13" s="95">
        <v>2664.73</v>
      </c>
      <c r="CJ13" s="95">
        <v>17108.3</v>
      </c>
      <c r="CK13" s="95">
        <v>82735.3</v>
      </c>
      <c r="CL13" s="95">
        <v>34168.5</v>
      </c>
      <c r="CM13" s="95">
        <v>0</v>
      </c>
      <c r="CN13" s="95">
        <v>0</v>
      </c>
      <c r="CO13" s="95">
        <v>0</v>
      </c>
      <c r="CP13" s="95">
        <v>0</v>
      </c>
      <c r="CQ13" s="95">
        <v>0</v>
      </c>
      <c r="CR13" s="95">
        <v>116904</v>
      </c>
      <c r="CS13" s="95">
        <v>6097.51</v>
      </c>
      <c r="CT13" s="95">
        <v>0</v>
      </c>
      <c r="CU13" s="95">
        <v>0</v>
      </c>
      <c r="CV13" s="95">
        <v>0</v>
      </c>
      <c r="CW13" s="95">
        <v>0</v>
      </c>
      <c r="CX13" s="95">
        <v>0</v>
      </c>
      <c r="CY13" s="95">
        <v>0</v>
      </c>
      <c r="CZ13" s="95">
        <v>6097.51</v>
      </c>
      <c r="DA13" s="95">
        <v>0</v>
      </c>
      <c r="DB13" s="95">
        <v>0</v>
      </c>
      <c r="DC13" s="95">
        <v>0</v>
      </c>
      <c r="DD13" s="95">
        <v>0</v>
      </c>
      <c r="DE13" s="95">
        <v>6097.51</v>
      </c>
      <c r="DF13" s="95">
        <v>0</v>
      </c>
      <c r="DG13" s="95">
        <v>0</v>
      </c>
      <c r="DH13" s="95">
        <v>0</v>
      </c>
      <c r="DI13" s="95">
        <v>0</v>
      </c>
      <c r="DJ13" s="95">
        <v>0</v>
      </c>
      <c r="DK13" s="95">
        <v>0</v>
      </c>
      <c r="DL13" s="95">
        <v>0</v>
      </c>
      <c r="DM13" s="95">
        <v>0</v>
      </c>
      <c r="DN13" s="95">
        <v>0</v>
      </c>
      <c r="DO13" s="95">
        <v>0</v>
      </c>
      <c r="DP13" s="95">
        <v>0</v>
      </c>
      <c r="DQ13" s="95">
        <v>0</v>
      </c>
      <c r="DR13" s="95">
        <v>0</v>
      </c>
      <c r="DS13" s="95">
        <v>23.9589</v>
      </c>
      <c r="DT13" s="95">
        <v>1.34798</v>
      </c>
      <c r="DU13" s="95">
        <v>29.245000000000001</v>
      </c>
      <c r="DV13" s="95">
        <v>0</v>
      </c>
      <c r="DW13" s="95">
        <v>0</v>
      </c>
      <c r="DX13" s="95">
        <v>1.37253</v>
      </c>
      <c r="DY13" s="95">
        <v>8.9383499999999998</v>
      </c>
      <c r="DZ13" s="95">
        <v>64.862799999999993</v>
      </c>
      <c r="EA13" s="95">
        <v>17.543900000000001</v>
      </c>
      <c r="EB13" s="95">
        <v>0</v>
      </c>
      <c r="EC13" s="95">
        <v>0</v>
      </c>
      <c r="ED13" s="95">
        <v>0</v>
      </c>
      <c r="EE13" s="95">
        <v>0</v>
      </c>
      <c r="EF13" s="95">
        <v>0</v>
      </c>
      <c r="EG13" s="95">
        <v>82.406700000000001</v>
      </c>
      <c r="EH13" s="95">
        <v>58.447800000000001</v>
      </c>
      <c r="EI13" s="95">
        <v>23.9589</v>
      </c>
      <c r="EJ13" s="95">
        <v>0</v>
      </c>
      <c r="EK13" s="95">
        <v>0</v>
      </c>
      <c r="EM13" s="95">
        <v>0</v>
      </c>
      <c r="EN13" s="95">
        <v>0</v>
      </c>
      <c r="EP13" s="95">
        <v>0</v>
      </c>
      <c r="EQ13" s="95">
        <v>0</v>
      </c>
      <c r="ER13" s="95">
        <v>0.22886600000000001</v>
      </c>
      <c r="ES13" s="95">
        <v>1.1802299999999999</v>
      </c>
      <c r="ET13" s="95">
        <v>0</v>
      </c>
      <c r="EU13" s="95">
        <v>0</v>
      </c>
      <c r="EV13" s="95">
        <v>0.19852600000000001</v>
      </c>
      <c r="EW13" s="95">
        <v>1.71739</v>
      </c>
      <c r="EX13" s="95">
        <v>3.3250199999999999</v>
      </c>
      <c r="EY13" s="95">
        <v>2.1212900000000001</v>
      </c>
      <c r="EZ13" s="95">
        <v>0</v>
      </c>
      <c r="FA13" s="95">
        <v>0</v>
      </c>
      <c r="FB13" s="95">
        <v>0</v>
      </c>
      <c r="FC13" s="95">
        <v>0</v>
      </c>
      <c r="FD13" s="95">
        <v>0</v>
      </c>
      <c r="FE13" s="95">
        <v>5.4463100000000004</v>
      </c>
      <c r="FF13" s="95">
        <v>0</v>
      </c>
      <c r="FG13" s="95">
        <v>0.22898499999999999</v>
      </c>
      <c r="FH13" s="95">
        <v>1.1805399999999999</v>
      </c>
      <c r="FI13" s="95">
        <v>0</v>
      </c>
      <c r="FJ13" s="95">
        <v>0</v>
      </c>
      <c r="FK13" s="95">
        <v>0.178263</v>
      </c>
      <c r="FL13" s="95">
        <v>1.71739</v>
      </c>
      <c r="FM13" s="95">
        <v>3.30518</v>
      </c>
      <c r="FN13" s="95">
        <v>2.1212900000000001</v>
      </c>
      <c r="FO13" s="95">
        <v>0</v>
      </c>
      <c r="FP13" s="95">
        <v>0</v>
      </c>
      <c r="FQ13" s="95">
        <v>0</v>
      </c>
      <c r="FR13" s="95">
        <v>0</v>
      </c>
      <c r="FS13" s="95">
        <v>0</v>
      </c>
      <c r="FT13" s="95">
        <v>5.4264700000000001</v>
      </c>
      <c r="FU13" s="95" t="s">
        <v>604</v>
      </c>
      <c r="FV13" s="95" t="s">
        <v>638</v>
      </c>
      <c r="FW13" s="95" t="s">
        <v>498</v>
      </c>
      <c r="FX13" s="95" t="s">
        <v>601</v>
      </c>
      <c r="FY13" s="95" t="s">
        <v>557</v>
      </c>
      <c r="FZ13" s="95" t="s">
        <v>115</v>
      </c>
      <c r="GA13" s="95" t="s">
        <v>499</v>
      </c>
      <c r="GB13" s="95" t="s">
        <v>639</v>
      </c>
      <c r="GC13" s="95">
        <v>0</v>
      </c>
      <c r="GD13" s="95">
        <v>0.46475300000000003</v>
      </c>
      <c r="GE13" s="95">
        <v>11.559699999999999</v>
      </c>
      <c r="GF13" s="95">
        <v>0</v>
      </c>
      <c r="GG13" s="95">
        <v>0</v>
      </c>
      <c r="GH13" s="95">
        <v>0.51425699999999996</v>
      </c>
      <c r="GI13" s="95">
        <v>3.5860400000000001</v>
      </c>
      <c r="GJ13" s="95">
        <v>16.12</v>
      </c>
      <c r="GK13" s="95">
        <v>6.6492699999999996</v>
      </c>
      <c r="GL13" s="95">
        <v>0</v>
      </c>
      <c r="GM13" s="95">
        <v>0</v>
      </c>
      <c r="GN13" s="95">
        <v>0</v>
      </c>
      <c r="GO13" s="95">
        <v>0</v>
      </c>
      <c r="GP13" s="95">
        <v>0</v>
      </c>
      <c r="GQ13" s="95">
        <v>22.77</v>
      </c>
      <c r="GR13" s="95">
        <v>32.365699999999997</v>
      </c>
      <c r="GS13" s="95">
        <v>0</v>
      </c>
      <c r="GT13" s="95">
        <v>0</v>
      </c>
      <c r="GU13" s="95">
        <v>0</v>
      </c>
      <c r="GV13" s="95">
        <v>0</v>
      </c>
      <c r="GW13" s="95">
        <v>0</v>
      </c>
      <c r="GX13" s="95">
        <v>0</v>
      </c>
      <c r="GY13" s="95">
        <v>32.369999999999997</v>
      </c>
      <c r="GZ13" s="95">
        <v>0</v>
      </c>
      <c r="HA13" s="95">
        <v>0</v>
      </c>
      <c r="HB13" s="95">
        <v>0</v>
      </c>
      <c r="HC13" s="95">
        <v>0</v>
      </c>
      <c r="HD13" s="95">
        <v>32.369999999999997</v>
      </c>
      <c r="HE13" s="95">
        <v>0</v>
      </c>
      <c r="HF13" s="95">
        <v>0.464781</v>
      </c>
      <c r="HG13" s="95">
        <v>11.559699999999999</v>
      </c>
      <c r="HH13" s="95">
        <v>0</v>
      </c>
      <c r="HI13" s="95">
        <v>0</v>
      </c>
      <c r="HJ13" s="95">
        <v>0.51630600000000004</v>
      </c>
      <c r="HK13" s="95">
        <v>3.5860400000000001</v>
      </c>
      <c r="HL13" s="95">
        <v>16.13</v>
      </c>
      <c r="HM13" s="95">
        <v>6.6492699999999996</v>
      </c>
      <c r="HN13" s="95">
        <v>0</v>
      </c>
      <c r="HO13" s="95">
        <v>0</v>
      </c>
      <c r="HP13" s="95">
        <v>0</v>
      </c>
      <c r="HQ13" s="95">
        <v>0</v>
      </c>
      <c r="HR13" s="95">
        <v>0</v>
      </c>
      <c r="HS13" s="95">
        <v>22.78</v>
      </c>
      <c r="HT13" s="95">
        <v>32.359699999999997</v>
      </c>
      <c r="HU13" s="95">
        <v>0</v>
      </c>
      <c r="HV13" s="95">
        <v>0</v>
      </c>
      <c r="HW13" s="95">
        <v>0</v>
      </c>
      <c r="HX13" s="95">
        <v>0</v>
      </c>
      <c r="HY13" s="95">
        <v>0</v>
      </c>
      <c r="HZ13" s="95">
        <v>0</v>
      </c>
      <c r="IA13" s="95">
        <v>32.36</v>
      </c>
      <c r="IB13" s="95">
        <v>0</v>
      </c>
      <c r="IC13" s="95">
        <v>0</v>
      </c>
      <c r="ID13" s="95">
        <v>0</v>
      </c>
      <c r="IE13" s="95">
        <v>0</v>
      </c>
      <c r="IF13" s="95">
        <v>32.36</v>
      </c>
    </row>
    <row r="14" spans="1:270" s="95" customFormat="1" x14ac:dyDescent="0.25">
      <c r="A14" s="98">
        <v>44279.019918981481</v>
      </c>
      <c r="B14" s="95" t="s">
        <v>126</v>
      </c>
      <c r="C14" s="95" t="s">
        <v>126</v>
      </c>
      <c r="D14" s="95" t="s">
        <v>111</v>
      </c>
      <c r="E14" s="95">
        <v>240000</v>
      </c>
      <c r="F14" s="95">
        <v>240000</v>
      </c>
      <c r="G14" s="95" t="s">
        <v>112</v>
      </c>
      <c r="H14" s="99">
        <v>8.2638888888888887E-2</v>
      </c>
      <c r="I14" s="95" t="s">
        <v>117</v>
      </c>
      <c r="J14" s="95">
        <v>0.22</v>
      </c>
      <c r="K14" s="95" t="s">
        <v>114</v>
      </c>
      <c r="L14" s="95" t="s">
        <v>114</v>
      </c>
      <c r="M14" s="95" t="s">
        <v>502</v>
      </c>
      <c r="N14" s="95">
        <v>0</v>
      </c>
      <c r="O14" s="95">
        <v>304466</v>
      </c>
      <c r="P14" s="95">
        <v>230232</v>
      </c>
      <c r="Q14" s="95">
        <v>0</v>
      </c>
      <c r="R14" s="95">
        <v>0</v>
      </c>
      <c r="S14" s="95">
        <v>138308</v>
      </c>
      <c r="T14" s="95">
        <v>532760</v>
      </c>
      <c r="U14" s="100">
        <v>1205770</v>
      </c>
      <c r="V14" s="95">
        <v>682998</v>
      </c>
      <c r="W14" s="95">
        <v>0</v>
      </c>
      <c r="X14" s="95">
        <v>0</v>
      </c>
      <c r="Y14" s="95">
        <v>1848.55</v>
      </c>
      <c r="Z14" s="95">
        <v>0</v>
      </c>
      <c r="AA14" s="95">
        <v>0</v>
      </c>
      <c r="AB14" s="100">
        <v>1890610</v>
      </c>
      <c r="AC14" s="95">
        <v>20121.8</v>
      </c>
      <c r="AD14" s="95">
        <v>0</v>
      </c>
      <c r="AE14" s="95">
        <v>0</v>
      </c>
      <c r="AF14" s="95">
        <v>0</v>
      </c>
      <c r="AG14" s="95">
        <v>0</v>
      </c>
      <c r="AH14" s="95">
        <v>0</v>
      </c>
      <c r="AI14" s="95">
        <v>0</v>
      </c>
      <c r="AJ14" s="95">
        <v>20121.8</v>
      </c>
      <c r="AK14" s="95">
        <v>0</v>
      </c>
      <c r="AL14" s="95">
        <v>0</v>
      </c>
      <c r="AM14" s="95">
        <v>0</v>
      </c>
      <c r="AN14" s="95">
        <v>0</v>
      </c>
      <c r="AO14" s="95">
        <v>20121.8</v>
      </c>
      <c r="AP14" s="95">
        <v>0</v>
      </c>
      <c r="AQ14" s="95">
        <v>0</v>
      </c>
      <c r="AR14" s="95">
        <v>0</v>
      </c>
      <c r="AS14" s="95">
        <v>0</v>
      </c>
      <c r="AT14" s="95">
        <v>0</v>
      </c>
      <c r="AU14" s="95">
        <v>0</v>
      </c>
      <c r="AV14" s="95">
        <v>0</v>
      </c>
      <c r="AW14" s="95">
        <v>0</v>
      </c>
      <c r="AX14" s="95">
        <v>0</v>
      </c>
      <c r="AY14" s="95">
        <v>0</v>
      </c>
      <c r="AZ14" s="95">
        <v>0</v>
      </c>
      <c r="BA14" s="95">
        <v>0</v>
      </c>
      <c r="BB14" s="95">
        <v>0</v>
      </c>
      <c r="BC14" s="95">
        <v>17.128599999999999</v>
      </c>
      <c r="BD14" s="95">
        <v>67.824299999999994</v>
      </c>
      <c r="BE14" s="95">
        <v>30.850300000000001</v>
      </c>
      <c r="BF14" s="95">
        <v>0</v>
      </c>
      <c r="BG14" s="95">
        <v>0</v>
      </c>
      <c r="BH14" s="95">
        <v>16.822700000000001</v>
      </c>
      <c r="BI14" s="95">
        <v>68.298199999999994</v>
      </c>
      <c r="BJ14" s="95">
        <v>200.92400000000001</v>
      </c>
      <c r="BK14" s="95">
        <v>85.375500000000002</v>
      </c>
      <c r="BL14" s="95">
        <v>0</v>
      </c>
      <c r="BM14" s="95">
        <v>0</v>
      </c>
      <c r="BN14" s="95">
        <v>0.22814100000000001</v>
      </c>
      <c r="BO14" s="95">
        <v>0</v>
      </c>
      <c r="BP14" s="95">
        <v>0</v>
      </c>
      <c r="BQ14" s="95">
        <v>286.52800000000002</v>
      </c>
      <c r="BR14" s="95">
        <v>269.399</v>
      </c>
      <c r="BS14" s="95">
        <v>17.128599999999999</v>
      </c>
      <c r="BT14" s="95">
        <v>0</v>
      </c>
      <c r="BU14" s="95">
        <v>0</v>
      </c>
      <c r="BW14" s="95">
        <v>0</v>
      </c>
      <c r="BX14" s="95">
        <v>0</v>
      </c>
      <c r="BZ14" s="95">
        <v>0</v>
      </c>
      <c r="CA14" s="95" t="s">
        <v>114</v>
      </c>
      <c r="CB14" s="95" t="s">
        <v>114</v>
      </c>
      <c r="CC14" s="95" t="s">
        <v>502</v>
      </c>
      <c r="CD14" s="95">
        <v>0</v>
      </c>
      <c r="CE14" s="95">
        <v>304383</v>
      </c>
      <c r="CF14" s="95">
        <v>230784</v>
      </c>
      <c r="CG14" s="95">
        <v>0</v>
      </c>
      <c r="CH14" s="95">
        <v>0</v>
      </c>
      <c r="CI14" s="95">
        <v>138308</v>
      </c>
      <c r="CJ14" s="95">
        <v>532760</v>
      </c>
      <c r="CK14" s="100">
        <v>1206240</v>
      </c>
      <c r="CL14" s="95">
        <v>682998</v>
      </c>
      <c r="CM14" s="95">
        <v>0</v>
      </c>
      <c r="CN14" s="95">
        <v>0</v>
      </c>
      <c r="CO14" s="95">
        <v>1848.55</v>
      </c>
      <c r="CP14" s="95">
        <v>0</v>
      </c>
      <c r="CQ14" s="95">
        <v>0</v>
      </c>
      <c r="CR14" s="100">
        <v>1891080</v>
      </c>
      <c r="CS14" s="95">
        <v>20124</v>
      </c>
      <c r="CT14" s="95">
        <v>0</v>
      </c>
      <c r="CU14" s="95">
        <v>0</v>
      </c>
      <c r="CV14" s="95">
        <v>0</v>
      </c>
      <c r="CW14" s="95">
        <v>0</v>
      </c>
      <c r="CX14" s="95">
        <v>0</v>
      </c>
      <c r="CY14" s="95">
        <v>0</v>
      </c>
      <c r="CZ14" s="95">
        <v>20124</v>
      </c>
      <c r="DA14" s="95">
        <v>0</v>
      </c>
      <c r="DB14" s="95">
        <v>0</v>
      </c>
      <c r="DC14" s="95">
        <v>0</v>
      </c>
      <c r="DD14" s="95">
        <v>0</v>
      </c>
      <c r="DE14" s="95">
        <v>20124</v>
      </c>
      <c r="DF14" s="95">
        <v>0</v>
      </c>
      <c r="DG14" s="95">
        <v>0</v>
      </c>
      <c r="DH14" s="95">
        <v>0</v>
      </c>
      <c r="DI14" s="95">
        <v>0</v>
      </c>
      <c r="DJ14" s="95">
        <v>0</v>
      </c>
      <c r="DK14" s="95">
        <v>0</v>
      </c>
      <c r="DL14" s="95">
        <v>0</v>
      </c>
      <c r="DM14" s="95">
        <v>0</v>
      </c>
      <c r="DN14" s="95">
        <v>0</v>
      </c>
      <c r="DO14" s="95">
        <v>0</v>
      </c>
      <c r="DP14" s="95">
        <v>0</v>
      </c>
      <c r="DQ14" s="95">
        <v>0</v>
      </c>
      <c r="DR14" s="95">
        <v>0</v>
      </c>
      <c r="DS14" s="95">
        <v>17.130400000000002</v>
      </c>
      <c r="DT14" s="95">
        <v>67.833799999999997</v>
      </c>
      <c r="DU14" s="95">
        <v>31.058399999999999</v>
      </c>
      <c r="DV14" s="95">
        <v>0</v>
      </c>
      <c r="DW14" s="95">
        <v>0</v>
      </c>
      <c r="DX14" s="95">
        <v>16.822700000000001</v>
      </c>
      <c r="DY14" s="95">
        <v>68.298199999999994</v>
      </c>
      <c r="DZ14" s="95">
        <v>201.14400000000001</v>
      </c>
      <c r="EA14" s="95">
        <v>85.375500000000002</v>
      </c>
      <c r="EB14" s="95">
        <v>0</v>
      </c>
      <c r="EC14" s="95">
        <v>0</v>
      </c>
      <c r="ED14" s="95">
        <v>0.22814100000000001</v>
      </c>
      <c r="EE14" s="95">
        <v>0</v>
      </c>
      <c r="EF14" s="95">
        <v>0</v>
      </c>
      <c r="EG14" s="95">
        <v>286.74700000000001</v>
      </c>
      <c r="EH14" s="95">
        <v>269.61700000000002</v>
      </c>
      <c r="EI14" s="95">
        <v>17.130400000000002</v>
      </c>
      <c r="EJ14" s="95">
        <v>0</v>
      </c>
      <c r="EK14" s="95">
        <v>0</v>
      </c>
      <c r="EM14" s="95">
        <v>0</v>
      </c>
      <c r="EN14" s="95">
        <v>0</v>
      </c>
      <c r="EP14" s="95">
        <v>0</v>
      </c>
      <c r="EQ14" s="95">
        <v>0</v>
      </c>
      <c r="ER14" s="95">
        <v>249.99799999999999</v>
      </c>
      <c r="ES14" s="95">
        <v>58.9452</v>
      </c>
      <c r="ET14" s="95">
        <v>0</v>
      </c>
      <c r="EU14" s="95">
        <v>0</v>
      </c>
      <c r="EV14" s="95">
        <v>22.856000000000002</v>
      </c>
      <c r="EW14" s="95">
        <v>116.01</v>
      </c>
      <c r="EX14" s="95">
        <v>447.80900000000003</v>
      </c>
      <c r="EY14" s="95">
        <v>123.91500000000001</v>
      </c>
      <c r="EZ14" s="95">
        <v>0</v>
      </c>
      <c r="FA14" s="95">
        <v>0</v>
      </c>
      <c r="FB14" s="95">
        <v>0.34154899999999999</v>
      </c>
      <c r="FC14" s="95">
        <v>0</v>
      </c>
      <c r="FD14" s="95">
        <v>0</v>
      </c>
      <c r="FE14" s="95">
        <v>572.06500000000005</v>
      </c>
      <c r="FF14" s="95">
        <v>0</v>
      </c>
      <c r="FG14" s="95">
        <v>250.35499999999999</v>
      </c>
      <c r="FH14" s="95">
        <v>60.185699999999997</v>
      </c>
      <c r="FI14" s="95">
        <v>0</v>
      </c>
      <c r="FJ14" s="95">
        <v>0</v>
      </c>
      <c r="FK14" s="95">
        <v>22.856000000000002</v>
      </c>
      <c r="FL14" s="95">
        <v>116.01</v>
      </c>
      <c r="FM14" s="95">
        <v>449.40699999999998</v>
      </c>
      <c r="FN14" s="95">
        <v>123.91500000000001</v>
      </c>
      <c r="FO14" s="95">
        <v>0</v>
      </c>
      <c r="FP14" s="95">
        <v>0</v>
      </c>
      <c r="FQ14" s="95">
        <v>0.34154899999999999</v>
      </c>
      <c r="FR14" s="95">
        <v>0</v>
      </c>
      <c r="FS14" s="95">
        <v>0</v>
      </c>
      <c r="FT14" s="95">
        <v>573.66399999999999</v>
      </c>
      <c r="FU14" s="95" t="s">
        <v>604</v>
      </c>
      <c r="FV14" s="95" t="s">
        <v>638</v>
      </c>
      <c r="FW14" s="95" t="s">
        <v>498</v>
      </c>
      <c r="FX14" s="95" t="s">
        <v>601</v>
      </c>
      <c r="FY14" s="95" t="s">
        <v>557</v>
      </c>
      <c r="FZ14" s="95" t="s">
        <v>115</v>
      </c>
      <c r="GA14" s="95" t="s">
        <v>499</v>
      </c>
      <c r="GB14" s="95" t="s">
        <v>639</v>
      </c>
      <c r="GC14" s="95">
        <v>0</v>
      </c>
      <c r="GD14" s="95">
        <v>69.793999999999997</v>
      </c>
      <c r="GE14" s="95">
        <v>47.708300000000001</v>
      </c>
      <c r="GF14" s="95">
        <v>0</v>
      </c>
      <c r="GG14" s="95">
        <v>0</v>
      </c>
      <c r="GH14" s="95">
        <v>27.754000000000001</v>
      </c>
      <c r="GI14" s="95">
        <v>110.08799999999999</v>
      </c>
      <c r="GJ14" s="95">
        <v>255.34</v>
      </c>
      <c r="GK14" s="95">
        <v>135.01400000000001</v>
      </c>
      <c r="GL14" s="95">
        <v>0</v>
      </c>
      <c r="GM14" s="95">
        <v>0</v>
      </c>
      <c r="GN14" s="95">
        <v>0.37198599999999998</v>
      </c>
      <c r="GO14" s="95">
        <v>0</v>
      </c>
      <c r="GP14" s="95">
        <v>0</v>
      </c>
      <c r="GQ14" s="95">
        <v>390.72</v>
      </c>
      <c r="GR14" s="95">
        <v>106.78700000000001</v>
      </c>
      <c r="GS14" s="95">
        <v>0</v>
      </c>
      <c r="GT14" s="95">
        <v>0</v>
      </c>
      <c r="GU14" s="95">
        <v>0</v>
      </c>
      <c r="GV14" s="95">
        <v>0</v>
      </c>
      <c r="GW14" s="95">
        <v>0</v>
      </c>
      <c r="GX14" s="95">
        <v>0</v>
      </c>
      <c r="GY14" s="95">
        <v>106.79</v>
      </c>
      <c r="GZ14" s="95">
        <v>0</v>
      </c>
      <c r="HA14" s="95">
        <v>0</v>
      </c>
      <c r="HB14" s="95">
        <v>0</v>
      </c>
      <c r="HC14" s="95">
        <v>0</v>
      </c>
      <c r="HD14" s="95">
        <v>106.79</v>
      </c>
      <c r="HE14" s="95">
        <v>0</v>
      </c>
      <c r="HF14" s="95">
        <v>69.781800000000004</v>
      </c>
      <c r="HG14" s="95">
        <v>47.819000000000003</v>
      </c>
      <c r="HH14" s="95">
        <v>0</v>
      </c>
      <c r="HI14" s="95">
        <v>0</v>
      </c>
      <c r="HJ14" s="95">
        <v>27.754000000000001</v>
      </c>
      <c r="HK14" s="95">
        <v>110.08799999999999</v>
      </c>
      <c r="HL14" s="95">
        <v>255.44</v>
      </c>
      <c r="HM14" s="95">
        <v>135.01400000000001</v>
      </c>
      <c r="HN14" s="95">
        <v>0</v>
      </c>
      <c r="HO14" s="95">
        <v>0</v>
      </c>
      <c r="HP14" s="95">
        <v>0.37198599999999998</v>
      </c>
      <c r="HQ14" s="95">
        <v>0</v>
      </c>
      <c r="HR14" s="95">
        <v>0</v>
      </c>
      <c r="HS14" s="95">
        <v>390.82</v>
      </c>
      <c r="HT14" s="95">
        <v>106.798</v>
      </c>
      <c r="HU14" s="95">
        <v>0</v>
      </c>
      <c r="HV14" s="95">
        <v>0</v>
      </c>
      <c r="HW14" s="95">
        <v>0</v>
      </c>
      <c r="HX14" s="95">
        <v>0</v>
      </c>
      <c r="HY14" s="95">
        <v>0</v>
      </c>
      <c r="HZ14" s="95">
        <v>0</v>
      </c>
      <c r="IA14" s="95">
        <v>106.8</v>
      </c>
      <c r="IB14" s="95">
        <v>0</v>
      </c>
      <c r="IC14" s="95">
        <v>0</v>
      </c>
      <c r="ID14" s="95">
        <v>0</v>
      </c>
      <c r="IE14" s="95">
        <v>0</v>
      </c>
      <c r="IF14" s="95">
        <v>106.8</v>
      </c>
    </row>
    <row r="15" spans="1:270" s="95" customFormat="1" x14ac:dyDescent="0.25">
      <c r="A15" s="98">
        <v>44279.020335648151</v>
      </c>
      <c r="B15" s="95" t="s">
        <v>128</v>
      </c>
      <c r="C15" s="95" t="s">
        <v>128</v>
      </c>
      <c r="D15" s="95" t="s">
        <v>111</v>
      </c>
      <c r="E15" s="95">
        <v>5502.06</v>
      </c>
      <c r="F15" s="95">
        <v>5502.06</v>
      </c>
      <c r="G15" s="95" t="s">
        <v>112</v>
      </c>
      <c r="H15" s="99">
        <v>2.0833333333333332E-2</v>
      </c>
      <c r="I15" s="95" t="s">
        <v>117</v>
      </c>
      <c r="J15" s="95">
        <v>2.44</v>
      </c>
      <c r="K15" s="95" t="s">
        <v>114</v>
      </c>
      <c r="L15" s="95" t="s">
        <v>114</v>
      </c>
      <c r="M15" s="95" t="s">
        <v>558</v>
      </c>
      <c r="N15" s="95">
        <v>0</v>
      </c>
      <c r="O15" s="95">
        <v>10051.9</v>
      </c>
      <c r="P15" s="95">
        <v>20302.599999999999</v>
      </c>
      <c r="Q15" s="95">
        <v>0</v>
      </c>
      <c r="R15" s="95">
        <v>0</v>
      </c>
      <c r="S15" s="95">
        <v>1684.57</v>
      </c>
      <c r="T15" s="95">
        <v>7438.04</v>
      </c>
      <c r="U15" s="95">
        <v>39477.1</v>
      </c>
      <c r="V15" s="95">
        <v>23566.799999999999</v>
      </c>
      <c r="W15" s="95">
        <v>0</v>
      </c>
      <c r="X15" s="95">
        <v>0</v>
      </c>
      <c r="Y15" s="95">
        <v>0</v>
      </c>
      <c r="Z15" s="95">
        <v>0</v>
      </c>
      <c r="AA15" s="95">
        <v>0</v>
      </c>
      <c r="AB15" s="95">
        <v>63043.9</v>
      </c>
      <c r="AC15" s="95">
        <v>252.83199999999999</v>
      </c>
      <c r="AD15" s="95">
        <v>0</v>
      </c>
      <c r="AE15" s="95">
        <v>0</v>
      </c>
      <c r="AF15" s="95">
        <v>0</v>
      </c>
      <c r="AG15" s="95">
        <v>0</v>
      </c>
      <c r="AH15" s="95">
        <v>0</v>
      </c>
      <c r="AI15" s="95">
        <v>0</v>
      </c>
      <c r="AJ15" s="95">
        <v>252.83199999999999</v>
      </c>
      <c r="AK15" s="95">
        <v>0</v>
      </c>
      <c r="AL15" s="95">
        <v>0</v>
      </c>
      <c r="AM15" s="95">
        <v>0</v>
      </c>
      <c r="AN15" s="95">
        <v>0</v>
      </c>
      <c r="AO15" s="95">
        <v>252.83199999999999</v>
      </c>
      <c r="AP15" s="95">
        <v>0</v>
      </c>
      <c r="AQ15" s="95">
        <v>0</v>
      </c>
      <c r="AR15" s="95">
        <v>0</v>
      </c>
      <c r="AS15" s="95">
        <v>0</v>
      </c>
      <c r="AT15" s="95">
        <v>0</v>
      </c>
      <c r="AU15" s="95">
        <v>0</v>
      </c>
      <c r="AV15" s="95">
        <v>0</v>
      </c>
      <c r="AW15" s="95">
        <v>0</v>
      </c>
      <c r="AX15" s="95">
        <v>0</v>
      </c>
      <c r="AY15" s="95">
        <v>0</v>
      </c>
      <c r="AZ15" s="95">
        <v>0</v>
      </c>
      <c r="BA15" s="95">
        <v>0</v>
      </c>
      <c r="BB15" s="95">
        <v>0</v>
      </c>
      <c r="BC15" s="95">
        <v>9.5015900000000002</v>
      </c>
      <c r="BD15" s="95">
        <v>79.624099999999999</v>
      </c>
      <c r="BE15" s="95">
        <v>108.42100000000001</v>
      </c>
      <c r="BF15" s="95">
        <v>0</v>
      </c>
      <c r="BG15" s="95">
        <v>0</v>
      </c>
      <c r="BH15" s="95">
        <v>8.5345099999999992</v>
      </c>
      <c r="BI15" s="95">
        <v>38.216500000000003</v>
      </c>
      <c r="BJ15" s="95">
        <v>244.298</v>
      </c>
      <c r="BK15" s="95">
        <v>120.67700000000001</v>
      </c>
      <c r="BL15" s="95">
        <v>0</v>
      </c>
      <c r="BM15" s="95">
        <v>0</v>
      </c>
      <c r="BN15" s="95">
        <v>0</v>
      </c>
      <c r="BO15" s="95">
        <v>0</v>
      </c>
      <c r="BP15" s="95">
        <v>0</v>
      </c>
      <c r="BQ15" s="95">
        <v>364.97500000000002</v>
      </c>
      <c r="BR15" s="95">
        <v>355.47300000000001</v>
      </c>
      <c r="BS15" s="95">
        <v>9.5015900000000002</v>
      </c>
      <c r="BT15" s="95">
        <v>0</v>
      </c>
      <c r="BU15" s="95">
        <v>2.5</v>
      </c>
      <c r="BV15" s="95" t="s">
        <v>181</v>
      </c>
      <c r="BW15" s="95">
        <v>0</v>
      </c>
      <c r="BX15" s="95">
        <v>0</v>
      </c>
      <c r="BZ15" s="95">
        <v>0</v>
      </c>
      <c r="CA15" s="95" t="s">
        <v>114</v>
      </c>
      <c r="CB15" s="95" t="s">
        <v>114</v>
      </c>
      <c r="CC15" s="95" t="s">
        <v>558</v>
      </c>
      <c r="CD15" s="95">
        <v>0</v>
      </c>
      <c r="CE15" s="95">
        <v>10155.1</v>
      </c>
      <c r="CF15" s="95">
        <v>20655.3</v>
      </c>
      <c r="CG15" s="95">
        <v>0</v>
      </c>
      <c r="CH15" s="95">
        <v>0</v>
      </c>
      <c r="CI15" s="95">
        <v>1674.27</v>
      </c>
      <c r="CJ15" s="95">
        <v>7438.04</v>
      </c>
      <c r="CK15" s="95">
        <v>39922.699999999997</v>
      </c>
      <c r="CL15" s="95">
        <v>23566.799999999999</v>
      </c>
      <c r="CM15" s="95">
        <v>0</v>
      </c>
      <c r="CN15" s="95">
        <v>0</v>
      </c>
      <c r="CO15" s="95">
        <v>0</v>
      </c>
      <c r="CP15" s="95">
        <v>0</v>
      </c>
      <c r="CQ15" s="95">
        <v>0</v>
      </c>
      <c r="CR15" s="95">
        <v>63489.5</v>
      </c>
      <c r="CS15" s="95">
        <v>248.59399999999999</v>
      </c>
      <c r="CT15" s="95">
        <v>0</v>
      </c>
      <c r="CU15" s="95">
        <v>0</v>
      </c>
      <c r="CV15" s="95">
        <v>0</v>
      </c>
      <c r="CW15" s="95">
        <v>0</v>
      </c>
      <c r="CX15" s="95">
        <v>0</v>
      </c>
      <c r="CY15" s="95">
        <v>0</v>
      </c>
      <c r="CZ15" s="95">
        <v>248.59399999999999</v>
      </c>
      <c r="DA15" s="95">
        <v>0</v>
      </c>
      <c r="DB15" s="95">
        <v>0</v>
      </c>
      <c r="DC15" s="95">
        <v>0</v>
      </c>
      <c r="DD15" s="95">
        <v>0</v>
      </c>
      <c r="DE15" s="95">
        <v>248.59399999999999</v>
      </c>
      <c r="DF15" s="95">
        <v>0</v>
      </c>
      <c r="DG15" s="95">
        <v>0</v>
      </c>
      <c r="DH15" s="95">
        <v>0</v>
      </c>
      <c r="DI15" s="95">
        <v>0</v>
      </c>
      <c r="DJ15" s="95">
        <v>0</v>
      </c>
      <c r="DK15" s="95">
        <v>0</v>
      </c>
      <c r="DL15" s="95">
        <v>0</v>
      </c>
      <c r="DM15" s="95">
        <v>0</v>
      </c>
      <c r="DN15" s="95">
        <v>0</v>
      </c>
      <c r="DO15" s="95">
        <v>0</v>
      </c>
      <c r="DP15" s="95">
        <v>0</v>
      </c>
      <c r="DQ15" s="95">
        <v>0</v>
      </c>
      <c r="DR15" s="95">
        <v>0</v>
      </c>
      <c r="DS15" s="95">
        <v>9.3440499999999993</v>
      </c>
      <c r="DT15" s="95">
        <v>80.333100000000002</v>
      </c>
      <c r="DU15" s="95">
        <v>110.31100000000001</v>
      </c>
      <c r="DV15" s="95">
        <v>0</v>
      </c>
      <c r="DW15" s="95">
        <v>0</v>
      </c>
      <c r="DX15" s="95">
        <v>8.5327599999999997</v>
      </c>
      <c r="DY15" s="95">
        <v>38.216500000000003</v>
      </c>
      <c r="DZ15" s="95">
        <v>246.73699999999999</v>
      </c>
      <c r="EA15" s="95">
        <v>120.67700000000001</v>
      </c>
      <c r="EB15" s="95">
        <v>0</v>
      </c>
      <c r="EC15" s="95">
        <v>0</v>
      </c>
      <c r="ED15" s="95">
        <v>0</v>
      </c>
      <c r="EE15" s="95">
        <v>0</v>
      </c>
      <c r="EF15" s="95">
        <v>0</v>
      </c>
      <c r="EG15" s="95">
        <v>367.41399999999999</v>
      </c>
      <c r="EH15" s="95">
        <v>358.07</v>
      </c>
      <c r="EI15" s="95">
        <v>9.3440499999999993</v>
      </c>
      <c r="EJ15" s="95">
        <v>0</v>
      </c>
      <c r="EK15" s="95">
        <v>0</v>
      </c>
      <c r="EM15" s="95">
        <v>0</v>
      </c>
      <c r="EN15" s="95">
        <v>0</v>
      </c>
      <c r="EP15" s="95">
        <v>0</v>
      </c>
      <c r="EQ15" s="95">
        <v>0</v>
      </c>
      <c r="ER15" s="95">
        <v>5.4617599999999999</v>
      </c>
      <c r="ES15" s="95">
        <v>3.5815800000000002</v>
      </c>
      <c r="ET15" s="95">
        <v>0</v>
      </c>
      <c r="EU15" s="95">
        <v>0</v>
      </c>
      <c r="EV15" s="95">
        <v>0.20502899999999999</v>
      </c>
      <c r="EW15" s="95">
        <v>1.0598700000000001</v>
      </c>
      <c r="EX15" s="95">
        <v>10.308199999999999</v>
      </c>
      <c r="EY15" s="95">
        <v>3.0337399999999999</v>
      </c>
      <c r="EZ15" s="95">
        <v>0</v>
      </c>
      <c r="FA15" s="95">
        <v>0</v>
      </c>
      <c r="FB15" s="95">
        <v>0</v>
      </c>
      <c r="FC15" s="95">
        <v>0</v>
      </c>
      <c r="FD15" s="95">
        <v>0</v>
      </c>
      <c r="FE15" s="95">
        <v>13.342000000000001</v>
      </c>
      <c r="FF15" s="95">
        <v>0</v>
      </c>
      <c r="FG15" s="95">
        <v>5.4992400000000004</v>
      </c>
      <c r="FH15" s="95">
        <v>3.6444899999999998</v>
      </c>
      <c r="FI15" s="95">
        <v>0</v>
      </c>
      <c r="FJ15" s="95">
        <v>0</v>
      </c>
      <c r="FK15" s="95">
        <v>0.20271500000000001</v>
      </c>
      <c r="FL15" s="95">
        <v>1.0598700000000001</v>
      </c>
      <c r="FM15" s="95">
        <v>10.4063</v>
      </c>
      <c r="FN15" s="95">
        <v>3.0337399999999999</v>
      </c>
      <c r="FO15" s="95">
        <v>0</v>
      </c>
      <c r="FP15" s="95">
        <v>0</v>
      </c>
      <c r="FQ15" s="95">
        <v>0</v>
      </c>
      <c r="FR15" s="95">
        <v>0</v>
      </c>
      <c r="FS15" s="95">
        <v>0</v>
      </c>
      <c r="FT15" s="95">
        <v>13.44</v>
      </c>
      <c r="FU15" s="95" t="s">
        <v>604</v>
      </c>
      <c r="FV15" s="95" t="s">
        <v>638</v>
      </c>
      <c r="FW15" s="95" t="s">
        <v>498</v>
      </c>
      <c r="FX15" s="95" t="s">
        <v>601</v>
      </c>
      <c r="FY15" s="95" t="s">
        <v>557</v>
      </c>
      <c r="FZ15" s="95" t="s">
        <v>115</v>
      </c>
      <c r="GA15" s="95" t="s">
        <v>499</v>
      </c>
      <c r="GB15" s="95" t="s">
        <v>639</v>
      </c>
      <c r="GC15" s="95">
        <v>0</v>
      </c>
      <c r="GD15" s="95">
        <v>2.1859999999999999</v>
      </c>
      <c r="GE15" s="95">
        <v>4.3165800000000001</v>
      </c>
      <c r="GF15" s="95">
        <v>0</v>
      </c>
      <c r="GG15" s="95">
        <v>0</v>
      </c>
      <c r="GH15" s="95">
        <v>0.33846399999999999</v>
      </c>
      <c r="GI15" s="95">
        <v>1.5010600000000001</v>
      </c>
      <c r="GJ15" s="95">
        <v>8.35</v>
      </c>
      <c r="GK15" s="95">
        <v>4.7096200000000001</v>
      </c>
      <c r="GL15" s="95">
        <v>0</v>
      </c>
      <c r="GM15" s="95">
        <v>0</v>
      </c>
      <c r="GN15" s="95">
        <v>0</v>
      </c>
      <c r="GO15" s="95">
        <v>0</v>
      </c>
      <c r="GP15" s="95">
        <v>0</v>
      </c>
      <c r="GQ15" s="95">
        <v>13.06</v>
      </c>
      <c r="GR15" s="95">
        <v>1.34179</v>
      </c>
      <c r="GS15" s="95">
        <v>0</v>
      </c>
      <c r="GT15" s="95">
        <v>0</v>
      </c>
      <c r="GU15" s="95">
        <v>0</v>
      </c>
      <c r="GV15" s="95">
        <v>0</v>
      </c>
      <c r="GW15" s="95">
        <v>0</v>
      </c>
      <c r="GX15" s="95">
        <v>0</v>
      </c>
      <c r="GY15" s="95">
        <v>1.34</v>
      </c>
      <c r="GZ15" s="95">
        <v>0</v>
      </c>
      <c r="HA15" s="95">
        <v>0</v>
      </c>
      <c r="HB15" s="95">
        <v>0</v>
      </c>
      <c r="HC15" s="95">
        <v>0</v>
      </c>
      <c r="HD15" s="95">
        <v>1.34</v>
      </c>
      <c r="HE15" s="95">
        <v>0</v>
      </c>
      <c r="HF15" s="95">
        <v>2.2076899999999999</v>
      </c>
      <c r="HG15" s="95">
        <v>4.39154</v>
      </c>
      <c r="HH15" s="95">
        <v>0</v>
      </c>
      <c r="HI15" s="95">
        <v>0</v>
      </c>
      <c r="HJ15" s="95">
        <v>0.336808</v>
      </c>
      <c r="HK15" s="95">
        <v>1.5010600000000001</v>
      </c>
      <c r="HL15" s="95">
        <v>8.44</v>
      </c>
      <c r="HM15" s="95">
        <v>4.7096200000000001</v>
      </c>
      <c r="HN15" s="95">
        <v>0</v>
      </c>
      <c r="HO15" s="95">
        <v>0</v>
      </c>
      <c r="HP15" s="95">
        <v>0</v>
      </c>
      <c r="HQ15" s="95">
        <v>0</v>
      </c>
      <c r="HR15" s="95">
        <v>0</v>
      </c>
      <c r="HS15" s="95">
        <v>13.15</v>
      </c>
      <c r="HT15" s="95">
        <v>1.3192999999999999</v>
      </c>
      <c r="HU15" s="95">
        <v>0</v>
      </c>
      <c r="HV15" s="95">
        <v>0</v>
      </c>
      <c r="HW15" s="95">
        <v>0</v>
      </c>
      <c r="HX15" s="95">
        <v>0</v>
      </c>
      <c r="HY15" s="95">
        <v>0</v>
      </c>
      <c r="HZ15" s="95">
        <v>0</v>
      </c>
      <c r="IA15" s="95">
        <v>1.32</v>
      </c>
      <c r="IB15" s="95">
        <v>0</v>
      </c>
      <c r="IC15" s="95">
        <v>0</v>
      </c>
      <c r="ID15" s="95">
        <v>0</v>
      </c>
      <c r="IE15" s="95">
        <v>0</v>
      </c>
      <c r="IF15" s="95">
        <v>1.32</v>
      </c>
    </row>
    <row r="16" spans="1:270" s="95" customFormat="1" x14ac:dyDescent="0.25">
      <c r="A16" s="98">
        <v>44279.021122685182</v>
      </c>
      <c r="B16" s="95" t="s">
        <v>130</v>
      </c>
      <c r="C16" s="95" t="s">
        <v>130</v>
      </c>
      <c r="D16" s="95" t="s">
        <v>111</v>
      </c>
      <c r="E16" s="95">
        <v>53627.8</v>
      </c>
      <c r="F16" s="95">
        <v>53627.8</v>
      </c>
      <c r="G16" s="95" t="s">
        <v>112</v>
      </c>
      <c r="H16" s="99">
        <v>4.3750000000000004E-2</v>
      </c>
      <c r="I16" s="95" t="s">
        <v>117</v>
      </c>
      <c r="J16" s="95">
        <v>0.05</v>
      </c>
      <c r="K16" s="95" t="s">
        <v>114</v>
      </c>
      <c r="L16" s="95" t="s">
        <v>114</v>
      </c>
      <c r="M16" s="95" t="s">
        <v>564</v>
      </c>
      <c r="N16" s="95">
        <v>20.741599999999998</v>
      </c>
      <c r="O16" s="95">
        <v>81372.3</v>
      </c>
      <c r="P16" s="95">
        <v>31398</v>
      </c>
      <c r="Q16" s="95">
        <v>0</v>
      </c>
      <c r="R16" s="95">
        <v>95.962500000000006</v>
      </c>
      <c r="S16" s="95">
        <v>14289.1</v>
      </c>
      <c r="T16" s="95">
        <v>72497.3</v>
      </c>
      <c r="U16" s="95">
        <v>199673</v>
      </c>
      <c r="V16" s="95">
        <v>229701</v>
      </c>
      <c r="W16" s="95">
        <v>0</v>
      </c>
      <c r="X16" s="95">
        <v>0</v>
      </c>
      <c r="Y16" s="95">
        <v>0</v>
      </c>
      <c r="Z16" s="95">
        <v>0</v>
      </c>
      <c r="AA16" s="95">
        <v>0</v>
      </c>
      <c r="AB16" s="95">
        <v>429375</v>
      </c>
      <c r="AC16" s="95">
        <v>3501.37</v>
      </c>
      <c r="AD16" s="95">
        <v>0</v>
      </c>
      <c r="AE16" s="95">
        <v>0</v>
      </c>
      <c r="AF16" s="95">
        <v>0</v>
      </c>
      <c r="AG16" s="95">
        <v>0</v>
      </c>
      <c r="AH16" s="95">
        <v>0</v>
      </c>
      <c r="AI16" s="95">
        <v>0</v>
      </c>
      <c r="AJ16" s="95">
        <v>3501.37</v>
      </c>
      <c r="AK16" s="95">
        <v>0</v>
      </c>
      <c r="AL16" s="95">
        <v>0</v>
      </c>
      <c r="AM16" s="95">
        <v>0</v>
      </c>
      <c r="AN16" s="95">
        <v>0</v>
      </c>
      <c r="AO16" s="95">
        <v>3501.37</v>
      </c>
      <c r="AP16" s="95">
        <v>0</v>
      </c>
      <c r="AQ16" s="95">
        <v>0</v>
      </c>
      <c r="AR16" s="95">
        <v>0</v>
      </c>
      <c r="AS16" s="95">
        <v>0</v>
      </c>
      <c r="AT16" s="95">
        <v>0</v>
      </c>
      <c r="AU16" s="95">
        <v>0</v>
      </c>
      <c r="AV16" s="95">
        <v>0</v>
      </c>
      <c r="AW16" s="95">
        <v>0</v>
      </c>
      <c r="AX16" s="95">
        <v>0</v>
      </c>
      <c r="AY16" s="95">
        <v>0</v>
      </c>
      <c r="AZ16" s="95">
        <v>0</v>
      </c>
      <c r="BA16" s="95">
        <v>0</v>
      </c>
      <c r="BB16" s="95">
        <v>0</v>
      </c>
      <c r="BC16" s="95">
        <v>13.122199999999999</v>
      </c>
      <c r="BD16" s="95">
        <v>69.191999999999993</v>
      </c>
      <c r="BE16" s="95">
        <v>18.110900000000001</v>
      </c>
      <c r="BF16" s="95">
        <v>0</v>
      </c>
      <c r="BG16" s="95">
        <v>4.3882400000000002E-2</v>
      </c>
      <c r="BH16" s="95">
        <v>7.4631999999999996</v>
      </c>
      <c r="BI16" s="95">
        <v>38.216500000000003</v>
      </c>
      <c r="BJ16" s="95">
        <v>146.149</v>
      </c>
      <c r="BK16" s="95">
        <v>120.67700000000001</v>
      </c>
      <c r="BL16" s="95">
        <v>0</v>
      </c>
      <c r="BM16" s="95">
        <v>0</v>
      </c>
      <c r="BN16" s="95">
        <v>0</v>
      </c>
      <c r="BO16" s="95">
        <v>0</v>
      </c>
      <c r="BP16" s="95">
        <v>0</v>
      </c>
      <c r="BQ16" s="95">
        <v>266.82600000000002</v>
      </c>
      <c r="BR16" s="95">
        <v>253.71299999999999</v>
      </c>
      <c r="BS16" s="95">
        <v>13.1127</v>
      </c>
      <c r="BT16" s="95">
        <v>0</v>
      </c>
      <c r="BU16" s="95">
        <v>0</v>
      </c>
      <c r="BW16" s="95">
        <v>0</v>
      </c>
      <c r="BX16" s="95">
        <v>4.75</v>
      </c>
      <c r="BY16" s="95" t="s">
        <v>500</v>
      </c>
      <c r="BZ16" s="95">
        <v>0</v>
      </c>
      <c r="CA16" s="95" t="s">
        <v>114</v>
      </c>
      <c r="CB16" s="95" t="s">
        <v>114</v>
      </c>
      <c r="CC16" s="95" t="s">
        <v>564</v>
      </c>
      <c r="CD16" s="95">
        <v>20.7135</v>
      </c>
      <c r="CE16" s="95">
        <v>81496.5</v>
      </c>
      <c r="CF16" s="95">
        <v>31259</v>
      </c>
      <c r="CG16" s="95">
        <v>0</v>
      </c>
      <c r="CH16" s="95">
        <v>95.693600000000004</v>
      </c>
      <c r="CI16" s="95">
        <v>14288.7</v>
      </c>
      <c r="CJ16" s="95">
        <v>72497.3</v>
      </c>
      <c r="CK16" s="95">
        <v>199658</v>
      </c>
      <c r="CL16" s="95">
        <v>229701</v>
      </c>
      <c r="CM16" s="95">
        <v>0</v>
      </c>
      <c r="CN16" s="95">
        <v>0</v>
      </c>
      <c r="CO16" s="95">
        <v>0</v>
      </c>
      <c r="CP16" s="95">
        <v>0</v>
      </c>
      <c r="CQ16" s="95">
        <v>0</v>
      </c>
      <c r="CR16" s="95">
        <v>429360</v>
      </c>
      <c r="CS16" s="95">
        <v>3497.61</v>
      </c>
      <c r="CT16" s="95">
        <v>0</v>
      </c>
      <c r="CU16" s="95">
        <v>0</v>
      </c>
      <c r="CV16" s="95">
        <v>0</v>
      </c>
      <c r="CW16" s="95">
        <v>0</v>
      </c>
      <c r="CX16" s="95">
        <v>0</v>
      </c>
      <c r="CY16" s="95">
        <v>0</v>
      </c>
      <c r="CZ16" s="95">
        <v>3497.61</v>
      </c>
      <c r="DA16" s="95">
        <v>0</v>
      </c>
      <c r="DB16" s="95">
        <v>0</v>
      </c>
      <c r="DC16" s="95">
        <v>0</v>
      </c>
      <c r="DD16" s="95">
        <v>0</v>
      </c>
      <c r="DE16" s="95">
        <v>3497.61</v>
      </c>
      <c r="DF16" s="95">
        <v>0</v>
      </c>
      <c r="DG16" s="95">
        <v>0</v>
      </c>
      <c r="DH16" s="95">
        <v>0</v>
      </c>
      <c r="DI16" s="95">
        <v>0</v>
      </c>
      <c r="DJ16" s="95">
        <v>0</v>
      </c>
      <c r="DK16" s="95">
        <v>0</v>
      </c>
      <c r="DL16" s="95">
        <v>0</v>
      </c>
      <c r="DM16" s="95">
        <v>0</v>
      </c>
      <c r="DN16" s="95">
        <v>0</v>
      </c>
      <c r="DO16" s="95">
        <v>0</v>
      </c>
      <c r="DP16" s="95">
        <v>0</v>
      </c>
      <c r="DQ16" s="95">
        <v>0</v>
      </c>
      <c r="DR16" s="95">
        <v>0</v>
      </c>
      <c r="DS16" s="95">
        <v>13.1084</v>
      </c>
      <c r="DT16" s="95">
        <v>69.3142</v>
      </c>
      <c r="DU16" s="95">
        <v>18.046900000000001</v>
      </c>
      <c r="DV16" s="95">
        <v>0</v>
      </c>
      <c r="DW16" s="95">
        <v>4.3756299999999998E-2</v>
      </c>
      <c r="DX16" s="95">
        <v>7.4646400000000002</v>
      </c>
      <c r="DY16" s="95">
        <v>38.216500000000003</v>
      </c>
      <c r="DZ16" s="95">
        <v>146.19399999999999</v>
      </c>
      <c r="EA16" s="95">
        <v>120.67700000000001</v>
      </c>
      <c r="EB16" s="95">
        <v>0</v>
      </c>
      <c r="EC16" s="95">
        <v>0</v>
      </c>
      <c r="ED16" s="95">
        <v>0</v>
      </c>
      <c r="EE16" s="95">
        <v>0</v>
      </c>
      <c r="EF16" s="95">
        <v>0</v>
      </c>
      <c r="EG16" s="95">
        <v>266.87099999999998</v>
      </c>
      <c r="EH16" s="95">
        <v>253.77199999999999</v>
      </c>
      <c r="EI16" s="95">
        <v>13.0989</v>
      </c>
      <c r="EJ16" s="95">
        <v>0</v>
      </c>
      <c r="EK16" s="95">
        <v>0</v>
      </c>
      <c r="EM16" s="95">
        <v>0</v>
      </c>
      <c r="EN16" s="95">
        <v>0</v>
      </c>
      <c r="EP16" s="95">
        <v>0</v>
      </c>
      <c r="EQ16" s="100">
        <v>9.9956299999999991E-22</v>
      </c>
      <c r="ER16" s="95">
        <v>49.248800000000003</v>
      </c>
      <c r="ES16" s="95">
        <v>5.6411600000000002</v>
      </c>
      <c r="ET16" s="95">
        <v>0</v>
      </c>
      <c r="EU16" s="100">
        <v>5.3866899999999999E-19</v>
      </c>
      <c r="EV16" s="95">
        <v>1.8003499999999999</v>
      </c>
      <c r="EW16" s="95">
        <v>10.330399999999999</v>
      </c>
      <c r="EX16" s="95">
        <v>67.020600000000002</v>
      </c>
      <c r="EY16" s="95">
        <v>29.569400000000002</v>
      </c>
      <c r="EZ16" s="95">
        <v>0</v>
      </c>
      <c r="FA16" s="95">
        <v>0</v>
      </c>
      <c r="FB16" s="95">
        <v>0</v>
      </c>
      <c r="FC16" s="95">
        <v>0</v>
      </c>
      <c r="FD16" s="95">
        <v>0</v>
      </c>
      <c r="FE16" s="95">
        <v>96.59</v>
      </c>
      <c r="FF16" s="100">
        <v>1.4410099999999999E-21</v>
      </c>
      <c r="FG16" s="95">
        <v>49.357300000000002</v>
      </c>
      <c r="FH16" s="95">
        <v>5.6197100000000004</v>
      </c>
      <c r="FI16" s="95">
        <v>0</v>
      </c>
      <c r="FJ16" s="100">
        <v>8.12745E-19</v>
      </c>
      <c r="FK16" s="95">
        <v>1.80322</v>
      </c>
      <c r="FL16" s="95">
        <v>10.330399999999999</v>
      </c>
      <c r="FM16" s="95">
        <v>67.110600000000005</v>
      </c>
      <c r="FN16" s="95">
        <v>29.569400000000002</v>
      </c>
      <c r="FO16" s="95">
        <v>0</v>
      </c>
      <c r="FP16" s="95">
        <v>0</v>
      </c>
      <c r="FQ16" s="95">
        <v>0</v>
      </c>
      <c r="FR16" s="95">
        <v>0</v>
      </c>
      <c r="FS16" s="95">
        <v>0</v>
      </c>
      <c r="FT16" s="95">
        <v>96.68</v>
      </c>
      <c r="FU16" s="95" t="s">
        <v>604</v>
      </c>
      <c r="FV16" s="95" t="s">
        <v>638</v>
      </c>
      <c r="FW16" s="95" t="s">
        <v>498</v>
      </c>
      <c r="FX16" s="95" t="s">
        <v>601</v>
      </c>
      <c r="FY16" s="95" t="s">
        <v>557</v>
      </c>
      <c r="FZ16" s="95" t="s">
        <v>115</v>
      </c>
      <c r="GA16" s="95" t="s">
        <v>499</v>
      </c>
      <c r="GB16" s="95" t="s">
        <v>639</v>
      </c>
      <c r="GC16" s="95">
        <v>4.7892799999999999E-3</v>
      </c>
      <c r="GD16" s="95">
        <v>18.1816</v>
      </c>
      <c r="GE16" s="95">
        <v>6.54209</v>
      </c>
      <c r="GF16" s="95">
        <v>0</v>
      </c>
      <c r="GG16" s="95">
        <v>2.2139499999999999E-2</v>
      </c>
      <c r="GH16" s="95">
        <v>2.8469000000000002</v>
      </c>
      <c r="GI16" s="95">
        <v>14.630599999999999</v>
      </c>
      <c r="GJ16" s="95">
        <v>42.22</v>
      </c>
      <c r="GK16" s="95">
        <v>45.9039</v>
      </c>
      <c r="GL16" s="95">
        <v>0</v>
      </c>
      <c r="GM16" s="95">
        <v>0</v>
      </c>
      <c r="GN16" s="95">
        <v>0</v>
      </c>
      <c r="GO16" s="95">
        <v>0</v>
      </c>
      <c r="GP16" s="95">
        <v>0</v>
      </c>
      <c r="GQ16" s="95">
        <v>88.12</v>
      </c>
      <c r="GR16" s="95">
        <v>18.581900000000001</v>
      </c>
      <c r="GS16" s="95">
        <v>0</v>
      </c>
      <c r="GT16" s="95">
        <v>0</v>
      </c>
      <c r="GU16" s="95">
        <v>0</v>
      </c>
      <c r="GV16" s="95">
        <v>0</v>
      </c>
      <c r="GW16" s="95">
        <v>0</v>
      </c>
      <c r="GX16" s="95">
        <v>0</v>
      </c>
      <c r="GY16" s="95">
        <v>18.579999999999998</v>
      </c>
      <c r="GZ16" s="95">
        <v>0</v>
      </c>
      <c r="HA16" s="95">
        <v>0</v>
      </c>
      <c r="HB16" s="95">
        <v>0</v>
      </c>
      <c r="HC16" s="95">
        <v>0</v>
      </c>
      <c r="HD16" s="95">
        <v>18.579999999999998</v>
      </c>
      <c r="HE16" s="95">
        <v>4.7837799999999996E-3</v>
      </c>
      <c r="HF16" s="95">
        <v>18.212299999999999</v>
      </c>
      <c r="HG16" s="95">
        <v>6.5184600000000001</v>
      </c>
      <c r="HH16" s="95">
        <v>0</v>
      </c>
      <c r="HI16" s="95">
        <v>2.2074799999999999E-2</v>
      </c>
      <c r="HJ16" s="95">
        <v>2.8485499999999999</v>
      </c>
      <c r="HK16" s="95">
        <v>14.630599999999999</v>
      </c>
      <c r="HL16" s="95">
        <v>42.23</v>
      </c>
      <c r="HM16" s="95">
        <v>45.9039</v>
      </c>
      <c r="HN16" s="95">
        <v>0</v>
      </c>
      <c r="HO16" s="95">
        <v>0</v>
      </c>
      <c r="HP16" s="95">
        <v>0</v>
      </c>
      <c r="HQ16" s="95">
        <v>0</v>
      </c>
      <c r="HR16" s="95">
        <v>0</v>
      </c>
      <c r="HS16" s="95">
        <v>88.13</v>
      </c>
      <c r="HT16" s="95">
        <v>18.562000000000001</v>
      </c>
      <c r="HU16" s="95">
        <v>0</v>
      </c>
      <c r="HV16" s="95">
        <v>0</v>
      </c>
      <c r="HW16" s="95">
        <v>0</v>
      </c>
      <c r="HX16" s="95">
        <v>0</v>
      </c>
      <c r="HY16" s="95">
        <v>0</v>
      </c>
      <c r="HZ16" s="95">
        <v>0</v>
      </c>
      <c r="IA16" s="95">
        <v>18.559999999999999</v>
      </c>
      <c r="IB16" s="95">
        <v>0</v>
      </c>
      <c r="IC16" s="95">
        <v>0</v>
      </c>
      <c r="ID16" s="95">
        <v>0</v>
      </c>
      <c r="IE16" s="95">
        <v>0</v>
      </c>
      <c r="IF16" s="95">
        <v>18.559999999999999</v>
      </c>
    </row>
    <row r="17" spans="1:240" s="95" customFormat="1" x14ac:dyDescent="0.25">
      <c r="A17" s="98">
        <v>44279.030810185184</v>
      </c>
      <c r="B17" s="95" t="s">
        <v>551</v>
      </c>
      <c r="C17" s="95" t="s">
        <v>551</v>
      </c>
      <c r="D17" s="95" t="s">
        <v>111</v>
      </c>
      <c r="E17" s="95">
        <v>125400</v>
      </c>
      <c r="F17" s="95">
        <v>150480</v>
      </c>
      <c r="G17" s="95" t="s">
        <v>112</v>
      </c>
      <c r="H17" s="99">
        <v>0.57777777777777783</v>
      </c>
      <c r="I17" s="95" t="s">
        <v>117</v>
      </c>
      <c r="J17" s="95">
        <v>0.06</v>
      </c>
      <c r="K17" s="95" t="s">
        <v>114</v>
      </c>
      <c r="L17" s="95" t="s">
        <v>114</v>
      </c>
      <c r="M17" s="95" t="s">
        <v>636</v>
      </c>
      <c r="N17" s="95">
        <v>32.213500000000003</v>
      </c>
      <c r="O17" s="95">
        <v>52353.1</v>
      </c>
      <c r="P17" s="95">
        <v>83810.5</v>
      </c>
      <c r="Q17" s="95">
        <v>10230.799999999999</v>
      </c>
      <c r="R17" s="95">
        <v>28165.9</v>
      </c>
      <c r="S17" s="95">
        <v>15161.8</v>
      </c>
      <c r="T17" s="95">
        <v>58912.800000000003</v>
      </c>
      <c r="U17" s="95">
        <v>248667</v>
      </c>
      <c r="V17" s="95">
        <v>235759</v>
      </c>
      <c r="W17" s="95">
        <v>179457</v>
      </c>
      <c r="X17" s="95">
        <v>46251.3</v>
      </c>
      <c r="Y17" s="95">
        <v>6890.07</v>
      </c>
      <c r="Z17" s="95">
        <v>0</v>
      </c>
      <c r="AA17" s="95">
        <v>0</v>
      </c>
      <c r="AB17" s="95">
        <v>717025</v>
      </c>
      <c r="AC17" s="95">
        <v>5619.42</v>
      </c>
      <c r="AD17" s="95">
        <v>0</v>
      </c>
      <c r="AE17" s="95">
        <v>0</v>
      </c>
      <c r="AF17" s="95">
        <v>0</v>
      </c>
      <c r="AG17" s="95">
        <v>0</v>
      </c>
      <c r="AH17" s="95">
        <v>9928.2199999999993</v>
      </c>
      <c r="AI17" s="95">
        <v>0</v>
      </c>
      <c r="AJ17" s="95">
        <v>15547.6</v>
      </c>
      <c r="AK17" s="95">
        <v>19.085699999999999</v>
      </c>
      <c r="AL17" s="95">
        <v>0</v>
      </c>
      <c r="AM17" s="95">
        <v>0</v>
      </c>
      <c r="AN17" s="95">
        <v>0</v>
      </c>
      <c r="AO17" s="95">
        <v>15566.7</v>
      </c>
      <c r="AP17" s="95">
        <v>0</v>
      </c>
      <c r="AQ17" s="95">
        <v>0</v>
      </c>
      <c r="AR17" s="95">
        <v>0</v>
      </c>
      <c r="AS17" s="95">
        <v>0</v>
      </c>
      <c r="AT17" s="95">
        <v>0</v>
      </c>
      <c r="AU17" s="95">
        <v>0</v>
      </c>
      <c r="AV17" s="95">
        <v>0</v>
      </c>
      <c r="AW17" s="95">
        <v>0</v>
      </c>
      <c r="AX17" s="95">
        <v>0</v>
      </c>
      <c r="AY17" s="95">
        <v>0</v>
      </c>
      <c r="AZ17" s="95">
        <v>0</v>
      </c>
      <c r="BA17" s="95">
        <v>0</v>
      </c>
      <c r="BB17" s="95">
        <v>0</v>
      </c>
      <c r="BC17" s="95">
        <v>9.0618099999999995</v>
      </c>
      <c r="BD17" s="95">
        <v>22.654</v>
      </c>
      <c r="BE17" s="95">
        <v>21.962700000000002</v>
      </c>
      <c r="BF17" s="95">
        <v>3.74851</v>
      </c>
      <c r="BG17" s="95">
        <v>7.10459</v>
      </c>
      <c r="BH17" s="95">
        <v>17.812000000000001</v>
      </c>
      <c r="BI17" s="95">
        <v>13.8786</v>
      </c>
      <c r="BJ17" s="95">
        <v>96.222200000000001</v>
      </c>
      <c r="BK17" s="95">
        <v>53.7759</v>
      </c>
      <c r="BL17" s="95">
        <v>41.811700000000002</v>
      </c>
      <c r="BM17" s="95">
        <v>10.631</v>
      </c>
      <c r="BN17" s="95">
        <v>1.51217</v>
      </c>
      <c r="BO17" s="95">
        <v>0</v>
      </c>
      <c r="BP17" s="95">
        <v>0</v>
      </c>
      <c r="BQ17" s="95">
        <v>203.953</v>
      </c>
      <c r="BR17" s="95">
        <v>180.52799999999999</v>
      </c>
      <c r="BS17" s="95">
        <v>23.424499999999998</v>
      </c>
      <c r="BT17" s="95">
        <v>0</v>
      </c>
      <c r="BU17" s="95">
        <v>1.25</v>
      </c>
      <c r="BV17" s="95" t="s">
        <v>608</v>
      </c>
      <c r="BW17" s="95">
        <v>0</v>
      </c>
      <c r="BX17" s="95">
        <v>38.25</v>
      </c>
      <c r="BY17" s="95" t="s">
        <v>552</v>
      </c>
      <c r="BZ17" s="95">
        <v>0</v>
      </c>
      <c r="CA17" s="95" t="s">
        <v>114</v>
      </c>
      <c r="CB17" s="95" t="s">
        <v>114</v>
      </c>
      <c r="CC17" s="95" t="s">
        <v>618</v>
      </c>
      <c r="CD17" s="95">
        <v>16.471900000000002</v>
      </c>
      <c r="CE17" s="95">
        <v>82827.199999999997</v>
      </c>
      <c r="CF17" s="95">
        <v>67714</v>
      </c>
      <c r="CG17" s="95">
        <v>3020.82</v>
      </c>
      <c r="CH17" s="95">
        <v>7661.56</v>
      </c>
      <c r="CI17" s="95">
        <v>15163.7</v>
      </c>
      <c r="CJ17" s="95">
        <v>58912.800000000003</v>
      </c>
      <c r="CK17" s="95">
        <v>235317</v>
      </c>
      <c r="CL17" s="95">
        <v>235759</v>
      </c>
      <c r="CM17" s="95">
        <v>179457</v>
      </c>
      <c r="CN17" s="95">
        <v>46251.3</v>
      </c>
      <c r="CO17" s="95">
        <v>6890.07</v>
      </c>
      <c r="CP17" s="95">
        <v>0</v>
      </c>
      <c r="CQ17" s="95">
        <v>0</v>
      </c>
      <c r="CR17" s="95">
        <v>703674</v>
      </c>
      <c r="CS17" s="95">
        <v>5872.72</v>
      </c>
      <c r="CT17" s="95">
        <v>0</v>
      </c>
      <c r="CU17" s="95">
        <v>0</v>
      </c>
      <c r="CV17" s="95">
        <v>0</v>
      </c>
      <c r="CW17" s="95">
        <v>0</v>
      </c>
      <c r="CX17" s="95">
        <v>9930.6</v>
      </c>
      <c r="CY17" s="95">
        <v>0</v>
      </c>
      <c r="CZ17" s="95">
        <v>15803.3</v>
      </c>
      <c r="DA17" s="95">
        <v>19.085699999999999</v>
      </c>
      <c r="DB17" s="95">
        <v>0</v>
      </c>
      <c r="DC17" s="95">
        <v>0</v>
      </c>
      <c r="DD17" s="95">
        <v>0</v>
      </c>
      <c r="DE17" s="95">
        <v>15822.4</v>
      </c>
      <c r="DF17" s="95">
        <v>0</v>
      </c>
      <c r="DG17" s="95">
        <v>0</v>
      </c>
      <c r="DH17" s="95">
        <v>0</v>
      </c>
      <c r="DI17" s="95">
        <v>0</v>
      </c>
      <c r="DJ17" s="95">
        <v>0</v>
      </c>
      <c r="DK17" s="95">
        <v>0</v>
      </c>
      <c r="DL17" s="95">
        <v>0</v>
      </c>
      <c r="DM17" s="95">
        <v>0</v>
      </c>
      <c r="DN17" s="95">
        <v>0</v>
      </c>
      <c r="DO17" s="95">
        <v>0</v>
      </c>
      <c r="DP17" s="95">
        <v>0</v>
      </c>
      <c r="DQ17" s="95">
        <v>0</v>
      </c>
      <c r="DR17" s="95">
        <v>0</v>
      </c>
      <c r="DS17" s="95">
        <v>9.4814699999999998</v>
      </c>
      <c r="DT17" s="95">
        <v>33.876899999999999</v>
      </c>
      <c r="DU17" s="95">
        <v>18.188300000000002</v>
      </c>
      <c r="DV17" s="95">
        <v>1.1243700000000001</v>
      </c>
      <c r="DW17" s="95">
        <v>1.90923</v>
      </c>
      <c r="DX17" s="95">
        <v>17.814699999999998</v>
      </c>
      <c r="DY17" s="95">
        <v>13.8786</v>
      </c>
      <c r="DZ17" s="95">
        <v>96.273600000000002</v>
      </c>
      <c r="EA17" s="95">
        <v>53.7759</v>
      </c>
      <c r="EB17" s="95">
        <v>41.811700000000002</v>
      </c>
      <c r="EC17" s="95">
        <v>10.631</v>
      </c>
      <c r="ED17" s="95">
        <v>1.51217</v>
      </c>
      <c r="EE17" s="95">
        <v>0</v>
      </c>
      <c r="EF17" s="95">
        <v>0</v>
      </c>
      <c r="EG17" s="95">
        <v>204.00399999999999</v>
      </c>
      <c r="EH17" s="95">
        <v>180.154</v>
      </c>
      <c r="EI17" s="95">
        <v>23.8506</v>
      </c>
      <c r="EJ17" s="95">
        <v>0</v>
      </c>
      <c r="EK17" s="95">
        <v>0</v>
      </c>
      <c r="EM17" s="95">
        <v>0</v>
      </c>
      <c r="EN17" s="95">
        <v>0</v>
      </c>
      <c r="EP17" s="95">
        <v>0</v>
      </c>
      <c r="EQ17" s="100">
        <v>5.0499900000000001E-7</v>
      </c>
      <c r="ER17" s="95">
        <v>39.039299999999997</v>
      </c>
      <c r="ES17" s="95">
        <v>22.154800000000002</v>
      </c>
      <c r="ET17" s="95">
        <v>7.3677200000000003</v>
      </c>
      <c r="EU17" s="100">
        <v>6.7926399999999996</v>
      </c>
      <c r="EV17" s="95">
        <v>2.2008100000000002</v>
      </c>
      <c r="EW17" s="95">
        <v>10.7295</v>
      </c>
      <c r="EX17" s="95">
        <v>88.284800000000004</v>
      </c>
      <c r="EY17" s="95">
        <v>36.078499999999998</v>
      </c>
      <c r="EZ17" s="95">
        <v>30.905100000000001</v>
      </c>
      <c r="FA17" s="95">
        <v>8.4552999999999994</v>
      </c>
      <c r="FB17" s="95">
        <v>0.78653799999999996</v>
      </c>
      <c r="FC17" s="95">
        <v>0</v>
      </c>
      <c r="FD17" s="95">
        <v>0</v>
      </c>
      <c r="FE17" s="95">
        <v>164.51</v>
      </c>
      <c r="FF17" s="100">
        <v>5.3884299999999995E-7</v>
      </c>
      <c r="FG17" s="95">
        <v>59.277900000000002</v>
      </c>
      <c r="FH17" s="95">
        <v>18.542400000000001</v>
      </c>
      <c r="FI17" s="95">
        <v>2.23326</v>
      </c>
      <c r="FJ17" s="100">
        <v>1.7955000000000001</v>
      </c>
      <c r="FK17" s="95">
        <v>2.2088899999999998</v>
      </c>
      <c r="FL17" s="95">
        <v>10.7295</v>
      </c>
      <c r="FM17" s="95">
        <v>94.787499999999994</v>
      </c>
      <c r="FN17" s="95">
        <v>36.078499999999998</v>
      </c>
      <c r="FO17" s="95">
        <v>30.905100000000001</v>
      </c>
      <c r="FP17" s="95">
        <v>8.4552999999999994</v>
      </c>
      <c r="FQ17" s="95">
        <v>0.78653799999999996</v>
      </c>
      <c r="FR17" s="95">
        <v>0</v>
      </c>
      <c r="FS17" s="95">
        <v>0</v>
      </c>
      <c r="FT17" s="95">
        <v>171.01300000000001</v>
      </c>
      <c r="FU17" s="95" t="s">
        <v>604</v>
      </c>
      <c r="FV17" s="95" t="s">
        <v>638</v>
      </c>
      <c r="FW17" s="95" t="s">
        <v>498</v>
      </c>
      <c r="FX17" s="95" t="s">
        <v>601</v>
      </c>
      <c r="FY17" s="95" t="s">
        <v>557</v>
      </c>
      <c r="FZ17" s="95" t="s">
        <v>624</v>
      </c>
      <c r="GA17" s="95" t="s">
        <v>499</v>
      </c>
      <c r="GB17" s="95" t="s">
        <v>639</v>
      </c>
      <c r="GC17" s="95">
        <v>6.9653700000000002E-3</v>
      </c>
      <c r="GD17" s="95">
        <v>11.8238</v>
      </c>
      <c r="GE17" s="95">
        <v>17.985199999999999</v>
      </c>
      <c r="GF17" s="95">
        <v>2.3641800000000002</v>
      </c>
      <c r="GG17" s="95">
        <v>5.9557200000000003</v>
      </c>
      <c r="GH17" s="95">
        <v>3.1199400000000002</v>
      </c>
      <c r="GI17" s="95">
        <v>12.2743</v>
      </c>
      <c r="GJ17" s="95">
        <v>53.53</v>
      </c>
      <c r="GK17" s="95">
        <v>50.585599999999999</v>
      </c>
      <c r="GL17" s="95">
        <v>36.531599999999997</v>
      </c>
      <c r="GM17" s="95">
        <v>10.319599999999999</v>
      </c>
      <c r="GN17" s="95">
        <v>1.46767</v>
      </c>
      <c r="GO17" s="95">
        <v>0</v>
      </c>
      <c r="GP17" s="95">
        <v>0</v>
      </c>
      <c r="GQ17" s="95">
        <v>152.44</v>
      </c>
      <c r="GR17" s="95">
        <v>29.822500000000002</v>
      </c>
      <c r="GS17" s="95">
        <v>0</v>
      </c>
      <c r="GT17" s="95">
        <v>0</v>
      </c>
      <c r="GU17" s="95">
        <v>0</v>
      </c>
      <c r="GV17" s="95">
        <v>0</v>
      </c>
      <c r="GW17" s="95">
        <v>52.689399999999999</v>
      </c>
      <c r="GX17" s="95">
        <v>0</v>
      </c>
      <c r="GY17" s="95">
        <v>82.51</v>
      </c>
      <c r="GZ17" s="95">
        <v>0.101288</v>
      </c>
      <c r="HA17" s="95">
        <v>0</v>
      </c>
      <c r="HB17" s="95">
        <v>0</v>
      </c>
      <c r="HC17" s="95">
        <v>0</v>
      </c>
      <c r="HD17" s="95">
        <v>82.61</v>
      </c>
      <c r="HE17" s="95">
        <v>3.4766699999999998E-3</v>
      </c>
      <c r="HF17" s="95">
        <v>18.553100000000001</v>
      </c>
      <c r="HG17" s="95">
        <v>14.594799999999999</v>
      </c>
      <c r="HH17" s="95">
        <v>0.70030099999999995</v>
      </c>
      <c r="HI17" s="95">
        <v>1.6286400000000001</v>
      </c>
      <c r="HJ17" s="95">
        <v>3.1201599999999998</v>
      </c>
      <c r="HK17" s="95">
        <v>12.2743</v>
      </c>
      <c r="HL17" s="95">
        <v>50.86</v>
      </c>
      <c r="HM17" s="95">
        <v>50.585599999999999</v>
      </c>
      <c r="HN17" s="95">
        <v>36.531599999999997</v>
      </c>
      <c r="HO17" s="95">
        <v>10.319599999999999</v>
      </c>
      <c r="HP17" s="95">
        <v>1.46767</v>
      </c>
      <c r="HQ17" s="95">
        <v>0</v>
      </c>
      <c r="HR17" s="95">
        <v>0</v>
      </c>
      <c r="HS17" s="95">
        <v>149.77000000000001</v>
      </c>
      <c r="HT17" s="95">
        <v>31.166699999999999</v>
      </c>
      <c r="HU17" s="95">
        <v>0</v>
      </c>
      <c r="HV17" s="95">
        <v>0</v>
      </c>
      <c r="HW17" s="95">
        <v>0</v>
      </c>
      <c r="HX17" s="95">
        <v>0</v>
      </c>
      <c r="HY17" s="95">
        <v>52.701999999999998</v>
      </c>
      <c r="HZ17" s="95">
        <v>0</v>
      </c>
      <c r="IA17" s="95">
        <v>83.87</v>
      </c>
      <c r="IB17" s="95">
        <v>0.101288</v>
      </c>
      <c r="IC17" s="95">
        <v>0</v>
      </c>
      <c r="ID17" s="95">
        <v>0</v>
      </c>
      <c r="IE17" s="95">
        <v>0</v>
      </c>
      <c r="IF17" s="95">
        <v>83.97</v>
      </c>
    </row>
    <row r="18" spans="1:240" s="95" customFormat="1" x14ac:dyDescent="0.25">
      <c r="A18" s="98">
        <v>44279.033634259256</v>
      </c>
      <c r="B18" s="95" t="s">
        <v>131</v>
      </c>
      <c r="C18" s="95" t="s">
        <v>131</v>
      </c>
      <c r="D18" s="95" t="s">
        <v>111</v>
      </c>
      <c r="E18" s="95">
        <v>24412.7</v>
      </c>
      <c r="F18" s="95">
        <v>24412.7</v>
      </c>
      <c r="G18" s="95" t="s">
        <v>112</v>
      </c>
      <c r="H18" s="99">
        <v>4.7222222222222221E-2</v>
      </c>
      <c r="I18" s="95" t="s">
        <v>113</v>
      </c>
      <c r="J18" s="95">
        <v>-178.65</v>
      </c>
      <c r="K18" s="95" t="s">
        <v>114</v>
      </c>
      <c r="L18" s="95" t="s">
        <v>114</v>
      </c>
      <c r="M18" s="95" t="s">
        <v>507</v>
      </c>
      <c r="N18" s="95">
        <v>194.328</v>
      </c>
      <c r="O18" s="95">
        <v>41254.1</v>
      </c>
      <c r="P18" s="95">
        <v>219300</v>
      </c>
      <c r="Q18" s="95">
        <v>0</v>
      </c>
      <c r="R18" s="95">
        <v>0</v>
      </c>
      <c r="S18" s="95">
        <v>0</v>
      </c>
      <c r="T18" s="95">
        <v>30360.2</v>
      </c>
      <c r="U18" s="95">
        <v>291109</v>
      </c>
      <c r="V18" s="95">
        <v>47994.8</v>
      </c>
      <c r="W18" s="95">
        <v>5636.54</v>
      </c>
      <c r="X18" s="95">
        <v>0</v>
      </c>
      <c r="Y18" s="95">
        <v>0</v>
      </c>
      <c r="Z18" s="95">
        <v>0</v>
      </c>
      <c r="AA18" s="95">
        <v>0</v>
      </c>
      <c r="AB18" s="95">
        <v>344740</v>
      </c>
      <c r="AC18" s="95">
        <v>749.98099999999999</v>
      </c>
      <c r="AD18" s="95">
        <v>0</v>
      </c>
      <c r="AE18" s="95">
        <v>0</v>
      </c>
      <c r="AF18" s="95">
        <v>0</v>
      </c>
      <c r="AG18" s="95">
        <v>0</v>
      </c>
      <c r="AH18" s="95">
        <v>1739.53</v>
      </c>
      <c r="AI18" s="95">
        <v>0</v>
      </c>
      <c r="AJ18" s="95">
        <v>2489.5100000000002</v>
      </c>
      <c r="AK18" s="95">
        <v>0</v>
      </c>
      <c r="AL18" s="95">
        <v>0</v>
      </c>
      <c r="AM18" s="95">
        <v>0</v>
      </c>
      <c r="AN18" s="95">
        <v>0</v>
      </c>
      <c r="AO18" s="95">
        <v>2489.5100000000002</v>
      </c>
      <c r="AP18" s="95">
        <v>0</v>
      </c>
      <c r="AQ18" s="95">
        <v>0</v>
      </c>
      <c r="AR18" s="95">
        <v>0</v>
      </c>
      <c r="AS18" s="95">
        <v>0</v>
      </c>
      <c r="AT18" s="95">
        <v>0</v>
      </c>
      <c r="AU18" s="95">
        <v>0</v>
      </c>
      <c r="AV18" s="95">
        <v>0</v>
      </c>
      <c r="AW18" s="95">
        <v>0</v>
      </c>
      <c r="AX18" s="95">
        <v>0</v>
      </c>
      <c r="AY18" s="95">
        <v>0</v>
      </c>
      <c r="AZ18" s="95">
        <v>0</v>
      </c>
      <c r="BA18" s="95">
        <v>0</v>
      </c>
      <c r="BB18" s="95">
        <v>0</v>
      </c>
      <c r="BC18" s="95">
        <v>6.5447199999999999</v>
      </c>
      <c r="BD18" s="95">
        <v>85.55</v>
      </c>
      <c r="BE18" s="95">
        <v>273.625</v>
      </c>
      <c r="BF18" s="95">
        <v>0</v>
      </c>
      <c r="BG18" s="95">
        <v>0</v>
      </c>
      <c r="BH18" s="95">
        <v>12.801299999999999</v>
      </c>
      <c r="BI18" s="95">
        <v>35.759900000000002</v>
      </c>
      <c r="BJ18" s="95">
        <v>414.28100000000001</v>
      </c>
      <c r="BK18" s="95">
        <v>55.609299999999998</v>
      </c>
      <c r="BL18" s="95">
        <v>6.3543599999999998</v>
      </c>
      <c r="BM18" s="95">
        <v>0</v>
      </c>
      <c r="BN18" s="95">
        <v>0</v>
      </c>
      <c r="BO18" s="95">
        <v>0</v>
      </c>
      <c r="BP18" s="95">
        <v>0</v>
      </c>
      <c r="BQ18" s="95">
        <v>476.245</v>
      </c>
      <c r="BR18" s="95">
        <v>457.09500000000003</v>
      </c>
      <c r="BS18" s="95">
        <v>19.149799999999999</v>
      </c>
      <c r="BT18" s="95">
        <v>0</v>
      </c>
      <c r="BU18" s="95">
        <v>1.25</v>
      </c>
      <c r="BV18" s="95" t="s">
        <v>132</v>
      </c>
      <c r="BW18" s="95">
        <v>0</v>
      </c>
      <c r="BX18" s="95">
        <v>0</v>
      </c>
      <c r="BZ18" s="95">
        <v>0</v>
      </c>
      <c r="CA18" s="95" t="s">
        <v>114</v>
      </c>
      <c r="CB18" s="95" t="s">
        <v>114</v>
      </c>
      <c r="CC18" s="95" t="s">
        <v>609</v>
      </c>
      <c r="CD18" s="95">
        <v>0</v>
      </c>
      <c r="CE18" s="95">
        <v>35529</v>
      </c>
      <c r="CF18" s="95">
        <v>85121.7</v>
      </c>
      <c r="CG18" s="95">
        <v>0</v>
      </c>
      <c r="CH18" s="95">
        <v>0</v>
      </c>
      <c r="CI18" s="95">
        <v>541.61199999999997</v>
      </c>
      <c r="CJ18" s="95">
        <v>20707.400000000001</v>
      </c>
      <c r="CK18" s="95">
        <v>141900</v>
      </c>
      <c r="CL18" s="95">
        <v>47994.8</v>
      </c>
      <c r="CM18" s="95">
        <v>5636.54</v>
      </c>
      <c r="CN18" s="95">
        <v>0</v>
      </c>
      <c r="CO18" s="95">
        <v>0</v>
      </c>
      <c r="CP18" s="95">
        <v>0</v>
      </c>
      <c r="CQ18" s="95">
        <v>0</v>
      </c>
      <c r="CR18" s="95">
        <v>195531</v>
      </c>
      <c r="CS18" s="95">
        <v>2386.44</v>
      </c>
      <c r="CT18" s="95">
        <v>0</v>
      </c>
      <c r="CU18" s="95">
        <v>0</v>
      </c>
      <c r="CV18" s="95">
        <v>0</v>
      </c>
      <c r="CW18" s="95">
        <v>0</v>
      </c>
      <c r="CX18" s="95">
        <v>1654.87</v>
      </c>
      <c r="CY18" s="95">
        <v>0</v>
      </c>
      <c r="CZ18" s="95">
        <v>4041.31</v>
      </c>
      <c r="DA18" s="95">
        <v>0</v>
      </c>
      <c r="DB18" s="95">
        <v>0</v>
      </c>
      <c r="DC18" s="95">
        <v>0</v>
      </c>
      <c r="DD18" s="95">
        <v>0</v>
      </c>
      <c r="DE18" s="95">
        <v>4041.31</v>
      </c>
      <c r="DF18" s="95">
        <v>0</v>
      </c>
      <c r="DG18" s="95">
        <v>0</v>
      </c>
      <c r="DH18" s="95">
        <v>0</v>
      </c>
      <c r="DI18" s="95">
        <v>0</v>
      </c>
      <c r="DJ18" s="95">
        <v>0</v>
      </c>
      <c r="DK18" s="95">
        <v>0</v>
      </c>
      <c r="DL18" s="95">
        <v>0</v>
      </c>
      <c r="DM18" s="95">
        <v>0</v>
      </c>
      <c r="DN18" s="95">
        <v>0</v>
      </c>
      <c r="DO18" s="95">
        <v>0</v>
      </c>
      <c r="DP18" s="95">
        <v>0</v>
      </c>
      <c r="DQ18" s="95">
        <v>0</v>
      </c>
      <c r="DR18" s="95">
        <v>0</v>
      </c>
      <c r="DS18" s="95">
        <v>19.988900000000001</v>
      </c>
      <c r="DT18" s="95">
        <v>71.989800000000002</v>
      </c>
      <c r="DU18" s="95">
        <v>106.15</v>
      </c>
      <c r="DV18" s="95">
        <v>0</v>
      </c>
      <c r="DW18" s="95">
        <v>0</v>
      </c>
      <c r="DX18" s="95">
        <v>12.773</v>
      </c>
      <c r="DY18" s="95">
        <v>24.7349</v>
      </c>
      <c r="DZ18" s="95">
        <v>235.636</v>
      </c>
      <c r="EA18" s="95">
        <v>55.609299999999998</v>
      </c>
      <c r="EB18" s="95">
        <v>6.3543599999999998</v>
      </c>
      <c r="EC18" s="95">
        <v>0</v>
      </c>
      <c r="ED18" s="95">
        <v>0</v>
      </c>
      <c r="EE18" s="95">
        <v>0</v>
      </c>
      <c r="EF18" s="95">
        <v>0</v>
      </c>
      <c r="EG18" s="95">
        <v>297.60000000000002</v>
      </c>
      <c r="EH18" s="95">
        <v>265.44099999999997</v>
      </c>
      <c r="EI18" s="95">
        <v>32.158900000000003</v>
      </c>
      <c r="EJ18" s="95">
        <v>0</v>
      </c>
      <c r="EK18" s="95">
        <v>0</v>
      </c>
      <c r="EM18" s="95">
        <v>0</v>
      </c>
      <c r="EN18" s="95">
        <v>0</v>
      </c>
      <c r="EP18" s="95">
        <v>0</v>
      </c>
      <c r="EQ18" s="95">
        <v>0</v>
      </c>
      <c r="ER18" s="95">
        <v>33.607900000000001</v>
      </c>
      <c r="ES18" s="95">
        <v>49.141300000000001</v>
      </c>
      <c r="ET18" s="95">
        <v>0</v>
      </c>
      <c r="EU18" s="95">
        <v>0</v>
      </c>
      <c r="EV18" s="95">
        <v>0</v>
      </c>
      <c r="EW18" s="95">
        <v>5.5758900000000002</v>
      </c>
      <c r="EX18" s="95">
        <v>88.325100000000006</v>
      </c>
      <c r="EY18" s="95">
        <v>6.9846500000000002</v>
      </c>
      <c r="EZ18" s="95">
        <v>0.64344000000000001</v>
      </c>
      <c r="FA18" s="95">
        <v>0</v>
      </c>
      <c r="FB18" s="95">
        <v>0</v>
      </c>
      <c r="FC18" s="95">
        <v>0</v>
      </c>
      <c r="FD18" s="95">
        <v>0</v>
      </c>
      <c r="FE18" s="95">
        <v>95.953199999999995</v>
      </c>
      <c r="FF18" s="95">
        <v>0</v>
      </c>
      <c r="FG18" s="95">
        <v>27.6891</v>
      </c>
      <c r="FH18" s="95">
        <v>19.5215</v>
      </c>
      <c r="FI18" s="95">
        <v>0</v>
      </c>
      <c r="FJ18" s="95">
        <v>0</v>
      </c>
      <c r="FK18" s="95">
        <v>6.9483299999999998E-2</v>
      </c>
      <c r="FL18" s="95">
        <v>4.4504200000000003</v>
      </c>
      <c r="FM18" s="95">
        <v>51.730499999999999</v>
      </c>
      <c r="FN18" s="95">
        <v>6.9846500000000002</v>
      </c>
      <c r="FO18" s="95">
        <v>0.64344000000000001</v>
      </c>
      <c r="FP18" s="95">
        <v>0</v>
      </c>
      <c r="FQ18" s="95">
        <v>0</v>
      </c>
      <c r="FR18" s="95">
        <v>0</v>
      </c>
      <c r="FS18" s="95">
        <v>0</v>
      </c>
      <c r="FT18" s="95">
        <v>59.358600000000003</v>
      </c>
      <c r="FU18" s="95" t="s">
        <v>604</v>
      </c>
      <c r="FV18" s="95" t="s">
        <v>638</v>
      </c>
      <c r="FW18" s="95" t="s">
        <v>498</v>
      </c>
      <c r="FX18" s="95" t="s">
        <v>601</v>
      </c>
      <c r="FY18" s="95" t="s">
        <v>557</v>
      </c>
      <c r="FZ18" s="95" t="s">
        <v>115</v>
      </c>
      <c r="GA18" s="95" t="s">
        <v>499</v>
      </c>
      <c r="GB18" s="95" t="s">
        <v>640</v>
      </c>
      <c r="GC18" s="95">
        <v>4.5248499999999997E-2</v>
      </c>
      <c r="GD18" s="95">
        <v>9.5614699999999999</v>
      </c>
      <c r="GE18" s="95">
        <v>45.972799999999999</v>
      </c>
      <c r="GF18" s="95">
        <v>0</v>
      </c>
      <c r="GG18" s="95">
        <v>0</v>
      </c>
      <c r="GH18" s="95">
        <v>0</v>
      </c>
      <c r="GI18" s="95">
        <v>6.3107300000000004</v>
      </c>
      <c r="GJ18" s="95">
        <v>61.89</v>
      </c>
      <c r="GK18" s="95">
        <v>9.6485400000000006</v>
      </c>
      <c r="GL18" s="95">
        <v>1.20065</v>
      </c>
      <c r="GM18" s="95">
        <v>0</v>
      </c>
      <c r="GN18" s="95">
        <v>0</v>
      </c>
      <c r="GO18" s="95">
        <v>0</v>
      </c>
      <c r="GP18" s="95">
        <v>0</v>
      </c>
      <c r="GQ18" s="95">
        <v>72.739999999999995</v>
      </c>
      <c r="GR18" s="95">
        <v>3.9801700000000002</v>
      </c>
      <c r="GS18" s="95">
        <v>0</v>
      </c>
      <c r="GT18" s="95">
        <v>0</v>
      </c>
      <c r="GU18" s="95">
        <v>0</v>
      </c>
      <c r="GV18" s="95">
        <v>0</v>
      </c>
      <c r="GW18" s="95">
        <v>9.2317499999999999</v>
      </c>
      <c r="GX18" s="95">
        <v>0</v>
      </c>
      <c r="GY18" s="95">
        <v>13.21</v>
      </c>
      <c r="GZ18" s="95">
        <v>0</v>
      </c>
      <c r="HA18" s="95">
        <v>0</v>
      </c>
      <c r="HB18" s="95">
        <v>0</v>
      </c>
      <c r="HC18" s="95">
        <v>0</v>
      </c>
      <c r="HD18" s="95">
        <v>13.21</v>
      </c>
      <c r="HE18" s="95">
        <v>0</v>
      </c>
      <c r="HF18" s="95">
        <v>7.9539200000000001</v>
      </c>
      <c r="HG18" s="95">
        <v>17.888300000000001</v>
      </c>
      <c r="HH18" s="95">
        <v>0</v>
      </c>
      <c r="HI18" s="95">
        <v>0</v>
      </c>
      <c r="HJ18" s="95">
        <v>0.110189</v>
      </c>
      <c r="HK18" s="95">
        <v>4.4294900000000004</v>
      </c>
      <c r="HL18" s="95">
        <v>30.38</v>
      </c>
      <c r="HM18" s="95">
        <v>9.6485400000000006</v>
      </c>
      <c r="HN18" s="95">
        <v>1.20065</v>
      </c>
      <c r="HO18" s="95">
        <v>0</v>
      </c>
      <c r="HP18" s="95">
        <v>0</v>
      </c>
      <c r="HQ18" s="95">
        <v>0</v>
      </c>
      <c r="HR18" s="95">
        <v>0</v>
      </c>
      <c r="HS18" s="95">
        <v>41.23</v>
      </c>
      <c r="HT18" s="95">
        <v>12.664899999999999</v>
      </c>
      <c r="HU18" s="95">
        <v>0</v>
      </c>
      <c r="HV18" s="95">
        <v>0</v>
      </c>
      <c r="HW18" s="95">
        <v>0</v>
      </c>
      <c r="HX18" s="95">
        <v>0</v>
      </c>
      <c r="HY18" s="95">
        <v>8.7824600000000004</v>
      </c>
      <c r="HZ18" s="95">
        <v>0</v>
      </c>
      <c r="IA18" s="95">
        <v>21.44</v>
      </c>
      <c r="IB18" s="95">
        <v>0</v>
      </c>
      <c r="IC18" s="95">
        <v>0</v>
      </c>
      <c r="ID18" s="95">
        <v>0</v>
      </c>
      <c r="IE18" s="95">
        <v>0</v>
      </c>
      <c r="IF18" s="95">
        <v>21.44</v>
      </c>
    </row>
    <row r="19" spans="1:240" s="95" customFormat="1" x14ac:dyDescent="0.25">
      <c r="A19" s="98">
        <v>44279.034502314818</v>
      </c>
      <c r="B19" s="95" t="s">
        <v>133</v>
      </c>
      <c r="C19" s="95" t="s">
        <v>133</v>
      </c>
      <c r="D19" s="95" t="s">
        <v>111</v>
      </c>
      <c r="E19" s="95">
        <v>24412.7</v>
      </c>
      <c r="F19" s="95">
        <v>24412.7</v>
      </c>
      <c r="G19" s="95" t="s">
        <v>112</v>
      </c>
      <c r="H19" s="99">
        <v>4.8611111111111112E-2</v>
      </c>
      <c r="I19" s="95" t="s">
        <v>117</v>
      </c>
      <c r="J19" s="95">
        <v>38.03</v>
      </c>
      <c r="K19" s="95" t="s">
        <v>114</v>
      </c>
      <c r="L19" s="95" t="s">
        <v>114</v>
      </c>
      <c r="M19" s="95" t="s">
        <v>598</v>
      </c>
      <c r="N19" s="95">
        <v>44304.7</v>
      </c>
      <c r="O19" s="95">
        <v>45939.4</v>
      </c>
      <c r="P19" s="95">
        <v>27816.400000000001</v>
      </c>
      <c r="Q19" s="95">
        <v>0</v>
      </c>
      <c r="R19" s="95">
        <v>0</v>
      </c>
      <c r="S19" s="95">
        <v>0</v>
      </c>
      <c r="T19" s="95">
        <v>29258.1</v>
      </c>
      <c r="U19" s="95">
        <v>147319</v>
      </c>
      <c r="V19" s="95">
        <v>60367.7</v>
      </c>
      <c r="W19" s="95">
        <v>5636.54</v>
      </c>
      <c r="X19" s="95">
        <v>0</v>
      </c>
      <c r="Y19" s="95">
        <v>0</v>
      </c>
      <c r="Z19" s="95">
        <v>0</v>
      </c>
      <c r="AA19" s="95">
        <v>0</v>
      </c>
      <c r="AB19" s="95">
        <v>213323</v>
      </c>
      <c r="AC19" s="95">
        <v>798.79700000000003</v>
      </c>
      <c r="AD19" s="95">
        <v>0</v>
      </c>
      <c r="AE19" s="95">
        <v>0</v>
      </c>
      <c r="AF19" s="95">
        <v>0</v>
      </c>
      <c r="AG19" s="95">
        <v>0</v>
      </c>
      <c r="AH19" s="95">
        <v>1296.6600000000001</v>
      </c>
      <c r="AI19" s="95">
        <v>0</v>
      </c>
      <c r="AJ19" s="95">
        <v>2095.46</v>
      </c>
      <c r="AK19" s="95">
        <v>0</v>
      </c>
      <c r="AL19" s="95">
        <v>0</v>
      </c>
      <c r="AM19" s="95">
        <v>0</v>
      </c>
      <c r="AN19" s="95">
        <v>0</v>
      </c>
      <c r="AO19" s="95">
        <v>2095.46</v>
      </c>
      <c r="AP19" s="95">
        <v>0</v>
      </c>
      <c r="AQ19" s="95">
        <v>0</v>
      </c>
      <c r="AR19" s="95">
        <v>0</v>
      </c>
      <c r="AS19" s="95">
        <v>0</v>
      </c>
      <c r="AT19" s="95">
        <v>0</v>
      </c>
      <c r="AU19" s="95">
        <v>0</v>
      </c>
      <c r="AV19" s="95">
        <v>0</v>
      </c>
      <c r="AW19" s="95">
        <v>0</v>
      </c>
      <c r="AX19" s="95">
        <v>0</v>
      </c>
      <c r="AY19" s="95">
        <v>0</v>
      </c>
      <c r="AZ19" s="95">
        <v>0</v>
      </c>
      <c r="BA19" s="95">
        <v>0</v>
      </c>
      <c r="BB19" s="95">
        <v>0</v>
      </c>
      <c r="BC19" s="95">
        <v>51.154600000000002</v>
      </c>
      <c r="BD19" s="95">
        <v>84.768199999999993</v>
      </c>
      <c r="BE19" s="95">
        <v>33.542999999999999</v>
      </c>
      <c r="BF19" s="95">
        <v>0</v>
      </c>
      <c r="BG19" s="95">
        <v>0</v>
      </c>
      <c r="BH19" s="95">
        <v>9.5422600000000006</v>
      </c>
      <c r="BI19" s="95">
        <v>34.083100000000002</v>
      </c>
      <c r="BJ19" s="95">
        <v>213.09100000000001</v>
      </c>
      <c r="BK19" s="95">
        <v>69.6691</v>
      </c>
      <c r="BL19" s="95">
        <v>6.3543599999999998</v>
      </c>
      <c r="BM19" s="95">
        <v>0</v>
      </c>
      <c r="BN19" s="95">
        <v>0</v>
      </c>
      <c r="BO19" s="95">
        <v>0</v>
      </c>
      <c r="BP19" s="95">
        <v>0</v>
      </c>
      <c r="BQ19" s="95">
        <v>289.11500000000001</v>
      </c>
      <c r="BR19" s="95">
        <v>272.93299999999999</v>
      </c>
      <c r="BS19" s="95">
        <v>16.181799999999999</v>
      </c>
      <c r="BT19" s="95">
        <v>0</v>
      </c>
      <c r="BU19" s="95">
        <v>0</v>
      </c>
      <c r="BW19" s="95">
        <v>0</v>
      </c>
      <c r="BX19" s="95">
        <v>109</v>
      </c>
      <c r="BY19" s="95" t="s">
        <v>132</v>
      </c>
      <c r="BZ19" s="95">
        <v>0</v>
      </c>
      <c r="CA19" s="95" t="s">
        <v>114</v>
      </c>
      <c r="CB19" s="95" t="s">
        <v>114</v>
      </c>
      <c r="CC19" s="95" t="s">
        <v>564</v>
      </c>
      <c r="CD19" s="95">
        <v>0</v>
      </c>
      <c r="CE19" s="95">
        <v>39526</v>
      </c>
      <c r="CF19" s="95">
        <v>93712.5</v>
      </c>
      <c r="CG19" s="95">
        <v>0</v>
      </c>
      <c r="CH19" s="95">
        <v>0</v>
      </c>
      <c r="CI19" s="95">
        <v>3301.68</v>
      </c>
      <c r="CJ19" s="95">
        <v>24433.200000000001</v>
      </c>
      <c r="CK19" s="95">
        <v>160973</v>
      </c>
      <c r="CL19" s="95">
        <v>60367.7</v>
      </c>
      <c r="CM19" s="95">
        <v>5636.54</v>
      </c>
      <c r="CN19" s="95">
        <v>0</v>
      </c>
      <c r="CO19" s="95">
        <v>0</v>
      </c>
      <c r="CP19" s="95">
        <v>0</v>
      </c>
      <c r="CQ19" s="95">
        <v>0</v>
      </c>
      <c r="CR19" s="95">
        <v>226978</v>
      </c>
      <c r="CS19" s="95">
        <v>2496.64</v>
      </c>
      <c r="CT19" s="95">
        <v>0</v>
      </c>
      <c r="CU19" s="95">
        <v>0</v>
      </c>
      <c r="CV19" s="95">
        <v>0</v>
      </c>
      <c r="CW19" s="95">
        <v>0</v>
      </c>
      <c r="CX19" s="95">
        <v>1085.9100000000001</v>
      </c>
      <c r="CY19" s="95">
        <v>0</v>
      </c>
      <c r="CZ19" s="95">
        <v>3582.55</v>
      </c>
      <c r="DA19" s="95">
        <v>0</v>
      </c>
      <c r="DB19" s="95">
        <v>0</v>
      </c>
      <c r="DC19" s="95">
        <v>0</v>
      </c>
      <c r="DD19" s="95">
        <v>0</v>
      </c>
      <c r="DE19" s="95">
        <v>3582.55</v>
      </c>
      <c r="DF19" s="95">
        <v>0</v>
      </c>
      <c r="DG19" s="95">
        <v>0</v>
      </c>
      <c r="DH19" s="95">
        <v>0</v>
      </c>
      <c r="DI19" s="95">
        <v>0</v>
      </c>
      <c r="DJ19" s="95">
        <v>0</v>
      </c>
      <c r="DK19" s="95">
        <v>0</v>
      </c>
      <c r="DL19" s="95">
        <v>0</v>
      </c>
      <c r="DM19" s="95">
        <v>0</v>
      </c>
      <c r="DN19" s="95">
        <v>0</v>
      </c>
      <c r="DO19" s="95">
        <v>0</v>
      </c>
      <c r="DP19" s="95">
        <v>0</v>
      </c>
      <c r="DQ19" s="95">
        <v>0</v>
      </c>
      <c r="DR19" s="95">
        <v>0</v>
      </c>
      <c r="DS19" s="95">
        <v>20.860499999999998</v>
      </c>
      <c r="DT19" s="95">
        <v>76.165800000000004</v>
      </c>
      <c r="DU19" s="95">
        <v>113.556</v>
      </c>
      <c r="DV19" s="95">
        <v>0</v>
      </c>
      <c r="DW19" s="95">
        <v>0</v>
      </c>
      <c r="DX19" s="95">
        <v>11.7842</v>
      </c>
      <c r="DY19" s="95">
        <v>28.741900000000001</v>
      </c>
      <c r="DZ19" s="95">
        <v>251.108</v>
      </c>
      <c r="EA19" s="95">
        <v>69.6691</v>
      </c>
      <c r="EB19" s="95">
        <v>6.3543599999999998</v>
      </c>
      <c r="EC19" s="95">
        <v>0</v>
      </c>
      <c r="ED19" s="95">
        <v>0</v>
      </c>
      <c r="EE19" s="95">
        <v>0</v>
      </c>
      <c r="EF19" s="95">
        <v>0</v>
      </c>
      <c r="EG19" s="95">
        <v>327.13200000000001</v>
      </c>
      <c r="EH19" s="95">
        <v>298.27699999999999</v>
      </c>
      <c r="EI19" s="95">
        <v>28.854600000000001</v>
      </c>
      <c r="EJ19" s="95">
        <v>0</v>
      </c>
      <c r="EK19" s="95">
        <v>0</v>
      </c>
      <c r="EM19" s="95">
        <v>0</v>
      </c>
      <c r="EN19" s="95">
        <v>0</v>
      </c>
      <c r="EP19" s="95">
        <v>0</v>
      </c>
      <c r="EQ19" s="95">
        <v>8.5419299999999997E-5</v>
      </c>
      <c r="ER19" s="95">
        <v>26.709700000000002</v>
      </c>
      <c r="ES19" s="95">
        <v>4.5333300000000003</v>
      </c>
      <c r="ET19" s="95">
        <v>0</v>
      </c>
      <c r="EU19" s="95">
        <v>0</v>
      </c>
      <c r="EV19" s="95">
        <v>0</v>
      </c>
      <c r="EW19" s="95">
        <v>4.7359999999999998</v>
      </c>
      <c r="EX19" s="95">
        <v>35.979100000000003</v>
      </c>
      <c r="EY19" s="95">
        <v>7.7711100000000002</v>
      </c>
      <c r="EZ19" s="95">
        <v>0.64344000000000001</v>
      </c>
      <c r="FA19" s="95">
        <v>0</v>
      </c>
      <c r="FB19" s="95">
        <v>0</v>
      </c>
      <c r="FC19" s="95">
        <v>0</v>
      </c>
      <c r="FD19" s="95">
        <v>0</v>
      </c>
      <c r="FE19" s="95">
        <v>44.393700000000003</v>
      </c>
      <c r="FF19" s="95">
        <v>0</v>
      </c>
      <c r="FG19" s="95">
        <v>25.072099999999999</v>
      </c>
      <c r="FH19" s="95">
        <v>17.066299999999998</v>
      </c>
      <c r="FI19" s="95">
        <v>0</v>
      </c>
      <c r="FJ19" s="95">
        <v>0</v>
      </c>
      <c r="FK19" s="95">
        <v>0.42180699999999999</v>
      </c>
      <c r="FL19" s="95">
        <v>4.4651899999999998</v>
      </c>
      <c r="FM19" s="95">
        <v>47.025399999999998</v>
      </c>
      <c r="FN19" s="95">
        <v>7.7711100000000002</v>
      </c>
      <c r="FO19" s="95">
        <v>0.64344000000000001</v>
      </c>
      <c r="FP19" s="95">
        <v>0</v>
      </c>
      <c r="FQ19" s="95">
        <v>0</v>
      </c>
      <c r="FR19" s="95">
        <v>0</v>
      </c>
      <c r="FS19" s="95">
        <v>0</v>
      </c>
      <c r="FT19" s="95">
        <v>55.439900000000002</v>
      </c>
      <c r="FU19" s="95" t="s">
        <v>604</v>
      </c>
      <c r="FV19" s="95" t="s">
        <v>638</v>
      </c>
      <c r="FW19" s="95" t="s">
        <v>498</v>
      </c>
      <c r="FX19" s="95" t="s">
        <v>601</v>
      </c>
      <c r="FY19" s="95" t="s">
        <v>557</v>
      </c>
      <c r="FZ19" s="95" t="s">
        <v>115</v>
      </c>
      <c r="GA19" s="95" t="s">
        <v>499</v>
      </c>
      <c r="GB19" s="95" t="s">
        <v>640</v>
      </c>
      <c r="GC19" s="95">
        <v>9.9670000000000005</v>
      </c>
      <c r="GD19" s="95">
        <v>10.2349</v>
      </c>
      <c r="GE19" s="95">
        <v>5.89541</v>
      </c>
      <c r="GF19" s="95">
        <v>0</v>
      </c>
      <c r="GG19" s="95">
        <v>0</v>
      </c>
      <c r="GH19" s="95">
        <v>0</v>
      </c>
      <c r="GI19" s="95">
        <v>6.0252100000000004</v>
      </c>
      <c r="GJ19" s="95">
        <v>32.130000000000003</v>
      </c>
      <c r="GK19" s="95">
        <v>12.064</v>
      </c>
      <c r="GL19" s="95">
        <v>1.20065</v>
      </c>
      <c r="GM19" s="95">
        <v>0</v>
      </c>
      <c r="GN19" s="95">
        <v>0</v>
      </c>
      <c r="GO19" s="95">
        <v>0</v>
      </c>
      <c r="GP19" s="95">
        <v>0</v>
      </c>
      <c r="GQ19" s="95">
        <v>45.39</v>
      </c>
      <c r="GR19" s="95">
        <v>4.2392399999999997</v>
      </c>
      <c r="GS19" s="95">
        <v>0</v>
      </c>
      <c r="GT19" s="95">
        <v>0</v>
      </c>
      <c r="GU19" s="95">
        <v>0</v>
      </c>
      <c r="GV19" s="95">
        <v>0</v>
      </c>
      <c r="GW19" s="95">
        <v>6.8814299999999999</v>
      </c>
      <c r="GX19" s="95">
        <v>0</v>
      </c>
      <c r="GY19" s="95">
        <v>11.12</v>
      </c>
      <c r="GZ19" s="95">
        <v>0</v>
      </c>
      <c r="HA19" s="95">
        <v>0</v>
      </c>
      <c r="HB19" s="95">
        <v>0</v>
      </c>
      <c r="HC19" s="95">
        <v>0</v>
      </c>
      <c r="HD19" s="95">
        <v>11.12</v>
      </c>
      <c r="HE19" s="95">
        <v>0</v>
      </c>
      <c r="HF19" s="95">
        <v>8.7416599999999995</v>
      </c>
      <c r="HG19" s="95">
        <v>19.9879</v>
      </c>
      <c r="HH19" s="95">
        <v>0</v>
      </c>
      <c r="HI19" s="95">
        <v>0</v>
      </c>
      <c r="HJ19" s="95">
        <v>0.66578000000000004</v>
      </c>
      <c r="HK19" s="95">
        <v>5.1368299999999998</v>
      </c>
      <c r="HL19" s="95">
        <v>34.54</v>
      </c>
      <c r="HM19" s="95">
        <v>12.064</v>
      </c>
      <c r="HN19" s="95">
        <v>1.20065</v>
      </c>
      <c r="HO19" s="95">
        <v>0</v>
      </c>
      <c r="HP19" s="95">
        <v>0</v>
      </c>
      <c r="HQ19" s="95">
        <v>0</v>
      </c>
      <c r="HR19" s="95">
        <v>0</v>
      </c>
      <c r="HS19" s="95">
        <v>47.8</v>
      </c>
      <c r="HT19" s="95">
        <v>13.2498</v>
      </c>
      <c r="HU19" s="95">
        <v>0</v>
      </c>
      <c r="HV19" s="95">
        <v>0</v>
      </c>
      <c r="HW19" s="95">
        <v>0</v>
      </c>
      <c r="HX19" s="95">
        <v>0</v>
      </c>
      <c r="HY19" s="95">
        <v>5.76295</v>
      </c>
      <c r="HZ19" s="95">
        <v>0</v>
      </c>
      <c r="IA19" s="95">
        <v>19.010000000000002</v>
      </c>
      <c r="IB19" s="95">
        <v>0</v>
      </c>
      <c r="IC19" s="95">
        <v>0</v>
      </c>
      <c r="ID19" s="95">
        <v>0</v>
      </c>
      <c r="IE19" s="95">
        <v>0</v>
      </c>
      <c r="IF19" s="95">
        <v>19.010000000000002</v>
      </c>
    </row>
    <row r="20" spans="1:240" s="95" customFormat="1" x14ac:dyDescent="0.25">
      <c r="A20" s="98">
        <v>44279.037164351852</v>
      </c>
      <c r="B20" s="95" t="s">
        <v>134</v>
      </c>
      <c r="C20" s="95" t="s">
        <v>134</v>
      </c>
      <c r="D20" s="95" t="s">
        <v>111</v>
      </c>
      <c r="E20" s="95">
        <v>24412.7</v>
      </c>
      <c r="F20" s="95">
        <v>24412.7</v>
      </c>
      <c r="G20" s="95" t="s">
        <v>112</v>
      </c>
      <c r="H20" s="99">
        <v>0.15625</v>
      </c>
      <c r="I20" s="95" t="s">
        <v>117</v>
      </c>
      <c r="J20" s="95">
        <v>67.459999999999994</v>
      </c>
      <c r="K20" s="95" t="s">
        <v>114</v>
      </c>
      <c r="L20" s="95" t="s">
        <v>114</v>
      </c>
      <c r="M20" s="95" t="s">
        <v>567</v>
      </c>
      <c r="N20" s="95">
        <v>294.12</v>
      </c>
      <c r="O20" s="95">
        <v>34609.199999999997</v>
      </c>
      <c r="P20" s="95">
        <v>18946</v>
      </c>
      <c r="Q20" s="95">
        <v>0</v>
      </c>
      <c r="R20" s="95">
        <v>3523.49</v>
      </c>
      <c r="S20" s="95">
        <v>0</v>
      </c>
      <c r="T20" s="95">
        <v>28895</v>
      </c>
      <c r="U20" s="95">
        <v>86267.7</v>
      </c>
      <c r="V20" s="95">
        <v>60367.7</v>
      </c>
      <c r="W20" s="95">
        <v>5636.54</v>
      </c>
      <c r="X20" s="95">
        <v>0</v>
      </c>
      <c r="Y20" s="95">
        <v>0</v>
      </c>
      <c r="Z20" s="95">
        <v>0</v>
      </c>
      <c r="AA20" s="95">
        <v>0</v>
      </c>
      <c r="AB20" s="95">
        <v>152272</v>
      </c>
      <c r="AC20" s="95">
        <v>4529.8599999999997</v>
      </c>
      <c r="AD20" s="95">
        <v>0</v>
      </c>
      <c r="AE20" s="95">
        <v>0</v>
      </c>
      <c r="AF20" s="95">
        <v>0</v>
      </c>
      <c r="AG20" s="95">
        <v>0</v>
      </c>
      <c r="AH20" s="95">
        <v>1304.5</v>
      </c>
      <c r="AI20" s="95">
        <v>0</v>
      </c>
      <c r="AJ20" s="95">
        <v>5834.36</v>
      </c>
      <c r="AK20" s="95">
        <v>0</v>
      </c>
      <c r="AL20" s="95">
        <v>0</v>
      </c>
      <c r="AM20" s="95">
        <v>0</v>
      </c>
      <c r="AN20" s="95">
        <v>0</v>
      </c>
      <c r="AO20" s="95">
        <v>5834.36</v>
      </c>
      <c r="AP20" s="95">
        <v>0</v>
      </c>
      <c r="AQ20" s="95">
        <v>0</v>
      </c>
      <c r="AR20" s="95">
        <v>0</v>
      </c>
      <c r="AS20" s="95">
        <v>0</v>
      </c>
      <c r="AT20" s="95">
        <v>0</v>
      </c>
      <c r="AU20" s="95">
        <v>0</v>
      </c>
      <c r="AV20" s="95">
        <v>0</v>
      </c>
      <c r="AW20" s="95">
        <v>0</v>
      </c>
      <c r="AX20" s="95">
        <v>0</v>
      </c>
      <c r="AY20" s="95">
        <v>0</v>
      </c>
      <c r="AZ20" s="95">
        <v>0</v>
      </c>
      <c r="BA20" s="95">
        <v>0</v>
      </c>
      <c r="BB20" s="95">
        <v>0</v>
      </c>
      <c r="BC20" s="95">
        <v>36.876600000000003</v>
      </c>
      <c r="BD20" s="95">
        <v>87.345299999999995</v>
      </c>
      <c r="BE20" s="95">
        <v>23.0213</v>
      </c>
      <c r="BF20" s="95">
        <v>0</v>
      </c>
      <c r="BG20" s="95">
        <v>4.2897100000000004</v>
      </c>
      <c r="BH20" s="95">
        <v>9.5997699999999995</v>
      </c>
      <c r="BI20" s="95">
        <v>33.659399999999998</v>
      </c>
      <c r="BJ20" s="95">
        <v>194.792</v>
      </c>
      <c r="BK20" s="95">
        <v>69.6691</v>
      </c>
      <c r="BL20" s="95">
        <v>6.3543599999999998</v>
      </c>
      <c r="BM20" s="95">
        <v>0</v>
      </c>
      <c r="BN20" s="95">
        <v>0</v>
      </c>
      <c r="BO20" s="95">
        <v>0</v>
      </c>
      <c r="BP20" s="95">
        <v>0</v>
      </c>
      <c r="BQ20" s="95">
        <v>270.815</v>
      </c>
      <c r="BR20" s="95">
        <v>224.636</v>
      </c>
      <c r="BS20" s="95">
        <v>46.179699999999997</v>
      </c>
      <c r="BT20" s="95">
        <v>0</v>
      </c>
      <c r="BU20" s="95">
        <v>0</v>
      </c>
      <c r="BW20" s="95">
        <v>0</v>
      </c>
      <c r="BX20" s="95">
        <v>236.25</v>
      </c>
      <c r="BY20" s="95" t="s">
        <v>526</v>
      </c>
      <c r="BZ20" s="95">
        <v>0</v>
      </c>
      <c r="CA20" s="95" t="s">
        <v>114</v>
      </c>
      <c r="CB20" s="95" t="s">
        <v>114</v>
      </c>
      <c r="CC20" s="95" t="s">
        <v>559</v>
      </c>
      <c r="CD20" s="95">
        <v>0</v>
      </c>
      <c r="CE20" s="95">
        <v>40741.5</v>
      </c>
      <c r="CF20" s="95">
        <v>103258</v>
      </c>
      <c r="CG20" s="95">
        <v>0</v>
      </c>
      <c r="CH20" s="95">
        <v>0</v>
      </c>
      <c r="CI20" s="95">
        <v>3473.39</v>
      </c>
      <c r="CJ20" s="95">
        <v>24097.599999999999</v>
      </c>
      <c r="CK20" s="95">
        <v>171571</v>
      </c>
      <c r="CL20" s="95">
        <v>60367.7</v>
      </c>
      <c r="CM20" s="95">
        <v>5636.54</v>
      </c>
      <c r="CN20" s="95">
        <v>0</v>
      </c>
      <c r="CO20" s="95">
        <v>0</v>
      </c>
      <c r="CP20" s="95">
        <v>0</v>
      </c>
      <c r="CQ20" s="95">
        <v>0</v>
      </c>
      <c r="CR20" s="95">
        <v>237575</v>
      </c>
      <c r="CS20" s="95">
        <v>2283.59</v>
      </c>
      <c r="CT20" s="95">
        <v>0</v>
      </c>
      <c r="CU20" s="95">
        <v>0</v>
      </c>
      <c r="CV20" s="95">
        <v>0</v>
      </c>
      <c r="CW20" s="95">
        <v>0</v>
      </c>
      <c r="CX20" s="95">
        <v>1085.8</v>
      </c>
      <c r="CY20" s="95">
        <v>0</v>
      </c>
      <c r="CZ20" s="95">
        <v>3369.39</v>
      </c>
      <c r="DA20" s="95">
        <v>0</v>
      </c>
      <c r="DB20" s="95">
        <v>0</v>
      </c>
      <c r="DC20" s="95">
        <v>0</v>
      </c>
      <c r="DD20" s="95">
        <v>0</v>
      </c>
      <c r="DE20" s="95">
        <v>3369.39</v>
      </c>
      <c r="DF20" s="95">
        <v>0</v>
      </c>
      <c r="DG20" s="95">
        <v>0</v>
      </c>
      <c r="DH20" s="95">
        <v>0</v>
      </c>
      <c r="DI20" s="95">
        <v>0</v>
      </c>
      <c r="DJ20" s="95">
        <v>0</v>
      </c>
      <c r="DK20" s="95">
        <v>0</v>
      </c>
      <c r="DL20" s="95">
        <v>0</v>
      </c>
      <c r="DM20" s="95">
        <v>0</v>
      </c>
      <c r="DN20" s="95">
        <v>0</v>
      </c>
      <c r="DO20" s="95">
        <v>0</v>
      </c>
      <c r="DP20" s="95">
        <v>0</v>
      </c>
      <c r="DQ20" s="95">
        <v>0</v>
      </c>
      <c r="DR20" s="95">
        <v>0</v>
      </c>
      <c r="DS20" s="95">
        <v>19.114899999999999</v>
      </c>
      <c r="DT20" s="95">
        <v>77.956199999999995</v>
      </c>
      <c r="DU20" s="95">
        <v>124.86</v>
      </c>
      <c r="DV20" s="95">
        <v>0</v>
      </c>
      <c r="DW20" s="95">
        <v>0</v>
      </c>
      <c r="DX20" s="95">
        <v>11.982699999999999</v>
      </c>
      <c r="DY20" s="95">
        <v>28.351299999999998</v>
      </c>
      <c r="DZ20" s="95">
        <v>262.26499999999999</v>
      </c>
      <c r="EA20" s="95">
        <v>69.6691</v>
      </c>
      <c r="EB20" s="95">
        <v>6.3543599999999998</v>
      </c>
      <c r="EC20" s="95">
        <v>0</v>
      </c>
      <c r="ED20" s="95">
        <v>0</v>
      </c>
      <c r="EE20" s="95">
        <v>0</v>
      </c>
      <c r="EF20" s="95">
        <v>0</v>
      </c>
      <c r="EG20" s="95">
        <v>338.28800000000001</v>
      </c>
      <c r="EH20" s="95">
        <v>311.18</v>
      </c>
      <c r="EI20" s="95">
        <v>27.1083</v>
      </c>
      <c r="EJ20" s="95">
        <v>0</v>
      </c>
      <c r="EK20" s="95">
        <v>0</v>
      </c>
      <c r="EM20" s="95">
        <v>0</v>
      </c>
      <c r="EN20" s="95">
        <v>0</v>
      </c>
      <c r="EP20" s="95">
        <v>0</v>
      </c>
      <c r="EQ20" s="100">
        <v>7.7575600000000003E-5</v>
      </c>
      <c r="ER20" s="95">
        <v>38.761400000000002</v>
      </c>
      <c r="ES20" s="95">
        <v>3.0625499999999999</v>
      </c>
      <c r="ET20" s="95">
        <v>0</v>
      </c>
      <c r="EU20" s="95">
        <v>0.62468800000000002</v>
      </c>
      <c r="EV20" s="95">
        <v>0</v>
      </c>
      <c r="EW20" s="95">
        <v>4.6746299999999996</v>
      </c>
      <c r="EX20" s="95">
        <v>47.123399999999997</v>
      </c>
      <c r="EY20" s="95">
        <v>7.7711100000000002</v>
      </c>
      <c r="EZ20" s="95">
        <v>0.64344000000000001</v>
      </c>
      <c r="FA20" s="95">
        <v>0</v>
      </c>
      <c r="FB20" s="95">
        <v>0</v>
      </c>
      <c r="FC20" s="95">
        <v>0</v>
      </c>
      <c r="FD20" s="95">
        <v>0</v>
      </c>
      <c r="FE20" s="95">
        <v>55.5379</v>
      </c>
      <c r="FF20" s="95">
        <v>0</v>
      </c>
      <c r="FG20" s="95">
        <v>25.5732</v>
      </c>
      <c r="FH20" s="95">
        <v>18.831600000000002</v>
      </c>
      <c r="FI20" s="95">
        <v>0</v>
      </c>
      <c r="FJ20" s="95">
        <v>0</v>
      </c>
      <c r="FK20" s="95">
        <v>0.44480900000000001</v>
      </c>
      <c r="FL20" s="95">
        <v>4.4059400000000002</v>
      </c>
      <c r="FM20" s="95">
        <v>49.255600000000001</v>
      </c>
      <c r="FN20" s="95">
        <v>7.7711100000000002</v>
      </c>
      <c r="FO20" s="95">
        <v>0.64344000000000001</v>
      </c>
      <c r="FP20" s="95">
        <v>0</v>
      </c>
      <c r="FQ20" s="95">
        <v>0</v>
      </c>
      <c r="FR20" s="95">
        <v>0</v>
      </c>
      <c r="FS20" s="95">
        <v>0</v>
      </c>
      <c r="FT20" s="95">
        <v>57.670099999999998</v>
      </c>
      <c r="FU20" s="95" t="s">
        <v>604</v>
      </c>
      <c r="FV20" s="95" t="s">
        <v>638</v>
      </c>
      <c r="FW20" s="95" t="s">
        <v>498</v>
      </c>
      <c r="FX20" s="95" t="s">
        <v>601</v>
      </c>
      <c r="FY20" s="95" t="s">
        <v>557</v>
      </c>
      <c r="FZ20" s="95" t="s">
        <v>115</v>
      </c>
      <c r="GA20" s="95" t="s">
        <v>499</v>
      </c>
      <c r="GB20" s="95" t="s">
        <v>640</v>
      </c>
      <c r="GC20" s="95">
        <v>6.8940899999999999E-2</v>
      </c>
      <c r="GD20" s="95">
        <v>8.1018100000000004</v>
      </c>
      <c r="GE20" s="95">
        <v>4.0285799999999998</v>
      </c>
      <c r="GF20" s="95">
        <v>0</v>
      </c>
      <c r="GG20" s="95">
        <v>0.76214700000000002</v>
      </c>
      <c r="GH20" s="95">
        <v>0</v>
      </c>
      <c r="GI20" s="95">
        <v>5.9497600000000004</v>
      </c>
      <c r="GJ20" s="95">
        <v>18.91</v>
      </c>
      <c r="GK20" s="95">
        <v>12.064</v>
      </c>
      <c r="GL20" s="95">
        <v>1.20065</v>
      </c>
      <c r="GM20" s="95">
        <v>0</v>
      </c>
      <c r="GN20" s="95">
        <v>0</v>
      </c>
      <c r="GO20" s="95">
        <v>0</v>
      </c>
      <c r="GP20" s="95">
        <v>0</v>
      </c>
      <c r="GQ20" s="95">
        <v>32.17</v>
      </c>
      <c r="GR20" s="95">
        <v>24.040099999999999</v>
      </c>
      <c r="GS20" s="95">
        <v>0</v>
      </c>
      <c r="GT20" s="95">
        <v>0</v>
      </c>
      <c r="GU20" s="95">
        <v>0</v>
      </c>
      <c r="GV20" s="95">
        <v>0</v>
      </c>
      <c r="GW20" s="95">
        <v>6.9230099999999997</v>
      </c>
      <c r="GX20" s="95">
        <v>0</v>
      </c>
      <c r="GY20" s="95">
        <v>30.96</v>
      </c>
      <c r="GZ20" s="95">
        <v>0</v>
      </c>
      <c r="HA20" s="95">
        <v>0</v>
      </c>
      <c r="HB20" s="95">
        <v>0</v>
      </c>
      <c r="HC20" s="95">
        <v>0</v>
      </c>
      <c r="HD20" s="95">
        <v>30.96</v>
      </c>
      <c r="HE20" s="95">
        <v>0</v>
      </c>
      <c r="HF20" s="95">
        <v>9.0017800000000001</v>
      </c>
      <c r="HG20" s="95">
        <v>22.019500000000001</v>
      </c>
      <c r="HH20" s="95">
        <v>0</v>
      </c>
      <c r="HI20" s="95">
        <v>0</v>
      </c>
      <c r="HJ20" s="95">
        <v>0.69994400000000001</v>
      </c>
      <c r="HK20" s="95">
        <v>5.0665500000000003</v>
      </c>
      <c r="HL20" s="95">
        <v>36.79</v>
      </c>
      <c r="HM20" s="95">
        <v>12.064</v>
      </c>
      <c r="HN20" s="95">
        <v>1.20065</v>
      </c>
      <c r="HO20" s="95">
        <v>0</v>
      </c>
      <c r="HP20" s="95">
        <v>0</v>
      </c>
      <c r="HQ20" s="95">
        <v>0</v>
      </c>
      <c r="HR20" s="95">
        <v>0</v>
      </c>
      <c r="HS20" s="95">
        <v>50.05</v>
      </c>
      <c r="HT20" s="95">
        <v>12.1191</v>
      </c>
      <c r="HU20" s="95">
        <v>0</v>
      </c>
      <c r="HV20" s="95">
        <v>0</v>
      </c>
      <c r="HW20" s="95">
        <v>0</v>
      </c>
      <c r="HX20" s="95">
        <v>0</v>
      </c>
      <c r="HY20" s="95">
        <v>5.7623899999999999</v>
      </c>
      <c r="HZ20" s="95">
        <v>0</v>
      </c>
      <c r="IA20" s="95">
        <v>17.88</v>
      </c>
      <c r="IB20" s="95">
        <v>0</v>
      </c>
      <c r="IC20" s="95">
        <v>0</v>
      </c>
      <c r="ID20" s="95">
        <v>0</v>
      </c>
      <c r="IE20" s="95">
        <v>0</v>
      </c>
      <c r="IF20" s="95">
        <v>17.88</v>
      </c>
    </row>
    <row r="21" spans="1:240" s="95" customFormat="1" x14ac:dyDescent="0.25">
      <c r="A21" s="98">
        <v>44279.042222222219</v>
      </c>
      <c r="B21" s="95" t="s">
        <v>135</v>
      </c>
      <c r="C21" s="95" t="s">
        <v>135</v>
      </c>
      <c r="D21" s="95" t="s">
        <v>111</v>
      </c>
      <c r="E21" s="95">
        <v>498589</v>
      </c>
      <c r="F21" s="95">
        <v>498589</v>
      </c>
      <c r="G21" s="95" t="s">
        <v>112</v>
      </c>
      <c r="H21" s="99">
        <v>0.21597222222222223</v>
      </c>
      <c r="I21" s="95" t="s">
        <v>113</v>
      </c>
      <c r="J21" s="95">
        <v>-26.43</v>
      </c>
      <c r="K21" s="95" t="s">
        <v>114</v>
      </c>
      <c r="L21" s="95" t="s">
        <v>114</v>
      </c>
      <c r="M21" s="95" t="s">
        <v>610</v>
      </c>
      <c r="N21" s="95">
        <v>598182</v>
      </c>
      <c r="O21" s="95">
        <v>171500</v>
      </c>
      <c r="P21" s="95">
        <v>193630</v>
      </c>
      <c r="Q21" s="95">
        <v>6800.13</v>
      </c>
      <c r="R21" s="95">
        <v>52875.3</v>
      </c>
      <c r="S21" s="95">
        <v>0</v>
      </c>
      <c r="T21" s="95">
        <v>795064</v>
      </c>
      <c r="U21" s="100">
        <v>1818050</v>
      </c>
      <c r="V21" s="100">
        <v>2135580</v>
      </c>
      <c r="W21" s="95">
        <v>0</v>
      </c>
      <c r="X21" s="95">
        <v>0</v>
      </c>
      <c r="Y21" s="95">
        <v>0</v>
      </c>
      <c r="Z21" s="95">
        <v>0</v>
      </c>
      <c r="AA21" s="95">
        <v>0</v>
      </c>
      <c r="AB21" s="100">
        <v>3953630</v>
      </c>
      <c r="AC21" s="95">
        <v>61190</v>
      </c>
      <c r="AD21" s="95">
        <v>0</v>
      </c>
      <c r="AE21" s="95">
        <v>0</v>
      </c>
      <c r="AF21" s="95">
        <v>0</v>
      </c>
      <c r="AG21" s="95">
        <v>0</v>
      </c>
      <c r="AH21" s="95">
        <v>5753.21</v>
      </c>
      <c r="AI21" s="95">
        <v>0</v>
      </c>
      <c r="AJ21" s="95">
        <v>66943.199999999997</v>
      </c>
      <c r="AK21" s="95">
        <v>0</v>
      </c>
      <c r="AL21" s="95">
        <v>0</v>
      </c>
      <c r="AM21" s="95">
        <v>0</v>
      </c>
      <c r="AN21" s="95">
        <v>0</v>
      </c>
      <c r="AO21" s="95">
        <v>66943.199999999997</v>
      </c>
      <c r="AP21" s="95">
        <v>0</v>
      </c>
      <c r="AQ21" s="95">
        <v>0</v>
      </c>
      <c r="AR21" s="95">
        <v>0</v>
      </c>
      <c r="AS21" s="95">
        <v>0</v>
      </c>
      <c r="AT21" s="95">
        <v>0</v>
      </c>
      <c r="AU21" s="95">
        <v>0</v>
      </c>
      <c r="AV21" s="95">
        <v>0</v>
      </c>
      <c r="AW21" s="95">
        <v>0</v>
      </c>
      <c r="AX21" s="95">
        <v>0</v>
      </c>
      <c r="AY21" s="95">
        <v>0</v>
      </c>
      <c r="AZ21" s="95">
        <v>0</v>
      </c>
      <c r="BA21" s="95">
        <v>0</v>
      </c>
      <c r="BB21" s="95">
        <v>0</v>
      </c>
      <c r="BC21" s="95">
        <v>49.075699999999998</v>
      </c>
      <c r="BD21" s="95">
        <v>21.2376</v>
      </c>
      <c r="BE21" s="95">
        <v>11.4427</v>
      </c>
      <c r="BF21" s="95">
        <v>1.2156899999999999</v>
      </c>
      <c r="BG21" s="95">
        <v>5.0480700000000001</v>
      </c>
      <c r="BH21" s="95">
        <v>2.0739700000000001</v>
      </c>
      <c r="BI21" s="95">
        <v>45.165799999999997</v>
      </c>
      <c r="BJ21" s="95">
        <v>135.26</v>
      </c>
      <c r="BK21" s="95">
        <v>120.67700000000001</v>
      </c>
      <c r="BL21" s="95">
        <v>0</v>
      </c>
      <c r="BM21" s="95">
        <v>0</v>
      </c>
      <c r="BN21" s="95">
        <v>0</v>
      </c>
      <c r="BO21" s="95">
        <v>0</v>
      </c>
      <c r="BP21" s="95">
        <v>0</v>
      </c>
      <c r="BQ21" s="95">
        <v>255.93600000000001</v>
      </c>
      <c r="BR21" s="95">
        <v>234.179</v>
      </c>
      <c r="BS21" s="95">
        <v>21.7577</v>
      </c>
      <c r="BT21" s="95">
        <v>0</v>
      </c>
      <c r="BU21" s="95">
        <v>103</v>
      </c>
      <c r="BV21" s="95" t="s">
        <v>136</v>
      </c>
      <c r="BW21" s="95">
        <v>0</v>
      </c>
      <c r="BX21" s="95">
        <v>0</v>
      </c>
      <c r="BZ21" s="95">
        <v>0</v>
      </c>
      <c r="CA21" s="95" t="s">
        <v>114</v>
      </c>
      <c r="CB21" s="95" t="s">
        <v>114</v>
      </c>
      <c r="CC21" s="95" t="s">
        <v>560</v>
      </c>
      <c r="CD21" s="95">
        <v>182.09</v>
      </c>
      <c r="CE21" s="95">
        <v>301269</v>
      </c>
      <c r="CF21" s="95">
        <v>298428</v>
      </c>
      <c r="CG21" s="95">
        <v>37718.5</v>
      </c>
      <c r="CH21" s="95">
        <v>86836.4</v>
      </c>
      <c r="CI21" s="95">
        <v>131870</v>
      </c>
      <c r="CJ21" s="95">
        <v>584940</v>
      </c>
      <c r="CK21" s="100">
        <v>1441240</v>
      </c>
      <c r="CL21" s="100">
        <v>2135580</v>
      </c>
      <c r="CM21" s="95">
        <v>0</v>
      </c>
      <c r="CN21" s="95">
        <v>0</v>
      </c>
      <c r="CO21" s="95">
        <v>0</v>
      </c>
      <c r="CP21" s="95">
        <v>0</v>
      </c>
      <c r="CQ21" s="95">
        <v>0</v>
      </c>
      <c r="CR21" s="100">
        <v>3576820</v>
      </c>
      <c r="CS21" s="95">
        <v>29868.400000000001</v>
      </c>
      <c r="CT21" s="95">
        <v>0</v>
      </c>
      <c r="CU21" s="95">
        <v>0</v>
      </c>
      <c r="CV21" s="95">
        <v>0</v>
      </c>
      <c r="CW21" s="95">
        <v>0</v>
      </c>
      <c r="CX21" s="95">
        <v>0</v>
      </c>
      <c r="CY21" s="95">
        <v>0</v>
      </c>
      <c r="CZ21" s="95">
        <v>29868.400000000001</v>
      </c>
      <c r="DA21" s="95">
        <v>0</v>
      </c>
      <c r="DB21" s="95">
        <v>0</v>
      </c>
      <c r="DC21" s="95">
        <v>0</v>
      </c>
      <c r="DD21" s="95">
        <v>0</v>
      </c>
      <c r="DE21" s="95">
        <v>29868.400000000001</v>
      </c>
      <c r="DF21" s="95">
        <v>0</v>
      </c>
      <c r="DG21" s="95">
        <v>0</v>
      </c>
      <c r="DH21" s="95">
        <v>0</v>
      </c>
      <c r="DI21" s="95">
        <v>0</v>
      </c>
      <c r="DJ21" s="95">
        <v>0</v>
      </c>
      <c r="DK21" s="95">
        <v>0</v>
      </c>
      <c r="DL21" s="95">
        <v>0</v>
      </c>
      <c r="DM21" s="95">
        <v>0</v>
      </c>
      <c r="DN21" s="95">
        <v>0</v>
      </c>
      <c r="DO21" s="95">
        <v>0</v>
      </c>
      <c r="DP21" s="95">
        <v>0</v>
      </c>
      <c r="DQ21" s="95">
        <v>0</v>
      </c>
      <c r="DR21" s="95">
        <v>0</v>
      </c>
      <c r="DS21" s="95">
        <v>11.848000000000001</v>
      </c>
      <c r="DT21" s="95">
        <v>28.1812</v>
      </c>
      <c r="DU21" s="95">
        <v>18.007400000000001</v>
      </c>
      <c r="DV21" s="95">
        <v>3.4967999999999999</v>
      </c>
      <c r="DW21" s="95">
        <v>6.5995900000000001</v>
      </c>
      <c r="DX21" s="95">
        <v>7.4073700000000002</v>
      </c>
      <c r="DY21" s="95">
        <v>33.288800000000002</v>
      </c>
      <c r="DZ21" s="95">
        <v>108.82899999999999</v>
      </c>
      <c r="EA21" s="95">
        <v>120.67700000000001</v>
      </c>
      <c r="EB21" s="95">
        <v>0</v>
      </c>
      <c r="EC21" s="95">
        <v>0</v>
      </c>
      <c r="ED21" s="95">
        <v>0</v>
      </c>
      <c r="EE21" s="95">
        <v>0</v>
      </c>
      <c r="EF21" s="95">
        <v>0</v>
      </c>
      <c r="EG21" s="95">
        <v>229.506</v>
      </c>
      <c r="EH21" s="95">
        <v>217.667</v>
      </c>
      <c r="EI21" s="95">
        <v>11.839</v>
      </c>
      <c r="EJ21" s="95">
        <v>0</v>
      </c>
      <c r="EK21" s="95">
        <v>0</v>
      </c>
      <c r="EM21" s="95">
        <v>0</v>
      </c>
      <c r="EN21" s="95">
        <v>0</v>
      </c>
      <c r="EP21" s="95">
        <v>0</v>
      </c>
      <c r="EQ21" s="95">
        <v>0.27142300000000003</v>
      </c>
      <c r="ER21" s="95">
        <v>204.21299999999999</v>
      </c>
      <c r="ES21" s="95">
        <v>32.155900000000003</v>
      </c>
      <c r="ET21" s="95">
        <v>9.8863500000000002</v>
      </c>
      <c r="EU21" s="95">
        <v>41.726599999999998</v>
      </c>
      <c r="EV21" s="95">
        <v>0</v>
      </c>
      <c r="EW21" s="95">
        <v>118.37</v>
      </c>
      <c r="EX21" s="95">
        <v>406.62299999999999</v>
      </c>
      <c r="EY21" s="95">
        <v>274.91199999999998</v>
      </c>
      <c r="EZ21" s="95">
        <v>0</v>
      </c>
      <c r="FA21" s="95">
        <v>0</v>
      </c>
      <c r="FB21" s="95">
        <v>0</v>
      </c>
      <c r="FC21" s="95">
        <v>0</v>
      </c>
      <c r="FD21" s="95">
        <v>0</v>
      </c>
      <c r="FE21" s="95">
        <v>681.53499999999997</v>
      </c>
      <c r="FF21" s="100">
        <v>4.6874499999999997E-18</v>
      </c>
      <c r="FG21" s="95">
        <v>174.971</v>
      </c>
      <c r="FH21" s="95">
        <v>49.531500000000001</v>
      </c>
      <c r="FI21" s="95">
        <v>27.068100000000001</v>
      </c>
      <c r="FJ21" s="95">
        <v>38.726500000000001</v>
      </c>
      <c r="FK21" s="95">
        <v>16.694299999999998</v>
      </c>
      <c r="FL21" s="95">
        <v>89.435000000000002</v>
      </c>
      <c r="FM21" s="95">
        <v>396.42700000000002</v>
      </c>
      <c r="FN21" s="95">
        <v>274.91199999999998</v>
      </c>
      <c r="FO21" s="95">
        <v>0</v>
      </c>
      <c r="FP21" s="95">
        <v>0</v>
      </c>
      <c r="FQ21" s="95">
        <v>0</v>
      </c>
      <c r="FR21" s="95">
        <v>0</v>
      </c>
      <c r="FS21" s="95">
        <v>0</v>
      </c>
      <c r="FT21" s="95">
        <v>671.33900000000006</v>
      </c>
      <c r="FU21" s="95" t="s">
        <v>604</v>
      </c>
      <c r="FV21" s="95" t="s">
        <v>638</v>
      </c>
      <c r="FW21" s="95" t="s">
        <v>498</v>
      </c>
      <c r="FX21" s="95" t="s">
        <v>601</v>
      </c>
      <c r="FY21" s="95" t="s">
        <v>557</v>
      </c>
      <c r="FZ21" s="95" t="s">
        <v>115</v>
      </c>
      <c r="GA21" s="95" t="s">
        <v>499</v>
      </c>
      <c r="GB21" s="95" t="s">
        <v>640</v>
      </c>
      <c r="GC21" s="95">
        <v>137.81899999999999</v>
      </c>
      <c r="GD21" s="95">
        <v>40.825000000000003</v>
      </c>
      <c r="GE21" s="95">
        <v>40.06</v>
      </c>
      <c r="GF21" s="95">
        <v>1.62337</v>
      </c>
      <c r="GG21" s="95">
        <v>12.001099999999999</v>
      </c>
      <c r="GH21" s="95">
        <v>0</v>
      </c>
      <c r="GI21" s="95">
        <v>161.56899999999999</v>
      </c>
      <c r="GJ21" s="95">
        <v>393.89</v>
      </c>
      <c r="GK21" s="95">
        <v>426.77699999999999</v>
      </c>
      <c r="GL21" s="95">
        <v>0</v>
      </c>
      <c r="GM21" s="95">
        <v>0</v>
      </c>
      <c r="GN21" s="95">
        <v>0</v>
      </c>
      <c r="GO21" s="95">
        <v>0</v>
      </c>
      <c r="GP21" s="95">
        <v>0</v>
      </c>
      <c r="GQ21" s="95">
        <v>820.67</v>
      </c>
      <c r="GR21" s="95">
        <v>324.73700000000002</v>
      </c>
      <c r="GS21" s="95">
        <v>0</v>
      </c>
      <c r="GT21" s="95">
        <v>0</v>
      </c>
      <c r="GU21" s="95">
        <v>0</v>
      </c>
      <c r="GV21" s="95">
        <v>0</v>
      </c>
      <c r="GW21" s="95">
        <v>30.532499999999999</v>
      </c>
      <c r="GX21" s="95">
        <v>0</v>
      </c>
      <c r="GY21" s="95">
        <v>355.27</v>
      </c>
      <c r="GZ21" s="95">
        <v>0</v>
      </c>
      <c r="HA21" s="95">
        <v>0</v>
      </c>
      <c r="HB21" s="95">
        <v>0</v>
      </c>
      <c r="HC21" s="95">
        <v>0</v>
      </c>
      <c r="HD21" s="95">
        <v>355.27</v>
      </c>
      <c r="HE21" s="95">
        <v>4.2016699999999997E-2</v>
      </c>
      <c r="HF21" s="95">
        <v>67.319599999999994</v>
      </c>
      <c r="HG21" s="95">
        <v>61.662700000000001</v>
      </c>
      <c r="HH21" s="95">
        <v>8.6204900000000002</v>
      </c>
      <c r="HI21" s="95">
        <v>18.947099999999999</v>
      </c>
      <c r="HJ21" s="95">
        <v>26.267499999999998</v>
      </c>
      <c r="HK21" s="95">
        <v>119.363</v>
      </c>
      <c r="HL21" s="95">
        <v>302.22000000000003</v>
      </c>
      <c r="HM21" s="95">
        <v>426.77699999999999</v>
      </c>
      <c r="HN21" s="95">
        <v>0</v>
      </c>
      <c r="HO21" s="95">
        <v>0</v>
      </c>
      <c r="HP21" s="95">
        <v>0</v>
      </c>
      <c r="HQ21" s="95">
        <v>0</v>
      </c>
      <c r="HR21" s="95">
        <v>0</v>
      </c>
      <c r="HS21" s="95">
        <v>729</v>
      </c>
      <c r="HT21" s="95">
        <v>158.51300000000001</v>
      </c>
      <c r="HU21" s="95">
        <v>0</v>
      </c>
      <c r="HV21" s="95">
        <v>0</v>
      </c>
      <c r="HW21" s="95">
        <v>0</v>
      </c>
      <c r="HX21" s="95">
        <v>0</v>
      </c>
      <c r="HY21" s="95">
        <v>0</v>
      </c>
      <c r="HZ21" s="95">
        <v>0</v>
      </c>
      <c r="IA21" s="95">
        <v>158.51</v>
      </c>
      <c r="IB21" s="95">
        <v>0</v>
      </c>
      <c r="IC21" s="95">
        <v>0</v>
      </c>
      <c r="ID21" s="95">
        <v>0</v>
      </c>
      <c r="IE21" s="95">
        <v>0</v>
      </c>
      <c r="IF21" s="95">
        <v>158.51</v>
      </c>
    </row>
    <row r="22" spans="1:240" s="95" customFormat="1" x14ac:dyDescent="0.25">
      <c r="A22" s="98">
        <v>44279.045740740738</v>
      </c>
      <c r="B22" s="95" t="s">
        <v>137</v>
      </c>
      <c r="C22" s="95" t="s">
        <v>137</v>
      </c>
      <c r="D22" s="95" t="s">
        <v>111</v>
      </c>
      <c r="E22" s="95">
        <v>498589</v>
      </c>
      <c r="F22" s="95">
        <v>498589</v>
      </c>
      <c r="G22" s="95" t="s">
        <v>112</v>
      </c>
      <c r="H22" s="99">
        <v>0.2076388888888889</v>
      </c>
      <c r="I22" s="95" t="s">
        <v>113</v>
      </c>
      <c r="J22" s="95">
        <v>-31.91</v>
      </c>
      <c r="K22" s="95" t="s">
        <v>114</v>
      </c>
      <c r="L22" s="95" t="s">
        <v>114</v>
      </c>
      <c r="M22" s="95" t="s">
        <v>568</v>
      </c>
      <c r="N22" s="95">
        <v>595287</v>
      </c>
      <c r="O22" s="95">
        <v>543159</v>
      </c>
      <c r="P22" s="95">
        <v>205409</v>
      </c>
      <c r="Q22" s="95">
        <v>6023.95</v>
      </c>
      <c r="R22" s="95">
        <v>55130.9</v>
      </c>
      <c r="S22" s="95">
        <v>0</v>
      </c>
      <c r="T22" s="95">
        <v>795064</v>
      </c>
      <c r="U22" s="100">
        <v>2200070</v>
      </c>
      <c r="V22" s="100">
        <v>2135580</v>
      </c>
      <c r="W22" s="95">
        <v>0</v>
      </c>
      <c r="X22" s="95">
        <v>0</v>
      </c>
      <c r="Y22" s="95">
        <v>0</v>
      </c>
      <c r="Z22" s="95">
        <v>0</v>
      </c>
      <c r="AA22" s="95">
        <v>0</v>
      </c>
      <c r="AB22" s="100">
        <v>4335650</v>
      </c>
      <c r="AC22" s="95">
        <v>571.29100000000005</v>
      </c>
      <c r="AD22" s="95">
        <v>0</v>
      </c>
      <c r="AE22" s="95">
        <v>0</v>
      </c>
      <c r="AF22" s="95">
        <v>0</v>
      </c>
      <c r="AG22" s="95">
        <v>0</v>
      </c>
      <c r="AH22" s="95">
        <v>5753.22</v>
      </c>
      <c r="AI22" s="95">
        <v>0</v>
      </c>
      <c r="AJ22" s="95">
        <v>6324.51</v>
      </c>
      <c r="AK22" s="95">
        <v>0</v>
      </c>
      <c r="AL22" s="95">
        <v>0</v>
      </c>
      <c r="AM22" s="95">
        <v>0</v>
      </c>
      <c r="AN22" s="95">
        <v>0</v>
      </c>
      <c r="AO22" s="95">
        <v>6324.51</v>
      </c>
      <c r="AP22" s="95">
        <v>0</v>
      </c>
      <c r="AQ22" s="95">
        <v>0</v>
      </c>
      <c r="AR22" s="95">
        <v>0</v>
      </c>
      <c r="AS22" s="95">
        <v>0</v>
      </c>
      <c r="AT22" s="95">
        <v>0</v>
      </c>
      <c r="AU22" s="95">
        <v>0</v>
      </c>
      <c r="AV22" s="95">
        <v>0</v>
      </c>
      <c r="AW22" s="95">
        <v>0</v>
      </c>
      <c r="AX22" s="95">
        <v>0</v>
      </c>
      <c r="AY22" s="95">
        <v>0</v>
      </c>
      <c r="AZ22" s="95">
        <v>0</v>
      </c>
      <c r="BA22" s="95">
        <v>0</v>
      </c>
      <c r="BB22" s="95">
        <v>0</v>
      </c>
      <c r="BC22" s="95">
        <v>29.465699999999998</v>
      </c>
      <c r="BD22" s="95">
        <v>46.692100000000003</v>
      </c>
      <c r="BE22" s="95">
        <v>12.151899999999999</v>
      </c>
      <c r="BF22" s="95">
        <v>0.86114199999999996</v>
      </c>
      <c r="BG22" s="95">
        <v>4.3409899999999997</v>
      </c>
      <c r="BH22" s="95">
        <v>2.0739800000000002</v>
      </c>
      <c r="BI22" s="95">
        <v>45.165799999999997</v>
      </c>
      <c r="BJ22" s="95">
        <v>140.75200000000001</v>
      </c>
      <c r="BK22" s="95">
        <v>120.67700000000001</v>
      </c>
      <c r="BL22" s="95">
        <v>0</v>
      </c>
      <c r="BM22" s="95">
        <v>0</v>
      </c>
      <c r="BN22" s="95">
        <v>0</v>
      </c>
      <c r="BO22" s="95">
        <v>0</v>
      </c>
      <c r="BP22" s="95">
        <v>0</v>
      </c>
      <c r="BQ22" s="95">
        <v>261.428</v>
      </c>
      <c r="BR22" s="95">
        <v>259.12200000000001</v>
      </c>
      <c r="BS22" s="95">
        <v>2.3058700000000001</v>
      </c>
      <c r="BT22" s="95">
        <v>0</v>
      </c>
      <c r="BU22" s="95">
        <v>192.25</v>
      </c>
      <c r="BV22" s="95" t="s">
        <v>136</v>
      </c>
      <c r="BW22" s="95">
        <v>1</v>
      </c>
      <c r="BX22" s="95">
        <v>0</v>
      </c>
      <c r="BZ22" s="95">
        <v>0</v>
      </c>
      <c r="CA22" s="95" t="s">
        <v>114</v>
      </c>
      <c r="CB22" s="95" t="s">
        <v>114</v>
      </c>
      <c r="CC22" s="95" t="s">
        <v>560</v>
      </c>
      <c r="CD22" s="95">
        <v>182.09</v>
      </c>
      <c r="CE22" s="95">
        <v>301269</v>
      </c>
      <c r="CF22" s="95">
        <v>298428</v>
      </c>
      <c r="CG22" s="95">
        <v>37718.5</v>
      </c>
      <c r="CH22" s="95">
        <v>86836.4</v>
      </c>
      <c r="CI22" s="95">
        <v>131870</v>
      </c>
      <c r="CJ22" s="95">
        <v>584940</v>
      </c>
      <c r="CK22" s="100">
        <v>1441240</v>
      </c>
      <c r="CL22" s="100">
        <v>2135580</v>
      </c>
      <c r="CM22" s="95">
        <v>0</v>
      </c>
      <c r="CN22" s="95">
        <v>0</v>
      </c>
      <c r="CO22" s="95">
        <v>0</v>
      </c>
      <c r="CP22" s="95">
        <v>0</v>
      </c>
      <c r="CQ22" s="95">
        <v>0</v>
      </c>
      <c r="CR22" s="100">
        <v>3576820</v>
      </c>
      <c r="CS22" s="95">
        <v>29868.400000000001</v>
      </c>
      <c r="CT22" s="95">
        <v>0</v>
      </c>
      <c r="CU22" s="95">
        <v>0</v>
      </c>
      <c r="CV22" s="95">
        <v>0</v>
      </c>
      <c r="CW22" s="95">
        <v>0</v>
      </c>
      <c r="CX22" s="95">
        <v>0</v>
      </c>
      <c r="CY22" s="95">
        <v>0</v>
      </c>
      <c r="CZ22" s="95">
        <v>29868.400000000001</v>
      </c>
      <c r="DA22" s="95">
        <v>0</v>
      </c>
      <c r="DB22" s="95">
        <v>0</v>
      </c>
      <c r="DC22" s="95">
        <v>0</v>
      </c>
      <c r="DD22" s="95">
        <v>0</v>
      </c>
      <c r="DE22" s="95">
        <v>29868.400000000001</v>
      </c>
      <c r="DF22" s="95">
        <v>0</v>
      </c>
      <c r="DG22" s="95">
        <v>0</v>
      </c>
      <c r="DH22" s="95">
        <v>0</v>
      </c>
      <c r="DI22" s="95">
        <v>0</v>
      </c>
      <c r="DJ22" s="95">
        <v>0</v>
      </c>
      <c r="DK22" s="95">
        <v>0</v>
      </c>
      <c r="DL22" s="95">
        <v>0</v>
      </c>
      <c r="DM22" s="95">
        <v>0</v>
      </c>
      <c r="DN22" s="95">
        <v>0</v>
      </c>
      <c r="DO22" s="95">
        <v>0</v>
      </c>
      <c r="DP22" s="95">
        <v>0</v>
      </c>
      <c r="DQ22" s="95">
        <v>0</v>
      </c>
      <c r="DR22" s="95">
        <v>0</v>
      </c>
      <c r="DS22" s="95">
        <v>11.848000000000001</v>
      </c>
      <c r="DT22" s="95">
        <v>28.1812</v>
      </c>
      <c r="DU22" s="95">
        <v>18.007400000000001</v>
      </c>
      <c r="DV22" s="95">
        <v>3.4967999999999999</v>
      </c>
      <c r="DW22" s="95">
        <v>6.5995900000000001</v>
      </c>
      <c r="DX22" s="95">
        <v>7.4073700000000002</v>
      </c>
      <c r="DY22" s="95">
        <v>33.288800000000002</v>
      </c>
      <c r="DZ22" s="95">
        <v>108.82899999999999</v>
      </c>
      <c r="EA22" s="95">
        <v>120.67700000000001</v>
      </c>
      <c r="EB22" s="95">
        <v>0</v>
      </c>
      <c r="EC22" s="95">
        <v>0</v>
      </c>
      <c r="ED22" s="95">
        <v>0</v>
      </c>
      <c r="EE22" s="95">
        <v>0</v>
      </c>
      <c r="EF22" s="95">
        <v>0</v>
      </c>
      <c r="EG22" s="95">
        <v>229.506</v>
      </c>
      <c r="EH22" s="95">
        <v>217.667</v>
      </c>
      <c r="EI22" s="95">
        <v>11.839</v>
      </c>
      <c r="EJ22" s="95">
        <v>0</v>
      </c>
      <c r="EK22" s="95">
        <v>0</v>
      </c>
      <c r="EM22" s="95">
        <v>0</v>
      </c>
      <c r="EN22" s="95">
        <v>0</v>
      </c>
      <c r="EP22" s="95">
        <v>0</v>
      </c>
      <c r="EQ22" s="100">
        <v>5.48095E-15</v>
      </c>
      <c r="ER22" s="95">
        <v>357.54399999999998</v>
      </c>
      <c r="ES22" s="95">
        <v>36.049999999999997</v>
      </c>
      <c r="ET22" s="95">
        <v>6.7440300000000004</v>
      </c>
      <c r="EU22" s="95">
        <v>29.7</v>
      </c>
      <c r="EV22" s="95">
        <v>0</v>
      </c>
      <c r="EW22" s="95">
        <v>118.37</v>
      </c>
      <c r="EX22" s="95">
        <v>548.40800000000002</v>
      </c>
      <c r="EY22" s="95">
        <v>274.91199999999998</v>
      </c>
      <c r="EZ22" s="95">
        <v>0</v>
      </c>
      <c r="FA22" s="95">
        <v>0</v>
      </c>
      <c r="FB22" s="95">
        <v>0</v>
      </c>
      <c r="FC22" s="95">
        <v>0</v>
      </c>
      <c r="FD22" s="95">
        <v>0</v>
      </c>
      <c r="FE22" s="95">
        <v>823.32</v>
      </c>
      <c r="FF22" s="100">
        <v>4.6874499999999997E-18</v>
      </c>
      <c r="FG22" s="95">
        <v>174.971</v>
      </c>
      <c r="FH22" s="95">
        <v>49.531500000000001</v>
      </c>
      <c r="FI22" s="95">
        <v>27.068100000000001</v>
      </c>
      <c r="FJ22" s="95">
        <v>38.726500000000001</v>
      </c>
      <c r="FK22" s="95">
        <v>16.694299999999998</v>
      </c>
      <c r="FL22" s="95">
        <v>89.435000000000002</v>
      </c>
      <c r="FM22" s="95">
        <v>396.42700000000002</v>
      </c>
      <c r="FN22" s="95">
        <v>274.91199999999998</v>
      </c>
      <c r="FO22" s="95">
        <v>0</v>
      </c>
      <c r="FP22" s="95">
        <v>0</v>
      </c>
      <c r="FQ22" s="95">
        <v>0</v>
      </c>
      <c r="FR22" s="95">
        <v>0</v>
      </c>
      <c r="FS22" s="95">
        <v>0</v>
      </c>
      <c r="FT22" s="95">
        <v>671.33900000000006</v>
      </c>
      <c r="FU22" s="95" t="s">
        <v>604</v>
      </c>
      <c r="FV22" s="95" t="s">
        <v>638</v>
      </c>
      <c r="FW22" s="95" t="s">
        <v>498</v>
      </c>
      <c r="FX22" s="95" t="s">
        <v>601</v>
      </c>
      <c r="FY22" s="95" t="s">
        <v>557</v>
      </c>
      <c r="FZ22" s="95" t="s">
        <v>115</v>
      </c>
      <c r="GA22" s="95" t="s">
        <v>499</v>
      </c>
      <c r="GB22" s="95" t="s">
        <v>640</v>
      </c>
      <c r="GC22" s="95">
        <v>137.191</v>
      </c>
      <c r="GD22" s="95">
        <v>120.571</v>
      </c>
      <c r="GE22" s="95">
        <v>42.530500000000004</v>
      </c>
      <c r="GF22" s="95">
        <v>1.4061600000000001</v>
      </c>
      <c r="GG22" s="95">
        <v>11.9955</v>
      </c>
      <c r="GH22" s="95">
        <v>0</v>
      </c>
      <c r="GI22" s="95">
        <v>161.56899999999999</v>
      </c>
      <c r="GJ22" s="95">
        <v>475.27</v>
      </c>
      <c r="GK22" s="95">
        <v>426.77699999999999</v>
      </c>
      <c r="GL22" s="95">
        <v>0</v>
      </c>
      <c r="GM22" s="95">
        <v>0</v>
      </c>
      <c r="GN22" s="95">
        <v>0</v>
      </c>
      <c r="GO22" s="95">
        <v>0</v>
      </c>
      <c r="GP22" s="95">
        <v>0</v>
      </c>
      <c r="GQ22" s="95">
        <v>902.05</v>
      </c>
      <c r="GR22" s="95">
        <v>3.03186</v>
      </c>
      <c r="GS22" s="95">
        <v>0</v>
      </c>
      <c r="GT22" s="95">
        <v>0</v>
      </c>
      <c r="GU22" s="95">
        <v>0</v>
      </c>
      <c r="GV22" s="95">
        <v>0</v>
      </c>
      <c r="GW22" s="95">
        <v>30.532499999999999</v>
      </c>
      <c r="GX22" s="95">
        <v>0</v>
      </c>
      <c r="GY22" s="95">
        <v>33.56</v>
      </c>
      <c r="GZ22" s="95">
        <v>0</v>
      </c>
      <c r="HA22" s="95">
        <v>0</v>
      </c>
      <c r="HB22" s="95">
        <v>0</v>
      </c>
      <c r="HC22" s="95">
        <v>0</v>
      </c>
      <c r="HD22" s="95">
        <v>33.56</v>
      </c>
      <c r="HE22" s="95">
        <v>4.2016699999999997E-2</v>
      </c>
      <c r="HF22" s="95">
        <v>67.319599999999994</v>
      </c>
      <c r="HG22" s="95">
        <v>61.662700000000001</v>
      </c>
      <c r="HH22" s="95">
        <v>8.6204900000000002</v>
      </c>
      <c r="HI22" s="95">
        <v>18.947099999999999</v>
      </c>
      <c r="HJ22" s="95">
        <v>26.267499999999998</v>
      </c>
      <c r="HK22" s="95">
        <v>119.363</v>
      </c>
      <c r="HL22" s="95">
        <v>302.22000000000003</v>
      </c>
      <c r="HM22" s="95">
        <v>426.77699999999999</v>
      </c>
      <c r="HN22" s="95">
        <v>0</v>
      </c>
      <c r="HO22" s="95">
        <v>0</v>
      </c>
      <c r="HP22" s="95">
        <v>0</v>
      </c>
      <c r="HQ22" s="95">
        <v>0</v>
      </c>
      <c r="HR22" s="95">
        <v>0</v>
      </c>
      <c r="HS22" s="95">
        <v>729</v>
      </c>
      <c r="HT22" s="95">
        <v>158.51300000000001</v>
      </c>
      <c r="HU22" s="95">
        <v>0</v>
      </c>
      <c r="HV22" s="95">
        <v>0</v>
      </c>
      <c r="HW22" s="95">
        <v>0</v>
      </c>
      <c r="HX22" s="95">
        <v>0</v>
      </c>
      <c r="HY22" s="95">
        <v>0</v>
      </c>
      <c r="HZ22" s="95">
        <v>0</v>
      </c>
      <c r="IA22" s="95">
        <v>158.51</v>
      </c>
      <c r="IB22" s="95">
        <v>0</v>
      </c>
      <c r="IC22" s="95">
        <v>0</v>
      </c>
      <c r="ID22" s="95">
        <v>0</v>
      </c>
      <c r="IE22" s="95">
        <v>0</v>
      </c>
      <c r="IF22" s="95">
        <v>158.51</v>
      </c>
    </row>
    <row r="23" spans="1:240" s="95" customFormat="1" x14ac:dyDescent="0.25">
      <c r="A23" s="98">
        <v>44279.048067129632</v>
      </c>
      <c r="B23" s="95" t="s">
        <v>138</v>
      </c>
      <c r="C23" s="95" t="s">
        <v>138</v>
      </c>
      <c r="D23" s="95" t="s">
        <v>111</v>
      </c>
      <c r="E23" s="95">
        <v>498589</v>
      </c>
      <c r="F23" s="95">
        <v>498589</v>
      </c>
      <c r="G23" s="95" t="s">
        <v>112</v>
      </c>
      <c r="H23" s="99">
        <v>0.1361111111111111</v>
      </c>
      <c r="I23" s="95" t="s">
        <v>113</v>
      </c>
      <c r="J23" s="95">
        <v>-47.7</v>
      </c>
      <c r="K23" s="95" t="s">
        <v>114</v>
      </c>
      <c r="L23" s="95" t="s">
        <v>114</v>
      </c>
      <c r="M23" s="95" t="s">
        <v>568</v>
      </c>
      <c r="N23" s="95">
        <v>581253</v>
      </c>
      <c r="O23" s="95">
        <v>449771</v>
      </c>
      <c r="P23" s="95">
        <v>322251</v>
      </c>
      <c r="Q23" s="95">
        <v>10786.5</v>
      </c>
      <c r="R23" s="95">
        <v>143644</v>
      </c>
      <c r="S23" s="95">
        <v>0</v>
      </c>
      <c r="T23" s="95">
        <v>795064</v>
      </c>
      <c r="U23" s="100">
        <v>2302770</v>
      </c>
      <c r="V23" s="100">
        <v>2135580</v>
      </c>
      <c r="W23" s="95">
        <v>0</v>
      </c>
      <c r="X23" s="95">
        <v>0</v>
      </c>
      <c r="Y23" s="95">
        <v>0</v>
      </c>
      <c r="Z23" s="95">
        <v>0</v>
      </c>
      <c r="AA23" s="95">
        <v>0</v>
      </c>
      <c r="AB23" s="100">
        <v>4438350</v>
      </c>
      <c r="AC23" s="95">
        <v>538.17100000000005</v>
      </c>
      <c r="AD23" s="95">
        <v>0</v>
      </c>
      <c r="AE23" s="95">
        <v>0</v>
      </c>
      <c r="AF23" s="95">
        <v>0</v>
      </c>
      <c r="AG23" s="95">
        <v>0</v>
      </c>
      <c r="AH23" s="95">
        <v>5753.22</v>
      </c>
      <c r="AI23" s="95">
        <v>0</v>
      </c>
      <c r="AJ23" s="95">
        <v>6291.39</v>
      </c>
      <c r="AK23" s="95">
        <v>0</v>
      </c>
      <c r="AL23" s="95">
        <v>0</v>
      </c>
      <c r="AM23" s="95">
        <v>0</v>
      </c>
      <c r="AN23" s="95">
        <v>0</v>
      </c>
      <c r="AO23" s="95">
        <v>6291.39</v>
      </c>
      <c r="AP23" s="95">
        <v>0</v>
      </c>
      <c r="AQ23" s="95">
        <v>0</v>
      </c>
      <c r="AR23" s="95">
        <v>0</v>
      </c>
      <c r="AS23" s="95">
        <v>0</v>
      </c>
      <c r="AT23" s="95">
        <v>0</v>
      </c>
      <c r="AU23" s="95">
        <v>0</v>
      </c>
      <c r="AV23" s="95">
        <v>0</v>
      </c>
      <c r="AW23" s="95">
        <v>0</v>
      </c>
      <c r="AX23" s="95">
        <v>0</v>
      </c>
      <c r="AY23" s="95">
        <v>0</v>
      </c>
      <c r="AZ23" s="95">
        <v>0</v>
      </c>
      <c r="BA23" s="95">
        <v>0</v>
      </c>
      <c r="BB23" s="95">
        <v>0</v>
      </c>
      <c r="BC23" s="95">
        <v>28.776</v>
      </c>
      <c r="BD23" s="95">
        <v>43.3752</v>
      </c>
      <c r="BE23" s="95">
        <v>26.706199999999999</v>
      </c>
      <c r="BF23" s="95">
        <v>0.96190200000000003</v>
      </c>
      <c r="BG23" s="95">
        <v>9.4682399999999998</v>
      </c>
      <c r="BH23" s="95">
        <v>2.0739800000000002</v>
      </c>
      <c r="BI23" s="95">
        <v>45.165799999999997</v>
      </c>
      <c r="BJ23" s="95">
        <v>156.52699999999999</v>
      </c>
      <c r="BK23" s="95">
        <v>120.67700000000001</v>
      </c>
      <c r="BL23" s="95">
        <v>0</v>
      </c>
      <c r="BM23" s="95">
        <v>0</v>
      </c>
      <c r="BN23" s="95">
        <v>0</v>
      </c>
      <c r="BO23" s="95">
        <v>0</v>
      </c>
      <c r="BP23" s="95">
        <v>0</v>
      </c>
      <c r="BQ23" s="95">
        <v>277.20400000000001</v>
      </c>
      <c r="BR23" s="95">
        <v>274.90899999999999</v>
      </c>
      <c r="BS23" s="95">
        <v>2.2947299999999999</v>
      </c>
      <c r="BT23" s="95">
        <v>0</v>
      </c>
      <c r="BU23" s="95">
        <v>775.5</v>
      </c>
      <c r="BV23" s="95" t="s">
        <v>569</v>
      </c>
      <c r="BW23" s="95">
        <v>19</v>
      </c>
      <c r="BX23" s="95">
        <v>0</v>
      </c>
      <c r="BZ23" s="95">
        <v>0</v>
      </c>
      <c r="CA23" s="95" t="s">
        <v>114</v>
      </c>
      <c r="CB23" s="95" t="s">
        <v>114</v>
      </c>
      <c r="CC23" s="95" t="s">
        <v>560</v>
      </c>
      <c r="CD23" s="95">
        <v>182.09</v>
      </c>
      <c r="CE23" s="95">
        <v>301269</v>
      </c>
      <c r="CF23" s="95">
        <v>298428</v>
      </c>
      <c r="CG23" s="95">
        <v>37718.5</v>
      </c>
      <c r="CH23" s="95">
        <v>86836.4</v>
      </c>
      <c r="CI23" s="95">
        <v>131870</v>
      </c>
      <c r="CJ23" s="95">
        <v>584940</v>
      </c>
      <c r="CK23" s="100">
        <v>1441240</v>
      </c>
      <c r="CL23" s="100">
        <v>2135580</v>
      </c>
      <c r="CM23" s="95">
        <v>0</v>
      </c>
      <c r="CN23" s="95">
        <v>0</v>
      </c>
      <c r="CO23" s="95">
        <v>0</v>
      </c>
      <c r="CP23" s="95">
        <v>0</v>
      </c>
      <c r="CQ23" s="95">
        <v>0</v>
      </c>
      <c r="CR23" s="100">
        <v>3576820</v>
      </c>
      <c r="CS23" s="95">
        <v>29868.400000000001</v>
      </c>
      <c r="CT23" s="95">
        <v>0</v>
      </c>
      <c r="CU23" s="95">
        <v>0</v>
      </c>
      <c r="CV23" s="95">
        <v>0</v>
      </c>
      <c r="CW23" s="95">
        <v>0</v>
      </c>
      <c r="CX23" s="95">
        <v>0</v>
      </c>
      <c r="CY23" s="95">
        <v>0</v>
      </c>
      <c r="CZ23" s="95">
        <v>29868.400000000001</v>
      </c>
      <c r="DA23" s="95">
        <v>0</v>
      </c>
      <c r="DB23" s="95">
        <v>0</v>
      </c>
      <c r="DC23" s="95">
        <v>0</v>
      </c>
      <c r="DD23" s="95">
        <v>0</v>
      </c>
      <c r="DE23" s="95">
        <v>29868.400000000001</v>
      </c>
      <c r="DF23" s="95">
        <v>0</v>
      </c>
      <c r="DG23" s="95">
        <v>0</v>
      </c>
      <c r="DH23" s="95">
        <v>0</v>
      </c>
      <c r="DI23" s="95">
        <v>0</v>
      </c>
      <c r="DJ23" s="95">
        <v>0</v>
      </c>
      <c r="DK23" s="95">
        <v>0</v>
      </c>
      <c r="DL23" s="95">
        <v>0</v>
      </c>
      <c r="DM23" s="95">
        <v>0</v>
      </c>
      <c r="DN23" s="95">
        <v>0</v>
      </c>
      <c r="DO23" s="95">
        <v>0</v>
      </c>
      <c r="DP23" s="95">
        <v>0</v>
      </c>
      <c r="DQ23" s="95">
        <v>0</v>
      </c>
      <c r="DR23" s="95">
        <v>0</v>
      </c>
      <c r="DS23" s="95">
        <v>11.848000000000001</v>
      </c>
      <c r="DT23" s="95">
        <v>28.1812</v>
      </c>
      <c r="DU23" s="95">
        <v>18.007400000000001</v>
      </c>
      <c r="DV23" s="95">
        <v>3.4967999999999999</v>
      </c>
      <c r="DW23" s="95">
        <v>6.5995900000000001</v>
      </c>
      <c r="DX23" s="95">
        <v>7.4073700000000002</v>
      </c>
      <c r="DY23" s="95">
        <v>33.288800000000002</v>
      </c>
      <c r="DZ23" s="95">
        <v>108.82899999999999</v>
      </c>
      <c r="EA23" s="95">
        <v>120.67700000000001</v>
      </c>
      <c r="EB23" s="95">
        <v>0</v>
      </c>
      <c r="EC23" s="95">
        <v>0</v>
      </c>
      <c r="ED23" s="95">
        <v>0</v>
      </c>
      <c r="EE23" s="95">
        <v>0</v>
      </c>
      <c r="EF23" s="95">
        <v>0</v>
      </c>
      <c r="EG23" s="95">
        <v>229.506</v>
      </c>
      <c r="EH23" s="95">
        <v>217.667</v>
      </c>
      <c r="EI23" s="95">
        <v>11.839</v>
      </c>
      <c r="EJ23" s="95">
        <v>0</v>
      </c>
      <c r="EK23" s="95">
        <v>0</v>
      </c>
      <c r="EM23" s="95">
        <v>0</v>
      </c>
      <c r="EN23" s="95">
        <v>0</v>
      </c>
      <c r="EP23" s="95">
        <v>0</v>
      </c>
      <c r="EQ23" s="100">
        <v>1.9777000000000002E-15</v>
      </c>
      <c r="ER23" s="95">
        <v>295.33100000000002</v>
      </c>
      <c r="ES23" s="95">
        <v>120.099</v>
      </c>
      <c r="ET23" s="95">
        <v>6.5621200000000002</v>
      </c>
      <c r="EU23" s="95">
        <v>42.536000000000001</v>
      </c>
      <c r="EV23" s="95">
        <v>0</v>
      </c>
      <c r="EW23" s="95">
        <v>118.37</v>
      </c>
      <c r="EX23" s="95">
        <v>582.89700000000005</v>
      </c>
      <c r="EY23" s="95">
        <v>274.91199999999998</v>
      </c>
      <c r="EZ23" s="95">
        <v>0</v>
      </c>
      <c r="FA23" s="95">
        <v>0</v>
      </c>
      <c r="FB23" s="95">
        <v>0</v>
      </c>
      <c r="FC23" s="95">
        <v>0</v>
      </c>
      <c r="FD23" s="95">
        <v>0</v>
      </c>
      <c r="FE23" s="95">
        <v>857.81</v>
      </c>
      <c r="FF23" s="100">
        <v>4.6874499999999997E-18</v>
      </c>
      <c r="FG23" s="95">
        <v>174.971</v>
      </c>
      <c r="FH23" s="95">
        <v>49.531500000000001</v>
      </c>
      <c r="FI23" s="95">
        <v>27.068100000000001</v>
      </c>
      <c r="FJ23" s="95">
        <v>38.726500000000001</v>
      </c>
      <c r="FK23" s="95">
        <v>16.694299999999998</v>
      </c>
      <c r="FL23" s="95">
        <v>89.435000000000002</v>
      </c>
      <c r="FM23" s="95">
        <v>396.42700000000002</v>
      </c>
      <c r="FN23" s="95">
        <v>274.91199999999998</v>
      </c>
      <c r="FO23" s="95">
        <v>0</v>
      </c>
      <c r="FP23" s="95">
        <v>0</v>
      </c>
      <c r="FQ23" s="95">
        <v>0</v>
      </c>
      <c r="FR23" s="95">
        <v>0</v>
      </c>
      <c r="FS23" s="95">
        <v>0</v>
      </c>
      <c r="FT23" s="95">
        <v>671.33900000000006</v>
      </c>
      <c r="FU23" s="95" t="s">
        <v>604</v>
      </c>
      <c r="FV23" s="95" t="s">
        <v>638</v>
      </c>
      <c r="FW23" s="95" t="s">
        <v>498</v>
      </c>
      <c r="FX23" s="95" t="s">
        <v>601</v>
      </c>
      <c r="FY23" s="95" t="s">
        <v>557</v>
      </c>
      <c r="FZ23" s="95" t="s">
        <v>115</v>
      </c>
      <c r="GA23" s="95" t="s">
        <v>499</v>
      </c>
      <c r="GB23" s="95" t="s">
        <v>640</v>
      </c>
      <c r="GC23" s="95">
        <v>134.05000000000001</v>
      </c>
      <c r="GD23" s="95">
        <v>100.755</v>
      </c>
      <c r="GE23" s="95">
        <v>69.380300000000005</v>
      </c>
      <c r="GF23" s="95">
        <v>2.42794</v>
      </c>
      <c r="GG23" s="95">
        <v>30.401800000000001</v>
      </c>
      <c r="GH23" s="95">
        <v>0</v>
      </c>
      <c r="GI23" s="95">
        <v>161.56899999999999</v>
      </c>
      <c r="GJ23" s="95">
        <v>498.59</v>
      </c>
      <c r="GK23" s="95">
        <v>426.77699999999999</v>
      </c>
      <c r="GL23" s="95">
        <v>0</v>
      </c>
      <c r="GM23" s="95">
        <v>0</v>
      </c>
      <c r="GN23" s="95">
        <v>0</v>
      </c>
      <c r="GO23" s="95">
        <v>0</v>
      </c>
      <c r="GP23" s="95">
        <v>0</v>
      </c>
      <c r="GQ23" s="95">
        <v>925.37</v>
      </c>
      <c r="GR23" s="95">
        <v>2.85609</v>
      </c>
      <c r="GS23" s="95">
        <v>0</v>
      </c>
      <c r="GT23" s="95">
        <v>0</v>
      </c>
      <c r="GU23" s="95">
        <v>0</v>
      </c>
      <c r="GV23" s="95">
        <v>0</v>
      </c>
      <c r="GW23" s="95">
        <v>30.532499999999999</v>
      </c>
      <c r="GX23" s="95">
        <v>0</v>
      </c>
      <c r="GY23" s="95">
        <v>33.39</v>
      </c>
      <c r="GZ23" s="95">
        <v>0</v>
      </c>
      <c r="HA23" s="95">
        <v>0</v>
      </c>
      <c r="HB23" s="95">
        <v>0</v>
      </c>
      <c r="HC23" s="95">
        <v>0</v>
      </c>
      <c r="HD23" s="95">
        <v>33.39</v>
      </c>
      <c r="HE23" s="95">
        <v>4.2016699999999997E-2</v>
      </c>
      <c r="HF23" s="95">
        <v>67.319599999999994</v>
      </c>
      <c r="HG23" s="95">
        <v>61.662700000000001</v>
      </c>
      <c r="HH23" s="95">
        <v>8.6204900000000002</v>
      </c>
      <c r="HI23" s="95">
        <v>18.947099999999999</v>
      </c>
      <c r="HJ23" s="95">
        <v>26.267499999999998</v>
      </c>
      <c r="HK23" s="95">
        <v>119.363</v>
      </c>
      <c r="HL23" s="95">
        <v>302.22000000000003</v>
      </c>
      <c r="HM23" s="95">
        <v>426.77699999999999</v>
      </c>
      <c r="HN23" s="95">
        <v>0</v>
      </c>
      <c r="HO23" s="95">
        <v>0</v>
      </c>
      <c r="HP23" s="95">
        <v>0</v>
      </c>
      <c r="HQ23" s="95">
        <v>0</v>
      </c>
      <c r="HR23" s="95">
        <v>0</v>
      </c>
      <c r="HS23" s="95">
        <v>729</v>
      </c>
      <c r="HT23" s="95">
        <v>158.51300000000001</v>
      </c>
      <c r="HU23" s="95">
        <v>0</v>
      </c>
      <c r="HV23" s="95">
        <v>0</v>
      </c>
      <c r="HW23" s="95">
        <v>0</v>
      </c>
      <c r="HX23" s="95">
        <v>0</v>
      </c>
      <c r="HY23" s="95">
        <v>0</v>
      </c>
      <c r="HZ23" s="95">
        <v>0</v>
      </c>
      <c r="IA23" s="95">
        <v>158.51</v>
      </c>
      <c r="IB23" s="95">
        <v>0</v>
      </c>
      <c r="IC23" s="95">
        <v>0</v>
      </c>
      <c r="ID23" s="95">
        <v>0</v>
      </c>
      <c r="IE23" s="95">
        <v>0</v>
      </c>
      <c r="IF23" s="95">
        <v>158.51</v>
      </c>
    </row>
    <row r="24" spans="1:240" s="95" customFormat="1" x14ac:dyDescent="0.25">
      <c r="A24" s="98">
        <v>44279.04859953704</v>
      </c>
      <c r="B24" s="95" t="s">
        <v>139</v>
      </c>
      <c r="C24" s="95" t="s">
        <v>139</v>
      </c>
      <c r="D24" s="95" t="s">
        <v>111</v>
      </c>
      <c r="E24" s="95">
        <v>24563.1</v>
      </c>
      <c r="F24" s="95">
        <v>24692.3</v>
      </c>
      <c r="G24" s="95" t="s">
        <v>112</v>
      </c>
      <c r="H24" s="99">
        <v>2.8472222222222222E-2</v>
      </c>
      <c r="I24" s="95" t="s">
        <v>113</v>
      </c>
      <c r="J24" s="95">
        <v>-79.3</v>
      </c>
      <c r="K24" s="95" t="s">
        <v>114</v>
      </c>
      <c r="L24" s="95" t="s">
        <v>114</v>
      </c>
      <c r="M24" s="95" t="s">
        <v>570</v>
      </c>
      <c r="N24" s="95">
        <v>5.6971600000000002</v>
      </c>
      <c r="O24" s="95">
        <v>42151.6</v>
      </c>
      <c r="P24" s="95">
        <v>80773.5</v>
      </c>
      <c r="Q24" s="95">
        <v>0</v>
      </c>
      <c r="R24" s="95">
        <v>1241.4000000000001</v>
      </c>
      <c r="S24" s="95">
        <v>0</v>
      </c>
      <c r="T24" s="95">
        <v>47684.3</v>
      </c>
      <c r="U24" s="95">
        <v>171857</v>
      </c>
      <c r="V24" s="95">
        <v>77659.399999999994</v>
      </c>
      <c r="W24" s="95">
        <v>0</v>
      </c>
      <c r="X24" s="95">
        <v>176.87100000000001</v>
      </c>
      <c r="Y24" s="95">
        <v>0</v>
      </c>
      <c r="Z24" s="95">
        <v>0</v>
      </c>
      <c r="AA24" s="95">
        <v>0</v>
      </c>
      <c r="AB24" s="95">
        <v>249693</v>
      </c>
      <c r="AC24" s="95">
        <v>1158.3900000000001</v>
      </c>
      <c r="AD24" s="95">
        <v>0</v>
      </c>
      <c r="AE24" s="95">
        <v>0</v>
      </c>
      <c r="AF24" s="95">
        <v>0</v>
      </c>
      <c r="AG24" s="95">
        <v>0</v>
      </c>
      <c r="AH24" s="95">
        <v>747.75800000000004</v>
      </c>
      <c r="AI24" s="95">
        <v>0</v>
      </c>
      <c r="AJ24" s="95">
        <v>1906.15</v>
      </c>
      <c r="AK24" s="95">
        <v>0</v>
      </c>
      <c r="AL24" s="95">
        <v>0</v>
      </c>
      <c r="AM24" s="95">
        <v>0</v>
      </c>
      <c r="AN24" s="95">
        <v>0</v>
      </c>
      <c r="AO24" s="95">
        <v>1906.15</v>
      </c>
      <c r="AP24" s="95">
        <v>0</v>
      </c>
      <c r="AQ24" s="95">
        <v>0</v>
      </c>
      <c r="AR24" s="95">
        <v>0</v>
      </c>
      <c r="AS24" s="95">
        <v>0</v>
      </c>
      <c r="AT24" s="95">
        <v>0</v>
      </c>
      <c r="AU24" s="95">
        <v>0</v>
      </c>
      <c r="AV24" s="95">
        <v>0</v>
      </c>
      <c r="AW24" s="95">
        <v>0</v>
      </c>
      <c r="AX24" s="95">
        <v>0</v>
      </c>
      <c r="AY24" s="95">
        <v>0</v>
      </c>
      <c r="AZ24" s="95">
        <v>0</v>
      </c>
      <c r="BA24" s="95">
        <v>0</v>
      </c>
      <c r="BB24" s="95">
        <v>0</v>
      </c>
      <c r="BC24" s="95">
        <v>9.6668099999999999</v>
      </c>
      <c r="BD24" s="95">
        <v>89.731200000000001</v>
      </c>
      <c r="BE24" s="95">
        <v>112.565</v>
      </c>
      <c r="BF24" s="95">
        <v>0</v>
      </c>
      <c r="BG24" s="95">
        <v>1.2219100000000001</v>
      </c>
      <c r="BH24" s="95">
        <v>5.4719899999999999</v>
      </c>
      <c r="BI24" s="95">
        <v>60.4773</v>
      </c>
      <c r="BJ24" s="95">
        <v>279.13400000000001</v>
      </c>
      <c r="BK24" s="95">
        <v>94.849699999999999</v>
      </c>
      <c r="BL24" s="95">
        <v>0</v>
      </c>
      <c r="BM24" s="95">
        <v>0.21973400000000001</v>
      </c>
      <c r="BN24" s="95">
        <v>0</v>
      </c>
      <c r="BO24" s="95">
        <v>0</v>
      </c>
      <c r="BP24" s="95">
        <v>0</v>
      </c>
      <c r="BQ24" s="95">
        <v>374.20400000000001</v>
      </c>
      <c r="BR24" s="95">
        <v>359.07100000000003</v>
      </c>
      <c r="BS24" s="95">
        <v>15.133100000000001</v>
      </c>
      <c r="BT24" s="95">
        <v>0</v>
      </c>
      <c r="BU24" s="95">
        <v>0</v>
      </c>
      <c r="BW24" s="95">
        <v>0</v>
      </c>
      <c r="BX24" s="95">
        <v>0</v>
      </c>
      <c r="BZ24" s="95">
        <v>0</v>
      </c>
      <c r="CA24" s="95" t="s">
        <v>114</v>
      </c>
      <c r="CB24" s="95" t="s">
        <v>114</v>
      </c>
      <c r="CC24" s="95" t="s">
        <v>580</v>
      </c>
      <c r="CD24" s="95">
        <v>0</v>
      </c>
      <c r="CE24" s="95">
        <v>30025.3</v>
      </c>
      <c r="CF24" s="95">
        <v>32285.8</v>
      </c>
      <c r="CG24" s="95">
        <v>0</v>
      </c>
      <c r="CH24" s="95">
        <v>0</v>
      </c>
      <c r="CI24" s="95">
        <v>14015</v>
      </c>
      <c r="CJ24" s="95">
        <v>45821.599999999999</v>
      </c>
      <c r="CK24" s="95">
        <v>122148</v>
      </c>
      <c r="CL24" s="95">
        <v>77659.399999999994</v>
      </c>
      <c r="CM24" s="95">
        <v>0</v>
      </c>
      <c r="CN24" s="95">
        <v>379.815</v>
      </c>
      <c r="CO24" s="95">
        <v>0</v>
      </c>
      <c r="CP24" s="95">
        <v>0</v>
      </c>
      <c r="CQ24" s="95">
        <v>0</v>
      </c>
      <c r="CR24" s="95">
        <v>200187</v>
      </c>
      <c r="CS24" s="95">
        <v>2296.69</v>
      </c>
      <c r="CT24" s="95">
        <v>0</v>
      </c>
      <c r="CU24" s="95">
        <v>0</v>
      </c>
      <c r="CV24" s="95">
        <v>0</v>
      </c>
      <c r="CW24" s="95">
        <v>0</v>
      </c>
      <c r="CX24" s="95">
        <v>0</v>
      </c>
      <c r="CY24" s="95">
        <v>0</v>
      </c>
      <c r="CZ24" s="95">
        <v>2296.69</v>
      </c>
      <c r="DA24" s="95">
        <v>0</v>
      </c>
      <c r="DB24" s="95">
        <v>0</v>
      </c>
      <c r="DC24" s="95">
        <v>0</v>
      </c>
      <c r="DD24" s="95">
        <v>0</v>
      </c>
      <c r="DE24" s="95">
        <v>2296.69</v>
      </c>
      <c r="DF24" s="95">
        <v>0</v>
      </c>
      <c r="DG24" s="95">
        <v>0</v>
      </c>
      <c r="DH24" s="95">
        <v>0</v>
      </c>
      <c r="DI24" s="95">
        <v>0</v>
      </c>
      <c r="DJ24" s="95">
        <v>0</v>
      </c>
      <c r="DK24" s="95">
        <v>0</v>
      </c>
      <c r="DL24" s="95">
        <v>0</v>
      </c>
      <c r="DM24" s="95">
        <v>0</v>
      </c>
      <c r="DN24" s="95">
        <v>0</v>
      </c>
      <c r="DO24" s="95">
        <v>0</v>
      </c>
      <c r="DP24" s="95">
        <v>0</v>
      </c>
      <c r="DQ24" s="95">
        <v>0</v>
      </c>
      <c r="DR24" s="95">
        <v>0</v>
      </c>
      <c r="DS24" s="95">
        <v>19.067699999999999</v>
      </c>
      <c r="DT24" s="95">
        <v>65.428399999999996</v>
      </c>
      <c r="DU24" s="95">
        <v>40.201999999999998</v>
      </c>
      <c r="DV24" s="95">
        <v>0</v>
      </c>
      <c r="DW24" s="95">
        <v>0</v>
      </c>
      <c r="DX24" s="95">
        <v>16.6356</v>
      </c>
      <c r="DY24" s="95">
        <v>58.499000000000002</v>
      </c>
      <c r="DZ24" s="95">
        <v>199.833</v>
      </c>
      <c r="EA24" s="95">
        <v>94.849699999999999</v>
      </c>
      <c r="EB24" s="95">
        <v>0</v>
      </c>
      <c r="EC24" s="95">
        <v>0.46267200000000003</v>
      </c>
      <c r="ED24" s="95">
        <v>0</v>
      </c>
      <c r="EE24" s="95">
        <v>0</v>
      </c>
      <c r="EF24" s="95">
        <v>0</v>
      </c>
      <c r="EG24" s="95">
        <v>295.14499999999998</v>
      </c>
      <c r="EH24" s="95">
        <v>276.077</v>
      </c>
      <c r="EI24" s="95">
        <v>19.067699999999999</v>
      </c>
      <c r="EJ24" s="95">
        <v>0</v>
      </c>
      <c r="EK24" s="95">
        <v>0</v>
      </c>
      <c r="EM24" s="95">
        <v>0</v>
      </c>
      <c r="EN24" s="95">
        <v>0</v>
      </c>
      <c r="EP24" s="95">
        <v>0</v>
      </c>
      <c r="EQ24" s="95">
        <v>0</v>
      </c>
      <c r="ER24" s="95">
        <v>32.852499999999999</v>
      </c>
      <c r="ES24" s="95">
        <v>26.927299999999999</v>
      </c>
      <c r="ET24" s="95">
        <v>0</v>
      </c>
      <c r="EU24" s="95">
        <v>0</v>
      </c>
      <c r="EV24" s="95">
        <v>0</v>
      </c>
      <c r="EW24" s="95">
        <v>11.9817</v>
      </c>
      <c r="EX24" s="95">
        <v>71.761499999999998</v>
      </c>
      <c r="EY24" s="95">
        <v>14.089600000000001</v>
      </c>
      <c r="EZ24" s="95">
        <v>0</v>
      </c>
      <c r="FA24" s="95">
        <v>4.7848300000000003E-2</v>
      </c>
      <c r="FB24" s="95">
        <v>0</v>
      </c>
      <c r="FC24" s="95">
        <v>0</v>
      </c>
      <c r="FD24" s="95">
        <v>0</v>
      </c>
      <c r="FE24" s="95">
        <v>85.899000000000001</v>
      </c>
      <c r="FF24" s="95">
        <v>0</v>
      </c>
      <c r="FG24" s="95">
        <v>24.829699999999999</v>
      </c>
      <c r="FH24" s="95">
        <v>7.08026</v>
      </c>
      <c r="FI24" s="95">
        <v>0</v>
      </c>
      <c r="FJ24" s="95">
        <v>0</v>
      </c>
      <c r="FK24" s="95">
        <v>2.2932800000000002</v>
      </c>
      <c r="FL24" s="95">
        <v>11.908799999999999</v>
      </c>
      <c r="FM24" s="95">
        <v>46.112099999999998</v>
      </c>
      <c r="FN24" s="95">
        <v>14.089600000000001</v>
      </c>
      <c r="FO24" s="95">
        <v>0</v>
      </c>
      <c r="FP24" s="95">
        <v>6.7214899999999994E-2</v>
      </c>
      <c r="FQ24" s="95">
        <v>0</v>
      </c>
      <c r="FR24" s="95">
        <v>0</v>
      </c>
      <c r="FS24" s="95">
        <v>0</v>
      </c>
      <c r="FT24" s="95">
        <v>60.268900000000002</v>
      </c>
      <c r="FU24" s="95" t="s">
        <v>604</v>
      </c>
      <c r="FV24" s="95" t="s">
        <v>638</v>
      </c>
      <c r="FW24" s="95" t="s">
        <v>498</v>
      </c>
      <c r="FX24" s="95" t="s">
        <v>601</v>
      </c>
      <c r="FY24" s="95" t="s">
        <v>557</v>
      </c>
      <c r="FZ24" s="95" t="s">
        <v>115</v>
      </c>
      <c r="GA24" s="95" t="s">
        <v>499</v>
      </c>
      <c r="GB24" s="95" t="s">
        <v>640</v>
      </c>
      <c r="GC24" s="95">
        <v>1.2287000000000001E-3</v>
      </c>
      <c r="GD24" s="95">
        <v>9.6355400000000007</v>
      </c>
      <c r="GE24" s="95">
        <v>17.365600000000001</v>
      </c>
      <c r="GF24" s="95">
        <v>0</v>
      </c>
      <c r="GG24" s="95">
        <v>0.241234</v>
      </c>
      <c r="GH24" s="95">
        <v>0</v>
      </c>
      <c r="GI24" s="95">
        <v>10.1182</v>
      </c>
      <c r="GJ24" s="95">
        <v>37.369999999999997</v>
      </c>
      <c r="GK24" s="95">
        <v>15.351599999999999</v>
      </c>
      <c r="GL24" s="95">
        <v>0</v>
      </c>
      <c r="GM24" s="95">
        <v>3.8578300000000003E-2</v>
      </c>
      <c r="GN24" s="95">
        <v>0</v>
      </c>
      <c r="GO24" s="95">
        <v>0</v>
      </c>
      <c r="GP24" s="95">
        <v>0</v>
      </c>
      <c r="GQ24" s="95">
        <v>52.76</v>
      </c>
      <c r="GR24" s="95">
        <v>6.1476100000000002</v>
      </c>
      <c r="GS24" s="95">
        <v>0</v>
      </c>
      <c r="GT24" s="95">
        <v>0</v>
      </c>
      <c r="GU24" s="95">
        <v>0</v>
      </c>
      <c r="GV24" s="95">
        <v>0</v>
      </c>
      <c r="GW24" s="95">
        <v>3.9683799999999998</v>
      </c>
      <c r="GX24" s="95">
        <v>0</v>
      </c>
      <c r="GY24" s="95">
        <v>10.119999999999999</v>
      </c>
      <c r="GZ24" s="95">
        <v>0</v>
      </c>
      <c r="HA24" s="95">
        <v>0</v>
      </c>
      <c r="HB24" s="95">
        <v>0</v>
      </c>
      <c r="HC24" s="95">
        <v>0</v>
      </c>
      <c r="HD24" s="95">
        <v>10.119999999999999</v>
      </c>
      <c r="HE24" s="95">
        <v>0</v>
      </c>
      <c r="HF24" s="95">
        <v>6.8933299999999997</v>
      </c>
      <c r="HG24" s="95">
        <v>6.5779300000000003</v>
      </c>
      <c r="HH24" s="95">
        <v>0</v>
      </c>
      <c r="HI24" s="95">
        <v>0</v>
      </c>
      <c r="HJ24" s="95">
        <v>2.8126899999999999</v>
      </c>
      <c r="HK24" s="95">
        <v>9.8078400000000006</v>
      </c>
      <c r="HL24" s="95">
        <v>26.09</v>
      </c>
      <c r="HM24" s="95">
        <v>15.351599999999999</v>
      </c>
      <c r="HN24" s="95">
        <v>0</v>
      </c>
      <c r="HO24" s="95">
        <v>7.5175900000000004E-2</v>
      </c>
      <c r="HP24" s="95">
        <v>0</v>
      </c>
      <c r="HQ24" s="95">
        <v>0</v>
      </c>
      <c r="HR24" s="95">
        <v>0</v>
      </c>
      <c r="HS24" s="95">
        <v>41.52</v>
      </c>
      <c r="HT24" s="95">
        <v>12.188599999999999</v>
      </c>
      <c r="HU24" s="95">
        <v>0</v>
      </c>
      <c r="HV24" s="95">
        <v>0</v>
      </c>
      <c r="HW24" s="95">
        <v>0</v>
      </c>
      <c r="HX24" s="95">
        <v>0</v>
      </c>
      <c r="HY24" s="95">
        <v>0</v>
      </c>
      <c r="HZ24" s="95">
        <v>0</v>
      </c>
      <c r="IA24" s="95">
        <v>12.19</v>
      </c>
      <c r="IB24" s="95">
        <v>0</v>
      </c>
      <c r="IC24" s="95">
        <v>0</v>
      </c>
      <c r="ID24" s="95">
        <v>0</v>
      </c>
      <c r="IE24" s="95">
        <v>0</v>
      </c>
      <c r="IF24" s="95">
        <v>12.19</v>
      </c>
    </row>
    <row r="25" spans="1:240" s="95" customFormat="1" x14ac:dyDescent="0.25">
      <c r="A25" s="98">
        <v>44279.049039351848</v>
      </c>
      <c r="B25" s="95" t="s">
        <v>141</v>
      </c>
      <c r="C25" s="95" t="s">
        <v>141</v>
      </c>
      <c r="D25" s="95" t="s">
        <v>111</v>
      </c>
      <c r="E25" s="95">
        <v>24563.1</v>
      </c>
      <c r="F25" s="95">
        <v>24692.3</v>
      </c>
      <c r="G25" s="95" t="s">
        <v>112</v>
      </c>
      <c r="H25" s="99">
        <v>2.2916666666666669E-2</v>
      </c>
      <c r="I25" s="95" t="s">
        <v>117</v>
      </c>
      <c r="J25" s="95">
        <v>16.02</v>
      </c>
      <c r="K25" s="95" t="s">
        <v>114</v>
      </c>
      <c r="L25" s="95" t="s">
        <v>114</v>
      </c>
      <c r="M25" s="95" t="s">
        <v>540</v>
      </c>
      <c r="N25" s="95">
        <v>13.233599999999999</v>
      </c>
      <c r="O25" s="95">
        <v>59083.9</v>
      </c>
      <c r="P25" s="95">
        <v>15376.8</v>
      </c>
      <c r="Q25" s="95">
        <v>0</v>
      </c>
      <c r="R25" s="95">
        <v>1623.17</v>
      </c>
      <c r="S25" s="95">
        <v>0</v>
      </c>
      <c r="T25" s="95">
        <v>71819.8</v>
      </c>
      <c r="U25" s="95">
        <v>147917</v>
      </c>
      <c r="V25" s="95">
        <v>77659.399999999994</v>
      </c>
      <c r="W25" s="95">
        <v>0</v>
      </c>
      <c r="X25" s="95">
        <v>379.815</v>
      </c>
      <c r="Y25" s="95">
        <v>0</v>
      </c>
      <c r="Z25" s="95">
        <v>0</v>
      </c>
      <c r="AA25" s="95">
        <v>0</v>
      </c>
      <c r="AB25" s="95">
        <v>225956</v>
      </c>
      <c r="AC25" s="95">
        <v>2170.37</v>
      </c>
      <c r="AD25" s="95">
        <v>0</v>
      </c>
      <c r="AE25" s="95">
        <v>0</v>
      </c>
      <c r="AF25" s="95">
        <v>0</v>
      </c>
      <c r="AG25" s="95">
        <v>0</v>
      </c>
      <c r="AH25" s="95">
        <v>652.61300000000006</v>
      </c>
      <c r="AI25" s="95">
        <v>0</v>
      </c>
      <c r="AJ25" s="95">
        <v>2822.98</v>
      </c>
      <c r="AK25" s="95">
        <v>0</v>
      </c>
      <c r="AL25" s="95">
        <v>0</v>
      </c>
      <c r="AM25" s="95">
        <v>0</v>
      </c>
      <c r="AN25" s="95">
        <v>0</v>
      </c>
      <c r="AO25" s="95">
        <v>2822.98</v>
      </c>
      <c r="AP25" s="95">
        <v>0</v>
      </c>
      <c r="AQ25" s="95">
        <v>0</v>
      </c>
      <c r="AR25" s="95">
        <v>0</v>
      </c>
      <c r="AS25" s="95">
        <v>0</v>
      </c>
      <c r="AT25" s="95">
        <v>0</v>
      </c>
      <c r="AU25" s="95">
        <v>0</v>
      </c>
      <c r="AV25" s="95">
        <v>0</v>
      </c>
      <c r="AW25" s="95">
        <v>0</v>
      </c>
      <c r="AX25" s="95">
        <v>0</v>
      </c>
      <c r="AY25" s="95">
        <v>0</v>
      </c>
      <c r="AZ25" s="95">
        <v>0</v>
      </c>
      <c r="BA25" s="95">
        <v>0</v>
      </c>
      <c r="BB25" s="95">
        <v>0</v>
      </c>
      <c r="BC25" s="95">
        <v>17.861799999999999</v>
      </c>
      <c r="BD25" s="95">
        <v>116.289</v>
      </c>
      <c r="BE25" s="95">
        <v>19.4465</v>
      </c>
      <c r="BF25" s="95">
        <v>0</v>
      </c>
      <c r="BG25" s="95">
        <v>1.5862400000000001</v>
      </c>
      <c r="BH25" s="95">
        <v>4.7781399999999996</v>
      </c>
      <c r="BI25" s="95">
        <v>87.870800000000003</v>
      </c>
      <c r="BJ25" s="95">
        <v>247.83199999999999</v>
      </c>
      <c r="BK25" s="95">
        <v>94.849699999999999</v>
      </c>
      <c r="BL25" s="95">
        <v>0</v>
      </c>
      <c r="BM25" s="95">
        <v>0.46267200000000003</v>
      </c>
      <c r="BN25" s="95">
        <v>0</v>
      </c>
      <c r="BO25" s="95">
        <v>0</v>
      </c>
      <c r="BP25" s="95">
        <v>0</v>
      </c>
      <c r="BQ25" s="95">
        <v>343.14499999999998</v>
      </c>
      <c r="BR25" s="95">
        <v>320.51799999999997</v>
      </c>
      <c r="BS25" s="95">
        <v>22.626799999999999</v>
      </c>
      <c r="BT25" s="95">
        <v>0</v>
      </c>
      <c r="BU25" s="95">
        <v>0</v>
      </c>
      <c r="BW25" s="95">
        <v>0</v>
      </c>
      <c r="BX25" s="95">
        <v>0</v>
      </c>
      <c r="BZ25" s="95">
        <v>0</v>
      </c>
      <c r="CA25" s="95" t="s">
        <v>114</v>
      </c>
      <c r="CB25" s="95" t="s">
        <v>114</v>
      </c>
      <c r="CC25" s="95" t="s">
        <v>540</v>
      </c>
      <c r="CD25" s="95">
        <v>15.5748</v>
      </c>
      <c r="CE25" s="95">
        <v>61859.7</v>
      </c>
      <c r="CF25" s="95">
        <v>18000.900000000001</v>
      </c>
      <c r="CG25" s="95">
        <v>0</v>
      </c>
      <c r="CH25" s="95">
        <v>1696.19</v>
      </c>
      <c r="CI25" s="95">
        <v>0</v>
      </c>
      <c r="CJ25" s="95">
        <v>72501</v>
      </c>
      <c r="CK25" s="95">
        <v>154073</v>
      </c>
      <c r="CL25" s="95">
        <v>77659.399999999994</v>
      </c>
      <c r="CM25" s="95">
        <v>0</v>
      </c>
      <c r="CN25" s="95">
        <v>379.815</v>
      </c>
      <c r="CO25" s="95">
        <v>0</v>
      </c>
      <c r="CP25" s="95">
        <v>0</v>
      </c>
      <c r="CQ25" s="95">
        <v>0</v>
      </c>
      <c r="CR25" s="95">
        <v>232113</v>
      </c>
      <c r="CS25" s="95">
        <v>2524.35</v>
      </c>
      <c r="CT25" s="95">
        <v>0</v>
      </c>
      <c r="CU25" s="95">
        <v>0</v>
      </c>
      <c r="CV25" s="95">
        <v>0</v>
      </c>
      <c r="CW25" s="95">
        <v>0</v>
      </c>
      <c r="CX25" s="95">
        <v>652.61699999999996</v>
      </c>
      <c r="CY25" s="95">
        <v>0</v>
      </c>
      <c r="CZ25" s="95">
        <v>3176.97</v>
      </c>
      <c r="DA25" s="95">
        <v>0</v>
      </c>
      <c r="DB25" s="95">
        <v>0</v>
      </c>
      <c r="DC25" s="95">
        <v>0</v>
      </c>
      <c r="DD25" s="95">
        <v>0</v>
      </c>
      <c r="DE25" s="95">
        <v>3176.97</v>
      </c>
      <c r="DF25" s="95">
        <v>0</v>
      </c>
      <c r="DG25" s="95">
        <v>0</v>
      </c>
      <c r="DH25" s="95">
        <v>0</v>
      </c>
      <c r="DI25" s="95">
        <v>0</v>
      </c>
      <c r="DJ25" s="95">
        <v>0</v>
      </c>
      <c r="DK25" s="95">
        <v>0</v>
      </c>
      <c r="DL25" s="95">
        <v>0</v>
      </c>
      <c r="DM25" s="95">
        <v>0</v>
      </c>
      <c r="DN25" s="95">
        <v>0</v>
      </c>
      <c r="DO25" s="95">
        <v>0</v>
      </c>
      <c r="DP25" s="95">
        <v>0</v>
      </c>
      <c r="DQ25" s="95">
        <v>0</v>
      </c>
      <c r="DR25" s="95">
        <v>0</v>
      </c>
      <c r="DS25" s="95">
        <v>20.739599999999999</v>
      </c>
      <c r="DT25" s="95">
        <v>123.631</v>
      </c>
      <c r="DU25" s="95">
        <v>24.2682</v>
      </c>
      <c r="DV25" s="95">
        <v>0</v>
      </c>
      <c r="DW25" s="95">
        <v>1.67791</v>
      </c>
      <c r="DX25" s="95">
        <v>4.7781799999999999</v>
      </c>
      <c r="DY25" s="95">
        <v>88.760900000000007</v>
      </c>
      <c r="DZ25" s="95">
        <v>263.85599999999999</v>
      </c>
      <c r="EA25" s="95">
        <v>94.849699999999999</v>
      </c>
      <c r="EB25" s="95">
        <v>0</v>
      </c>
      <c r="EC25" s="95">
        <v>0.46267200000000003</v>
      </c>
      <c r="ED25" s="95">
        <v>0</v>
      </c>
      <c r="EE25" s="95">
        <v>0</v>
      </c>
      <c r="EF25" s="95">
        <v>0</v>
      </c>
      <c r="EG25" s="95">
        <v>359.16800000000001</v>
      </c>
      <c r="EH25" s="95">
        <v>333.666</v>
      </c>
      <c r="EI25" s="95">
        <v>25.502199999999998</v>
      </c>
      <c r="EJ25" s="95">
        <v>0</v>
      </c>
      <c r="EK25" s="95">
        <v>0</v>
      </c>
      <c r="EM25" s="95">
        <v>0</v>
      </c>
      <c r="EN25" s="95">
        <v>0</v>
      </c>
      <c r="EP25" s="95">
        <v>0</v>
      </c>
      <c r="EQ25" s="100">
        <v>4.4641399999999997E-17</v>
      </c>
      <c r="ER25" s="95">
        <v>40.442</v>
      </c>
      <c r="ES25" s="95">
        <v>3.3720300000000001</v>
      </c>
      <c r="ET25" s="95">
        <v>0</v>
      </c>
      <c r="EU25" s="100">
        <v>1.19665E-5</v>
      </c>
      <c r="EV25" s="95">
        <v>0</v>
      </c>
      <c r="EW25" s="95">
        <v>13.288399999999999</v>
      </c>
      <c r="EX25" s="95">
        <v>57.102400000000003</v>
      </c>
      <c r="EY25" s="95">
        <v>14.089600000000001</v>
      </c>
      <c r="EZ25" s="95">
        <v>0</v>
      </c>
      <c r="FA25" s="95">
        <v>6.7214899999999994E-2</v>
      </c>
      <c r="FB25" s="95">
        <v>0</v>
      </c>
      <c r="FC25" s="95">
        <v>0</v>
      </c>
      <c r="FD25" s="95">
        <v>0</v>
      </c>
      <c r="FE25" s="95">
        <v>71.259200000000007</v>
      </c>
      <c r="FF25" s="100">
        <v>2.4233700000000001E-5</v>
      </c>
      <c r="FG25" s="95">
        <v>43.816099999999999</v>
      </c>
      <c r="FH25" s="95">
        <v>4.9752799999999997</v>
      </c>
      <c r="FI25" s="95">
        <v>0</v>
      </c>
      <c r="FJ25" s="95">
        <v>3.8979E-2</v>
      </c>
      <c r="FK25" s="95">
        <v>0</v>
      </c>
      <c r="FL25" s="95">
        <v>13.388</v>
      </c>
      <c r="FM25" s="95">
        <v>62.218400000000003</v>
      </c>
      <c r="FN25" s="95">
        <v>14.089600000000001</v>
      </c>
      <c r="FO25" s="95">
        <v>0</v>
      </c>
      <c r="FP25" s="95">
        <v>6.7214899999999994E-2</v>
      </c>
      <c r="FQ25" s="95">
        <v>0</v>
      </c>
      <c r="FR25" s="95">
        <v>0</v>
      </c>
      <c r="FS25" s="95">
        <v>0</v>
      </c>
      <c r="FT25" s="95">
        <v>76.375200000000007</v>
      </c>
      <c r="FU25" s="95" t="s">
        <v>604</v>
      </c>
      <c r="FV25" s="95" t="s">
        <v>638</v>
      </c>
      <c r="FW25" s="95" t="s">
        <v>498</v>
      </c>
      <c r="FX25" s="95" t="s">
        <v>601</v>
      </c>
      <c r="FY25" s="95" t="s">
        <v>557</v>
      </c>
      <c r="FZ25" s="95" t="s">
        <v>115</v>
      </c>
      <c r="GA25" s="95" t="s">
        <v>499</v>
      </c>
      <c r="GB25" s="95" t="s">
        <v>640</v>
      </c>
      <c r="GC25" s="95">
        <v>2.7949899999999998E-3</v>
      </c>
      <c r="GD25" s="95">
        <v>13.224600000000001</v>
      </c>
      <c r="GE25" s="95">
        <v>3.1633399999999998</v>
      </c>
      <c r="GF25" s="95">
        <v>0</v>
      </c>
      <c r="GG25" s="95">
        <v>0.30766900000000003</v>
      </c>
      <c r="GH25" s="95">
        <v>0</v>
      </c>
      <c r="GI25" s="95">
        <v>14.3286</v>
      </c>
      <c r="GJ25" s="95">
        <v>31.02</v>
      </c>
      <c r="GK25" s="95">
        <v>15.351599999999999</v>
      </c>
      <c r="GL25" s="95">
        <v>0</v>
      </c>
      <c r="GM25" s="95">
        <v>7.5175900000000004E-2</v>
      </c>
      <c r="GN25" s="95">
        <v>0</v>
      </c>
      <c r="GO25" s="95">
        <v>0</v>
      </c>
      <c r="GP25" s="95">
        <v>0</v>
      </c>
      <c r="GQ25" s="95">
        <v>46.45</v>
      </c>
      <c r="GR25" s="95">
        <v>11.5182</v>
      </c>
      <c r="GS25" s="95">
        <v>0</v>
      </c>
      <c r="GT25" s="95">
        <v>0</v>
      </c>
      <c r="GU25" s="95">
        <v>0</v>
      </c>
      <c r="GV25" s="95">
        <v>0</v>
      </c>
      <c r="GW25" s="95">
        <v>3.4634399999999999</v>
      </c>
      <c r="GX25" s="95">
        <v>0</v>
      </c>
      <c r="GY25" s="95">
        <v>14.98</v>
      </c>
      <c r="GZ25" s="95">
        <v>0</v>
      </c>
      <c r="HA25" s="95">
        <v>0</v>
      </c>
      <c r="HB25" s="95">
        <v>0</v>
      </c>
      <c r="HC25" s="95">
        <v>0</v>
      </c>
      <c r="HD25" s="95">
        <v>14.98</v>
      </c>
      <c r="HE25" s="95">
        <v>3.2781300000000002E-3</v>
      </c>
      <c r="HF25" s="95">
        <v>13.867599999999999</v>
      </c>
      <c r="HG25" s="95">
        <v>3.77434</v>
      </c>
      <c r="HH25" s="95">
        <v>0</v>
      </c>
      <c r="HI25" s="95">
        <v>0.32426700000000003</v>
      </c>
      <c r="HJ25" s="95">
        <v>0</v>
      </c>
      <c r="HK25" s="95">
        <v>14.464700000000001</v>
      </c>
      <c r="HL25" s="95">
        <v>32.42</v>
      </c>
      <c r="HM25" s="95">
        <v>15.351599999999999</v>
      </c>
      <c r="HN25" s="95">
        <v>0</v>
      </c>
      <c r="HO25" s="95">
        <v>7.5175900000000004E-2</v>
      </c>
      <c r="HP25" s="95">
        <v>0</v>
      </c>
      <c r="HQ25" s="95">
        <v>0</v>
      </c>
      <c r="HR25" s="95">
        <v>0</v>
      </c>
      <c r="HS25" s="95">
        <v>47.85</v>
      </c>
      <c r="HT25" s="95">
        <v>13.396800000000001</v>
      </c>
      <c r="HU25" s="95">
        <v>0</v>
      </c>
      <c r="HV25" s="95">
        <v>0</v>
      </c>
      <c r="HW25" s="95">
        <v>0</v>
      </c>
      <c r="HX25" s="95">
        <v>0</v>
      </c>
      <c r="HY25" s="95">
        <v>3.46346</v>
      </c>
      <c r="HZ25" s="95">
        <v>0</v>
      </c>
      <c r="IA25" s="95">
        <v>16.86</v>
      </c>
      <c r="IB25" s="95">
        <v>0</v>
      </c>
      <c r="IC25" s="95">
        <v>0</v>
      </c>
      <c r="ID25" s="95">
        <v>0</v>
      </c>
      <c r="IE25" s="95">
        <v>0</v>
      </c>
      <c r="IF25" s="95">
        <v>16.86</v>
      </c>
    </row>
    <row r="26" spans="1:240" s="95" customFormat="1" x14ac:dyDescent="0.25">
      <c r="A26" s="98">
        <v>44279.054444444446</v>
      </c>
      <c r="B26" s="95" t="s">
        <v>143</v>
      </c>
      <c r="C26" s="95" t="s">
        <v>143</v>
      </c>
      <c r="D26" s="95" t="s">
        <v>111</v>
      </c>
      <c r="E26" s="95">
        <v>460236</v>
      </c>
      <c r="F26" s="95">
        <v>460236</v>
      </c>
      <c r="G26" s="95" t="s">
        <v>112</v>
      </c>
      <c r="H26" s="99">
        <v>0.3215277777777778</v>
      </c>
      <c r="I26" s="95" t="s">
        <v>117</v>
      </c>
      <c r="J26" s="95">
        <v>80.23</v>
      </c>
      <c r="K26" s="95" t="s">
        <v>114</v>
      </c>
      <c r="L26" s="95" t="s">
        <v>114</v>
      </c>
      <c r="M26" s="95" t="s">
        <v>611</v>
      </c>
      <c r="N26" s="95">
        <v>103.49</v>
      </c>
      <c r="O26" s="100">
        <v>935595</v>
      </c>
      <c r="P26" s="95">
        <v>885256</v>
      </c>
      <c r="Q26" s="95">
        <v>11072.3</v>
      </c>
      <c r="R26" s="95">
        <v>130651</v>
      </c>
      <c r="S26" s="95">
        <v>0</v>
      </c>
      <c r="T26" s="95">
        <v>740754</v>
      </c>
      <c r="U26" s="100">
        <v>2703430</v>
      </c>
      <c r="V26" s="100">
        <v>16281400</v>
      </c>
      <c r="W26" s="95">
        <v>0</v>
      </c>
      <c r="X26" s="95">
        <v>0</v>
      </c>
      <c r="Y26" s="95">
        <v>0</v>
      </c>
      <c r="Z26" s="95">
        <v>0</v>
      </c>
      <c r="AA26" s="95">
        <v>0</v>
      </c>
      <c r="AB26" s="100">
        <v>18984900</v>
      </c>
      <c r="AC26" s="95">
        <v>15695.2</v>
      </c>
      <c r="AD26" s="95">
        <v>0</v>
      </c>
      <c r="AE26" s="95">
        <v>0</v>
      </c>
      <c r="AF26" s="95">
        <v>0</v>
      </c>
      <c r="AG26" s="95">
        <v>0</v>
      </c>
      <c r="AH26" s="95">
        <v>5592.11</v>
      </c>
      <c r="AI26" s="95">
        <v>0</v>
      </c>
      <c r="AJ26" s="95">
        <v>21287.3</v>
      </c>
      <c r="AK26" s="95">
        <v>0</v>
      </c>
      <c r="AL26" s="95">
        <v>0</v>
      </c>
      <c r="AM26" s="95">
        <v>0</v>
      </c>
      <c r="AN26" s="95">
        <v>0</v>
      </c>
      <c r="AO26" s="95">
        <v>21287.3</v>
      </c>
      <c r="AP26" s="95">
        <v>0</v>
      </c>
      <c r="AQ26" s="95">
        <v>0</v>
      </c>
      <c r="AR26" s="95">
        <v>0</v>
      </c>
      <c r="AS26" s="95">
        <v>0</v>
      </c>
      <c r="AT26" s="95">
        <v>0</v>
      </c>
      <c r="AU26" s="95">
        <v>0</v>
      </c>
      <c r="AV26" s="95">
        <v>0</v>
      </c>
      <c r="AW26" s="95">
        <v>0</v>
      </c>
      <c r="AX26" s="95">
        <v>0</v>
      </c>
      <c r="AY26" s="95">
        <v>0</v>
      </c>
      <c r="AZ26" s="95">
        <v>0</v>
      </c>
      <c r="BA26" s="95">
        <v>0</v>
      </c>
      <c r="BB26" s="95">
        <v>0</v>
      </c>
      <c r="BC26" s="95">
        <v>6.73475</v>
      </c>
      <c r="BD26" s="95">
        <v>87.870699999999999</v>
      </c>
      <c r="BE26" s="95">
        <v>56.044400000000003</v>
      </c>
      <c r="BF26" s="95">
        <v>1.50963</v>
      </c>
      <c r="BG26" s="95">
        <v>11.9284</v>
      </c>
      <c r="BH26" s="95">
        <v>2.1844800000000002</v>
      </c>
      <c r="BI26" s="95">
        <v>46.151499999999999</v>
      </c>
      <c r="BJ26" s="95">
        <v>212.42400000000001</v>
      </c>
      <c r="BK26" s="95">
        <v>988.48900000000003</v>
      </c>
      <c r="BL26" s="95">
        <v>0</v>
      </c>
      <c r="BM26" s="95">
        <v>0</v>
      </c>
      <c r="BN26" s="95">
        <v>0</v>
      </c>
      <c r="BO26" s="95">
        <v>0</v>
      </c>
      <c r="BP26" s="95">
        <v>0</v>
      </c>
      <c r="BQ26" s="95">
        <v>1200.9100000000001</v>
      </c>
      <c r="BR26" s="95">
        <v>1192</v>
      </c>
      <c r="BS26" s="95">
        <v>8.9136299999999995</v>
      </c>
      <c r="BT26" s="95">
        <v>0</v>
      </c>
      <c r="BU26" s="95">
        <v>106</v>
      </c>
      <c r="BV26" s="95" t="s">
        <v>136</v>
      </c>
      <c r="BW26" s="95">
        <v>0</v>
      </c>
      <c r="BX26" s="95">
        <v>0.75</v>
      </c>
      <c r="BY26" s="95" t="s">
        <v>144</v>
      </c>
      <c r="BZ26" s="95">
        <v>0</v>
      </c>
      <c r="CA26" s="95" t="s">
        <v>114</v>
      </c>
      <c r="CB26" s="95" t="s">
        <v>114</v>
      </c>
      <c r="CC26" s="95" t="s">
        <v>585</v>
      </c>
      <c r="CD26" s="95">
        <v>109.32299999999999</v>
      </c>
      <c r="CE26" s="100">
        <v>1415750</v>
      </c>
      <c r="CF26" s="100">
        <v>1569910</v>
      </c>
      <c r="CG26" s="95">
        <v>28761.1</v>
      </c>
      <c r="CH26" s="95">
        <v>65177.3</v>
      </c>
      <c r="CI26" s="95">
        <v>129938</v>
      </c>
      <c r="CJ26" s="95">
        <v>609753</v>
      </c>
      <c r="CK26" s="100">
        <v>3819400</v>
      </c>
      <c r="CL26" s="100">
        <v>16281400</v>
      </c>
      <c r="CM26" s="95">
        <v>0</v>
      </c>
      <c r="CN26" s="95">
        <v>0</v>
      </c>
      <c r="CO26" s="95">
        <v>0</v>
      </c>
      <c r="CP26" s="95">
        <v>0</v>
      </c>
      <c r="CQ26" s="95">
        <v>0</v>
      </c>
      <c r="CR26" s="100">
        <v>20100800</v>
      </c>
      <c r="CS26" s="95">
        <v>18537</v>
      </c>
      <c r="CT26" s="95">
        <v>0</v>
      </c>
      <c r="CU26" s="95">
        <v>0</v>
      </c>
      <c r="CV26" s="95">
        <v>0</v>
      </c>
      <c r="CW26" s="95">
        <v>0</v>
      </c>
      <c r="CX26" s="95">
        <v>0</v>
      </c>
      <c r="CY26" s="95">
        <v>0</v>
      </c>
      <c r="CZ26" s="95">
        <v>18537</v>
      </c>
      <c r="DA26" s="95">
        <v>0</v>
      </c>
      <c r="DB26" s="95">
        <v>0</v>
      </c>
      <c r="DC26" s="95">
        <v>0</v>
      </c>
      <c r="DD26" s="95">
        <v>0</v>
      </c>
      <c r="DE26" s="95">
        <v>18537</v>
      </c>
      <c r="DF26" s="95">
        <v>0</v>
      </c>
      <c r="DG26" s="95">
        <v>0</v>
      </c>
      <c r="DH26" s="95">
        <v>0</v>
      </c>
      <c r="DI26" s="95">
        <v>0</v>
      </c>
      <c r="DJ26" s="95">
        <v>0</v>
      </c>
      <c r="DK26" s="95">
        <v>0</v>
      </c>
      <c r="DL26" s="95">
        <v>0</v>
      </c>
      <c r="DM26" s="95">
        <v>0</v>
      </c>
      <c r="DN26" s="95">
        <v>0</v>
      </c>
      <c r="DO26" s="95">
        <v>0</v>
      </c>
      <c r="DP26" s="95">
        <v>0</v>
      </c>
      <c r="DQ26" s="95">
        <v>0</v>
      </c>
      <c r="DR26" s="95">
        <v>0</v>
      </c>
      <c r="DS26" s="95">
        <v>7.9516900000000001</v>
      </c>
      <c r="DT26" s="95">
        <v>132.553</v>
      </c>
      <c r="DU26" s="95">
        <v>97.849299999999999</v>
      </c>
      <c r="DV26" s="95">
        <v>2.8417300000000001</v>
      </c>
      <c r="DW26" s="95">
        <v>5.2937599999999998</v>
      </c>
      <c r="DX26" s="95">
        <v>8.0386299999999995</v>
      </c>
      <c r="DY26" s="95">
        <v>38.120199999999997</v>
      </c>
      <c r="DZ26" s="95">
        <v>292.64800000000002</v>
      </c>
      <c r="EA26" s="95">
        <v>988.48900000000003</v>
      </c>
      <c r="EB26" s="95">
        <v>0</v>
      </c>
      <c r="EC26" s="95">
        <v>0</v>
      </c>
      <c r="ED26" s="95">
        <v>0</v>
      </c>
      <c r="EE26" s="95">
        <v>0</v>
      </c>
      <c r="EF26" s="95">
        <v>0</v>
      </c>
      <c r="EG26" s="95">
        <v>1281.1400000000001</v>
      </c>
      <c r="EH26" s="95">
        <v>1273.19</v>
      </c>
      <c r="EI26" s="95">
        <v>7.9457800000000001</v>
      </c>
      <c r="EJ26" s="95">
        <v>0</v>
      </c>
      <c r="EK26" s="95">
        <v>0</v>
      </c>
      <c r="EM26" s="95">
        <v>0</v>
      </c>
      <c r="EN26" s="95">
        <v>0</v>
      </c>
      <c r="EP26" s="95">
        <v>0</v>
      </c>
      <c r="EQ26" s="95">
        <v>3.1756800000000001E-4</v>
      </c>
      <c r="ER26" s="95">
        <v>444.50400000000002</v>
      </c>
      <c r="ES26" s="95">
        <v>157.90799999999999</v>
      </c>
      <c r="ET26" s="95">
        <v>7.5386100000000003</v>
      </c>
      <c r="EU26" s="95">
        <v>59.008899999999997</v>
      </c>
      <c r="EV26" s="95">
        <v>0</v>
      </c>
      <c r="EW26" s="95">
        <v>111.86</v>
      </c>
      <c r="EX26" s="95">
        <v>780.81899999999996</v>
      </c>
      <c r="EY26" s="95">
        <v>1818.65</v>
      </c>
      <c r="EZ26" s="95">
        <v>0</v>
      </c>
      <c r="FA26" s="95">
        <v>0</v>
      </c>
      <c r="FB26" s="95">
        <v>0</v>
      </c>
      <c r="FC26" s="95">
        <v>0</v>
      </c>
      <c r="FD26" s="95">
        <v>0</v>
      </c>
      <c r="FE26" s="95">
        <v>2599.4699999999998</v>
      </c>
      <c r="FF26" s="95">
        <v>3.0938500000000002E-4</v>
      </c>
      <c r="FG26" s="95">
        <v>740.41600000000005</v>
      </c>
      <c r="FH26" s="95">
        <v>225.33199999999999</v>
      </c>
      <c r="FI26" s="95">
        <v>19.465699999999998</v>
      </c>
      <c r="FJ26" s="95">
        <v>27.494499999999999</v>
      </c>
      <c r="FK26" s="95">
        <v>18.5762</v>
      </c>
      <c r="FL26" s="95">
        <v>94.011799999999994</v>
      </c>
      <c r="FM26" s="95">
        <v>1125.3</v>
      </c>
      <c r="FN26" s="95">
        <v>1818.65</v>
      </c>
      <c r="FO26" s="95">
        <v>0</v>
      </c>
      <c r="FP26" s="95">
        <v>0</v>
      </c>
      <c r="FQ26" s="95">
        <v>0</v>
      </c>
      <c r="FR26" s="95">
        <v>0</v>
      </c>
      <c r="FS26" s="95">
        <v>0</v>
      </c>
      <c r="FT26" s="95">
        <v>2943.95</v>
      </c>
      <c r="FU26" s="95" t="s">
        <v>604</v>
      </c>
      <c r="FV26" s="95" t="s">
        <v>638</v>
      </c>
      <c r="FW26" s="95" t="s">
        <v>498</v>
      </c>
      <c r="FX26" s="95" t="s">
        <v>601</v>
      </c>
      <c r="FY26" s="95" t="s">
        <v>557</v>
      </c>
      <c r="FZ26" s="95" t="s">
        <v>115</v>
      </c>
      <c r="GA26" s="95" t="s">
        <v>499</v>
      </c>
      <c r="GB26" s="95" t="s">
        <v>640</v>
      </c>
      <c r="GC26" s="95">
        <v>2.3825499999999999E-2</v>
      </c>
      <c r="GD26" s="95">
        <v>211.21600000000001</v>
      </c>
      <c r="GE26" s="95">
        <v>189.286</v>
      </c>
      <c r="GF26" s="95">
        <v>2.57117</v>
      </c>
      <c r="GG26" s="95">
        <v>29.202400000000001</v>
      </c>
      <c r="GH26" s="95">
        <v>0</v>
      </c>
      <c r="GI26" s="95">
        <v>150.20500000000001</v>
      </c>
      <c r="GJ26" s="95">
        <v>582.5</v>
      </c>
      <c r="GK26" s="95">
        <v>3469.35</v>
      </c>
      <c r="GL26" s="95">
        <v>0</v>
      </c>
      <c r="GM26" s="95">
        <v>0</v>
      </c>
      <c r="GN26" s="95">
        <v>0</v>
      </c>
      <c r="GO26" s="95">
        <v>0</v>
      </c>
      <c r="GP26" s="95">
        <v>0</v>
      </c>
      <c r="GQ26" s="95">
        <v>4051.85</v>
      </c>
      <c r="GR26" s="95">
        <v>83.294799999999995</v>
      </c>
      <c r="GS26" s="95">
        <v>0</v>
      </c>
      <c r="GT26" s="95">
        <v>0</v>
      </c>
      <c r="GU26" s="95">
        <v>0</v>
      </c>
      <c r="GV26" s="95">
        <v>0</v>
      </c>
      <c r="GW26" s="95">
        <v>29.677499999999998</v>
      </c>
      <c r="GX26" s="95">
        <v>0</v>
      </c>
      <c r="GY26" s="95">
        <v>112.97</v>
      </c>
      <c r="GZ26" s="95">
        <v>0</v>
      </c>
      <c r="HA26" s="95">
        <v>0</v>
      </c>
      <c r="HB26" s="95">
        <v>0</v>
      </c>
      <c r="HC26" s="95">
        <v>0</v>
      </c>
      <c r="HD26" s="95">
        <v>112.97</v>
      </c>
      <c r="HE26" s="95">
        <v>2.5144400000000001E-2</v>
      </c>
      <c r="HF26" s="95">
        <v>319.46800000000002</v>
      </c>
      <c r="HG26" s="95">
        <v>333.75599999999997</v>
      </c>
      <c r="HH26" s="95">
        <v>6.5339200000000002</v>
      </c>
      <c r="HI26" s="95">
        <v>14.1168</v>
      </c>
      <c r="HJ26" s="95">
        <v>25.997900000000001</v>
      </c>
      <c r="HK26" s="95">
        <v>124.012</v>
      </c>
      <c r="HL26" s="95">
        <v>823.92</v>
      </c>
      <c r="HM26" s="95">
        <v>3469.35</v>
      </c>
      <c r="HN26" s="95">
        <v>0</v>
      </c>
      <c r="HO26" s="95">
        <v>0</v>
      </c>
      <c r="HP26" s="95">
        <v>0</v>
      </c>
      <c r="HQ26" s="95">
        <v>0</v>
      </c>
      <c r="HR26" s="95">
        <v>0</v>
      </c>
      <c r="HS26" s="95">
        <v>4293.2700000000004</v>
      </c>
      <c r="HT26" s="95">
        <v>98.376300000000001</v>
      </c>
      <c r="HU26" s="95">
        <v>0</v>
      </c>
      <c r="HV26" s="95">
        <v>0</v>
      </c>
      <c r="HW26" s="95">
        <v>0</v>
      </c>
      <c r="HX26" s="95">
        <v>0</v>
      </c>
      <c r="HY26" s="95">
        <v>0</v>
      </c>
      <c r="HZ26" s="95">
        <v>0</v>
      </c>
      <c r="IA26" s="95">
        <v>98.38</v>
      </c>
      <c r="IB26" s="95">
        <v>0</v>
      </c>
      <c r="IC26" s="95">
        <v>0</v>
      </c>
      <c r="ID26" s="95">
        <v>0</v>
      </c>
      <c r="IE26" s="95">
        <v>0</v>
      </c>
      <c r="IF26" s="95">
        <v>98.38</v>
      </c>
    </row>
    <row r="27" spans="1:240" s="95" customFormat="1" x14ac:dyDescent="0.25">
      <c r="A27" s="98">
        <v>44279.055300925924</v>
      </c>
      <c r="B27" s="95" t="s">
        <v>145</v>
      </c>
      <c r="C27" s="95" t="s">
        <v>145</v>
      </c>
      <c r="D27" s="95" t="s">
        <v>111</v>
      </c>
      <c r="E27" s="95">
        <v>191765</v>
      </c>
      <c r="F27" s="95">
        <v>268471</v>
      </c>
      <c r="G27" s="95" t="s">
        <v>112</v>
      </c>
      <c r="H27" s="99">
        <v>4.8611111111111112E-2</v>
      </c>
      <c r="I27" s="95" t="s">
        <v>113</v>
      </c>
      <c r="J27" s="95">
        <v>-68.099999999999994</v>
      </c>
      <c r="K27" s="95" t="s">
        <v>114</v>
      </c>
      <c r="L27" s="95" t="s">
        <v>114</v>
      </c>
      <c r="M27" s="95" t="s">
        <v>127</v>
      </c>
      <c r="N27" s="95">
        <v>221711</v>
      </c>
      <c r="O27" s="95">
        <v>373172</v>
      </c>
      <c r="P27" s="95">
        <v>98658.6</v>
      </c>
      <c r="Q27" s="95">
        <v>0</v>
      </c>
      <c r="R27" s="95">
        <v>0</v>
      </c>
      <c r="S27" s="95">
        <v>0</v>
      </c>
      <c r="T27" s="95">
        <v>303192</v>
      </c>
      <c r="U27" s="100">
        <v>996734</v>
      </c>
      <c r="V27" s="95">
        <v>821377</v>
      </c>
      <c r="W27" s="95">
        <v>0</v>
      </c>
      <c r="X27" s="95">
        <v>62717.9</v>
      </c>
      <c r="Y27" s="95">
        <v>24660.2</v>
      </c>
      <c r="Z27" s="95">
        <v>0</v>
      </c>
      <c r="AA27" s="95">
        <v>0</v>
      </c>
      <c r="AB27" s="100">
        <v>1905490</v>
      </c>
      <c r="AC27" s="95">
        <v>0</v>
      </c>
      <c r="AD27" s="95">
        <v>0</v>
      </c>
      <c r="AE27" s="95">
        <v>0</v>
      </c>
      <c r="AF27" s="95">
        <v>0</v>
      </c>
      <c r="AG27" s="95">
        <v>0</v>
      </c>
      <c r="AH27" s="95">
        <v>2184.67</v>
      </c>
      <c r="AI27" s="95">
        <v>0</v>
      </c>
      <c r="AJ27" s="95">
        <v>2184.67</v>
      </c>
      <c r="AK27" s="95">
        <v>0</v>
      </c>
      <c r="AL27" s="95">
        <v>0</v>
      </c>
      <c r="AM27" s="95">
        <v>0</v>
      </c>
      <c r="AN27" s="95">
        <v>0</v>
      </c>
      <c r="AO27" s="95">
        <v>2184.67</v>
      </c>
      <c r="AP27" s="95">
        <v>0</v>
      </c>
      <c r="AQ27" s="95">
        <v>0</v>
      </c>
      <c r="AR27" s="95">
        <v>0</v>
      </c>
      <c r="AS27" s="95">
        <v>0</v>
      </c>
      <c r="AT27" s="95">
        <v>0</v>
      </c>
      <c r="AU27" s="95">
        <v>0</v>
      </c>
      <c r="AV27" s="95">
        <v>0</v>
      </c>
      <c r="AW27" s="95">
        <v>0</v>
      </c>
      <c r="AX27" s="95">
        <v>0</v>
      </c>
      <c r="AY27" s="95">
        <v>0</v>
      </c>
      <c r="AZ27" s="95">
        <v>0</v>
      </c>
      <c r="BA27" s="95">
        <v>0</v>
      </c>
      <c r="BB27" s="95">
        <v>0</v>
      </c>
      <c r="BC27" s="95">
        <v>28.293700000000001</v>
      </c>
      <c r="BD27" s="95">
        <v>89.882900000000006</v>
      </c>
      <c r="BE27" s="95">
        <v>15.043100000000001</v>
      </c>
      <c r="BF27" s="95">
        <v>0</v>
      </c>
      <c r="BG27" s="95">
        <v>0</v>
      </c>
      <c r="BH27" s="95">
        <v>2.0477099999999999</v>
      </c>
      <c r="BI27" s="95">
        <v>44.789499999999997</v>
      </c>
      <c r="BJ27" s="95">
        <v>180.05699999999999</v>
      </c>
      <c r="BK27" s="95">
        <v>120.67700000000001</v>
      </c>
      <c r="BL27" s="95">
        <v>0</v>
      </c>
      <c r="BM27" s="95">
        <v>9.24038</v>
      </c>
      <c r="BN27" s="95">
        <v>3.53918</v>
      </c>
      <c r="BO27" s="95">
        <v>0</v>
      </c>
      <c r="BP27" s="95">
        <v>0</v>
      </c>
      <c r="BQ27" s="95">
        <v>313.51299999999998</v>
      </c>
      <c r="BR27" s="95">
        <v>311.46499999999997</v>
      </c>
      <c r="BS27" s="95">
        <v>2.0477099999999999</v>
      </c>
      <c r="BT27" s="95">
        <v>0</v>
      </c>
      <c r="BU27" s="95">
        <v>12.75</v>
      </c>
      <c r="BV27" s="95" t="s">
        <v>146</v>
      </c>
      <c r="BW27" s="95">
        <v>0</v>
      </c>
      <c r="BX27" s="95">
        <v>10</v>
      </c>
      <c r="BY27" s="95" t="s">
        <v>532</v>
      </c>
      <c r="BZ27" s="95">
        <v>0</v>
      </c>
      <c r="CA27" s="95" t="s">
        <v>114</v>
      </c>
      <c r="CB27" s="95" t="s">
        <v>114</v>
      </c>
      <c r="CC27" s="95" t="s">
        <v>519</v>
      </c>
      <c r="CD27" s="95">
        <v>69.379000000000005</v>
      </c>
      <c r="CE27" s="95">
        <v>124548</v>
      </c>
      <c r="CF27" s="95">
        <v>113024</v>
      </c>
      <c r="CG27" s="95">
        <v>21142.7</v>
      </c>
      <c r="CH27" s="95">
        <v>32625.599999999999</v>
      </c>
      <c r="CI27" s="95">
        <v>50949.5</v>
      </c>
      <c r="CJ27" s="95">
        <v>222122</v>
      </c>
      <c r="CK27" s="95">
        <v>564482</v>
      </c>
      <c r="CL27" s="95">
        <v>821377</v>
      </c>
      <c r="CM27" s="95">
        <v>0</v>
      </c>
      <c r="CN27" s="95">
        <v>57948.4</v>
      </c>
      <c r="CO27" s="95">
        <v>24660.2</v>
      </c>
      <c r="CP27" s="95">
        <v>0</v>
      </c>
      <c r="CQ27" s="95">
        <v>0</v>
      </c>
      <c r="CR27" s="100">
        <v>1468470</v>
      </c>
      <c r="CS27" s="95">
        <v>11378.7</v>
      </c>
      <c r="CT27" s="95">
        <v>0</v>
      </c>
      <c r="CU27" s="95">
        <v>0</v>
      </c>
      <c r="CV27" s="95">
        <v>0</v>
      </c>
      <c r="CW27" s="95">
        <v>0</v>
      </c>
      <c r="CX27" s="95">
        <v>0</v>
      </c>
      <c r="CY27" s="95">
        <v>0</v>
      </c>
      <c r="CZ27" s="95">
        <v>11378.7</v>
      </c>
      <c r="DA27" s="95">
        <v>0</v>
      </c>
      <c r="DB27" s="95">
        <v>0</v>
      </c>
      <c r="DC27" s="95">
        <v>0</v>
      </c>
      <c r="DD27" s="95">
        <v>0</v>
      </c>
      <c r="DE27" s="95">
        <v>11378.7</v>
      </c>
      <c r="DF27" s="95">
        <v>0</v>
      </c>
      <c r="DG27" s="95">
        <v>0</v>
      </c>
      <c r="DH27" s="95">
        <v>0</v>
      </c>
      <c r="DI27" s="95">
        <v>0</v>
      </c>
      <c r="DJ27" s="95">
        <v>0</v>
      </c>
      <c r="DK27" s="95">
        <v>0</v>
      </c>
      <c r="DL27" s="95">
        <v>0</v>
      </c>
      <c r="DM27" s="95">
        <v>0</v>
      </c>
      <c r="DN27" s="95">
        <v>0</v>
      </c>
      <c r="DO27" s="95">
        <v>0</v>
      </c>
      <c r="DP27" s="95">
        <v>0</v>
      </c>
      <c r="DQ27" s="95">
        <v>0</v>
      </c>
      <c r="DR27" s="95">
        <v>0</v>
      </c>
      <c r="DS27" s="95">
        <v>11.6867</v>
      </c>
      <c r="DT27" s="95">
        <v>30.752700000000001</v>
      </c>
      <c r="DU27" s="95">
        <v>17.631399999999999</v>
      </c>
      <c r="DV27" s="95">
        <v>5.1151299999999997</v>
      </c>
      <c r="DW27" s="95">
        <v>6.4441499999999996</v>
      </c>
      <c r="DX27" s="95">
        <v>7.4412399999999996</v>
      </c>
      <c r="DY27" s="95">
        <v>32.8782</v>
      </c>
      <c r="DZ27" s="95">
        <v>111.95</v>
      </c>
      <c r="EA27" s="95">
        <v>120.67700000000001</v>
      </c>
      <c r="EB27" s="95">
        <v>0</v>
      </c>
      <c r="EC27" s="95">
        <v>8.5244599999999995</v>
      </c>
      <c r="ED27" s="95">
        <v>3.53918</v>
      </c>
      <c r="EE27" s="95">
        <v>0</v>
      </c>
      <c r="EF27" s="95">
        <v>0</v>
      </c>
      <c r="EG27" s="95">
        <v>244.69</v>
      </c>
      <c r="EH27" s="95">
        <v>233.012</v>
      </c>
      <c r="EI27" s="95">
        <v>11.6778</v>
      </c>
      <c r="EJ27" s="95">
        <v>0</v>
      </c>
      <c r="EK27" s="95">
        <v>0</v>
      </c>
      <c r="EM27" s="95">
        <v>0</v>
      </c>
      <c r="EN27" s="95">
        <v>0</v>
      </c>
      <c r="EP27" s="95">
        <v>0</v>
      </c>
      <c r="EQ27" s="100">
        <v>1.0144700000000001E-15</v>
      </c>
      <c r="ER27" s="95">
        <v>226.40799999999999</v>
      </c>
      <c r="ES27" s="95">
        <v>15.944100000000001</v>
      </c>
      <c r="ET27" s="95">
        <v>0</v>
      </c>
      <c r="EU27" s="95">
        <v>0</v>
      </c>
      <c r="EV27" s="95">
        <v>0</v>
      </c>
      <c r="EW27" s="95">
        <v>45.319000000000003</v>
      </c>
      <c r="EX27" s="95">
        <v>287.67099999999999</v>
      </c>
      <c r="EY27" s="95">
        <v>105.735</v>
      </c>
      <c r="EZ27" s="95">
        <v>0</v>
      </c>
      <c r="FA27" s="95">
        <v>9.4069500000000001</v>
      </c>
      <c r="FB27" s="95">
        <v>2.8150900000000001</v>
      </c>
      <c r="FC27" s="95">
        <v>0</v>
      </c>
      <c r="FD27" s="95">
        <v>0</v>
      </c>
      <c r="FE27" s="95">
        <v>405.62900000000002</v>
      </c>
      <c r="FF27" s="100">
        <v>1.6484999999999999E-18</v>
      </c>
      <c r="FG27" s="95">
        <v>75.034099999999995</v>
      </c>
      <c r="FH27" s="95">
        <v>18.704699999999999</v>
      </c>
      <c r="FI27" s="95">
        <v>15.0906</v>
      </c>
      <c r="FJ27" s="95">
        <v>14.421099999999999</v>
      </c>
      <c r="FK27" s="95">
        <v>6.3865999999999996</v>
      </c>
      <c r="FL27" s="95">
        <v>34.186300000000003</v>
      </c>
      <c r="FM27" s="95">
        <v>163.82300000000001</v>
      </c>
      <c r="FN27" s="95">
        <v>105.735</v>
      </c>
      <c r="FO27" s="95">
        <v>0</v>
      </c>
      <c r="FP27" s="95">
        <v>8.8820499999999996</v>
      </c>
      <c r="FQ27" s="95">
        <v>2.8150900000000001</v>
      </c>
      <c r="FR27" s="95">
        <v>0</v>
      </c>
      <c r="FS27" s="95">
        <v>0</v>
      </c>
      <c r="FT27" s="95">
        <v>281.25599999999997</v>
      </c>
      <c r="FU27" s="95" t="s">
        <v>604</v>
      </c>
      <c r="FV27" s="95" t="s">
        <v>638</v>
      </c>
      <c r="FW27" s="95" t="s">
        <v>498</v>
      </c>
      <c r="FX27" s="95" t="s">
        <v>601</v>
      </c>
      <c r="FY27" s="95" t="s">
        <v>557</v>
      </c>
      <c r="FZ27" s="95" t="s">
        <v>115</v>
      </c>
      <c r="GA27" s="95" t="s">
        <v>499</v>
      </c>
      <c r="GB27" s="95" t="s">
        <v>640</v>
      </c>
      <c r="GC27" s="95">
        <v>51.2395</v>
      </c>
      <c r="GD27" s="95">
        <v>83.017700000000005</v>
      </c>
      <c r="GE27" s="95">
        <v>20.400400000000001</v>
      </c>
      <c r="GF27" s="95">
        <v>0</v>
      </c>
      <c r="GG27" s="95">
        <v>0</v>
      </c>
      <c r="GH27" s="95">
        <v>0</v>
      </c>
      <c r="GI27" s="95">
        <v>61.6526</v>
      </c>
      <c r="GJ27" s="95">
        <v>216.31</v>
      </c>
      <c r="GK27" s="95">
        <v>164.14500000000001</v>
      </c>
      <c r="GL27" s="95">
        <v>0</v>
      </c>
      <c r="GM27" s="95">
        <v>13.4024</v>
      </c>
      <c r="GN27" s="95">
        <v>5.2529399999999997</v>
      </c>
      <c r="GO27" s="95">
        <v>0</v>
      </c>
      <c r="GP27" s="95">
        <v>0</v>
      </c>
      <c r="GQ27" s="95">
        <v>399.11</v>
      </c>
      <c r="GR27" s="95">
        <v>0</v>
      </c>
      <c r="GS27" s="95">
        <v>0</v>
      </c>
      <c r="GT27" s="95">
        <v>0</v>
      </c>
      <c r="GU27" s="95">
        <v>0</v>
      </c>
      <c r="GV27" s="95">
        <v>0</v>
      </c>
      <c r="GW27" s="95">
        <v>11.594099999999999</v>
      </c>
      <c r="GX27" s="95">
        <v>0</v>
      </c>
      <c r="GY27" s="95">
        <v>11.59</v>
      </c>
      <c r="GZ27" s="95">
        <v>0</v>
      </c>
      <c r="HA27" s="95">
        <v>0</v>
      </c>
      <c r="HB27" s="95">
        <v>0</v>
      </c>
      <c r="HC27" s="95">
        <v>0</v>
      </c>
      <c r="HD27" s="95">
        <v>11.59</v>
      </c>
      <c r="HE27" s="95">
        <v>1.6000899999999998E-2</v>
      </c>
      <c r="HF27" s="95">
        <v>27.939299999999999</v>
      </c>
      <c r="HG27" s="95">
        <v>23.434100000000001</v>
      </c>
      <c r="HH27" s="95">
        <v>4.82918</v>
      </c>
      <c r="HI27" s="95">
        <v>7.1116400000000004</v>
      </c>
      <c r="HJ27" s="95">
        <v>10.1541</v>
      </c>
      <c r="HK27" s="95">
        <v>45.375</v>
      </c>
      <c r="HL27" s="95">
        <v>118.86</v>
      </c>
      <c r="HM27" s="95">
        <v>164.14500000000001</v>
      </c>
      <c r="HN27" s="95">
        <v>0</v>
      </c>
      <c r="HO27" s="95">
        <v>12.5067</v>
      </c>
      <c r="HP27" s="95">
        <v>5.2529399999999997</v>
      </c>
      <c r="HQ27" s="95">
        <v>0</v>
      </c>
      <c r="HR27" s="95">
        <v>0</v>
      </c>
      <c r="HS27" s="95">
        <v>300.77</v>
      </c>
      <c r="HT27" s="95">
        <v>60.387099999999997</v>
      </c>
      <c r="HU27" s="95">
        <v>0</v>
      </c>
      <c r="HV27" s="95">
        <v>0</v>
      </c>
      <c r="HW27" s="95">
        <v>0</v>
      </c>
      <c r="HX27" s="95">
        <v>0</v>
      </c>
      <c r="HY27" s="95">
        <v>0</v>
      </c>
      <c r="HZ27" s="95">
        <v>0</v>
      </c>
      <c r="IA27" s="95">
        <v>60.39</v>
      </c>
      <c r="IB27" s="95">
        <v>0</v>
      </c>
      <c r="IC27" s="95">
        <v>0</v>
      </c>
      <c r="ID27" s="95">
        <v>0</v>
      </c>
      <c r="IE27" s="95">
        <v>0</v>
      </c>
      <c r="IF27" s="95">
        <v>60.39</v>
      </c>
    </row>
    <row r="28" spans="1:240" s="95" customFormat="1" x14ac:dyDescent="0.25">
      <c r="A28" s="98">
        <v>44279.055960648147</v>
      </c>
      <c r="B28" s="95" t="s">
        <v>147</v>
      </c>
      <c r="C28" s="95" t="s">
        <v>147</v>
      </c>
      <c r="D28" s="95" t="s">
        <v>111</v>
      </c>
      <c r="E28" s="95">
        <v>76705.899999999994</v>
      </c>
      <c r="F28" s="95">
        <v>115059</v>
      </c>
      <c r="G28" s="95" t="s">
        <v>112</v>
      </c>
      <c r="H28" s="99">
        <v>3.6805555555555557E-2</v>
      </c>
      <c r="I28" s="95" t="s">
        <v>117</v>
      </c>
      <c r="J28" s="95">
        <v>13.59</v>
      </c>
      <c r="K28" s="95" t="s">
        <v>114</v>
      </c>
      <c r="L28" s="95" t="s">
        <v>114</v>
      </c>
      <c r="M28" s="95" t="s">
        <v>596</v>
      </c>
      <c r="N28" s="95">
        <v>343.56299999999999</v>
      </c>
      <c r="O28" s="95">
        <v>343947</v>
      </c>
      <c r="P28" s="95">
        <v>358717</v>
      </c>
      <c r="Q28" s="95">
        <v>0</v>
      </c>
      <c r="R28" s="95">
        <v>2294.7199999999998</v>
      </c>
      <c r="S28" s="95">
        <v>0</v>
      </c>
      <c r="T28" s="95">
        <v>234506</v>
      </c>
      <c r="U28" s="95">
        <v>939808</v>
      </c>
      <c r="V28" s="95">
        <v>363715</v>
      </c>
      <c r="W28" s="95">
        <v>144837</v>
      </c>
      <c r="X28" s="95">
        <v>37121.1</v>
      </c>
      <c r="Y28" s="95">
        <v>12424.2</v>
      </c>
      <c r="Z28" s="95">
        <v>0</v>
      </c>
      <c r="AA28" s="95">
        <v>0</v>
      </c>
      <c r="AB28" s="100">
        <v>1497910</v>
      </c>
      <c r="AC28" s="95">
        <v>51992.2</v>
      </c>
      <c r="AD28" s="95">
        <v>0</v>
      </c>
      <c r="AE28" s="95">
        <v>0</v>
      </c>
      <c r="AF28" s="95">
        <v>0</v>
      </c>
      <c r="AG28" s="95">
        <v>0</v>
      </c>
      <c r="AH28" s="95">
        <v>1011.45</v>
      </c>
      <c r="AI28" s="95">
        <v>0</v>
      </c>
      <c r="AJ28" s="95">
        <v>53003.6</v>
      </c>
      <c r="AK28" s="95">
        <v>17898.7</v>
      </c>
      <c r="AL28" s="95">
        <v>0</v>
      </c>
      <c r="AM28" s="95">
        <v>0</v>
      </c>
      <c r="AN28" s="95">
        <v>0</v>
      </c>
      <c r="AO28" s="95">
        <v>70902.3</v>
      </c>
      <c r="AP28" s="95">
        <v>0</v>
      </c>
      <c r="AQ28" s="95">
        <v>0</v>
      </c>
      <c r="AR28" s="95">
        <v>0</v>
      </c>
      <c r="AS28" s="95">
        <v>0</v>
      </c>
      <c r="AT28" s="95">
        <v>0</v>
      </c>
      <c r="AU28" s="95">
        <v>0</v>
      </c>
      <c r="AV28" s="95">
        <v>0</v>
      </c>
      <c r="AW28" s="95">
        <v>0</v>
      </c>
      <c r="AX28" s="95">
        <v>0</v>
      </c>
      <c r="AY28" s="95">
        <v>0</v>
      </c>
      <c r="AZ28" s="95">
        <v>0</v>
      </c>
      <c r="BA28" s="95">
        <v>0</v>
      </c>
      <c r="BB28" s="95">
        <v>0</v>
      </c>
      <c r="BC28" s="95">
        <v>129.416</v>
      </c>
      <c r="BD28" s="95">
        <v>212.89500000000001</v>
      </c>
      <c r="BE28" s="95">
        <v>130.34</v>
      </c>
      <c r="BF28" s="95">
        <v>0</v>
      </c>
      <c r="BG28" s="95">
        <v>0.74066500000000002</v>
      </c>
      <c r="BH28" s="95">
        <v>2.37018</v>
      </c>
      <c r="BI28" s="95">
        <v>89.075400000000002</v>
      </c>
      <c r="BJ28" s="95">
        <v>564.83699999999999</v>
      </c>
      <c r="BK28" s="95">
        <v>173.73699999999999</v>
      </c>
      <c r="BL28" s="95">
        <v>51.9666</v>
      </c>
      <c r="BM28" s="95">
        <v>13.654299999999999</v>
      </c>
      <c r="BN28" s="95">
        <v>4.4577400000000003</v>
      </c>
      <c r="BO28" s="95">
        <v>0</v>
      </c>
      <c r="BP28" s="95">
        <v>0</v>
      </c>
      <c r="BQ28" s="95">
        <v>808.65300000000002</v>
      </c>
      <c r="BR28" s="95">
        <v>635.23400000000004</v>
      </c>
      <c r="BS28" s="95">
        <v>173.41800000000001</v>
      </c>
      <c r="BT28" s="95">
        <v>0</v>
      </c>
      <c r="BU28" s="95">
        <v>0</v>
      </c>
      <c r="BW28" s="95">
        <v>0</v>
      </c>
      <c r="BX28" s="95">
        <v>0</v>
      </c>
      <c r="BZ28" s="95">
        <v>0</v>
      </c>
      <c r="CA28" s="95" t="s">
        <v>114</v>
      </c>
      <c r="CB28" s="95" t="s">
        <v>114</v>
      </c>
      <c r="CC28" s="95" t="s">
        <v>511</v>
      </c>
      <c r="CD28" s="95">
        <v>345.38099999999997</v>
      </c>
      <c r="CE28" s="95">
        <v>340074</v>
      </c>
      <c r="CF28" s="95">
        <v>320517</v>
      </c>
      <c r="CG28" s="95">
        <v>0</v>
      </c>
      <c r="CH28" s="95">
        <v>3834.39</v>
      </c>
      <c r="CI28" s="95">
        <v>3212.3</v>
      </c>
      <c r="CJ28" s="95">
        <v>236864</v>
      </c>
      <c r="CK28" s="95">
        <v>904846</v>
      </c>
      <c r="CL28" s="95">
        <v>363715</v>
      </c>
      <c r="CM28" s="95">
        <v>144837</v>
      </c>
      <c r="CN28" s="95">
        <v>32385.4</v>
      </c>
      <c r="CO28" s="95">
        <v>12424.2</v>
      </c>
      <c r="CP28" s="95">
        <v>0</v>
      </c>
      <c r="CQ28" s="95">
        <v>0</v>
      </c>
      <c r="CR28" s="100">
        <v>1458210</v>
      </c>
      <c r="CS28" s="95">
        <v>63066.8</v>
      </c>
      <c r="CT28" s="95">
        <v>0</v>
      </c>
      <c r="CU28" s="95">
        <v>0</v>
      </c>
      <c r="CV28" s="95">
        <v>0</v>
      </c>
      <c r="CW28" s="95">
        <v>0</v>
      </c>
      <c r="CX28" s="95">
        <v>837.86599999999999</v>
      </c>
      <c r="CY28" s="95">
        <v>0</v>
      </c>
      <c r="CZ28" s="95">
        <v>63904.7</v>
      </c>
      <c r="DA28" s="95">
        <v>17898.7</v>
      </c>
      <c r="DB28" s="95">
        <v>0</v>
      </c>
      <c r="DC28" s="95">
        <v>0</v>
      </c>
      <c r="DD28" s="95">
        <v>0</v>
      </c>
      <c r="DE28" s="95">
        <v>81803.399999999994</v>
      </c>
      <c r="DF28" s="95">
        <v>0</v>
      </c>
      <c r="DG28" s="95">
        <v>0</v>
      </c>
      <c r="DH28" s="95">
        <v>0</v>
      </c>
      <c r="DI28" s="95">
        <v>0</v>
      </c>
      <c r="DJ28" s="95">
        <v>0</v>
      </c>
      <c r="DK28" s="95">
        <v>0</v>
      </c>
      <c r="DL28" s="95">
        <v>0</v>
      </c>
      <c r="DM28" s="95">
        <v>0</v>
      </c>
      <c r="DN28" s="95">
        <v>0</v>
      </c>
      <c r="DO28" s="95">
        <v>0</v>
      </c>
      <c r="DP28" s="95">
        <v>0</v>
      </c>
      <c r="DQ28" s="95">
        <v>0</v>
      </c>
      <c r="DR28" s="95">
        <v>0</v>
      </c>
      <c r="DS28" s="95">
        <v>156.381</v>
      </c>
      <c r="DT28" s="95">
        <v>211.191</v>
      </c>
      <c r="DU28" s="95">
        <v>116.50700000000001</v>
      </c>
      <c r="DV28" s="95">
        <v>0</v>
      </c>
      <c r="DW28" s="95">
        <v>1.23061</v>
      </c>
      <c r="DX28" s="95">
        <v>3.13497</v>
      </c>
      <c r="DY28" s="95">
        <v>89.986000000000004</v>
      </c>
      <c r="DZ28" s="95">
        <v>578.42999999999995</v>
      </c>
      <c r="EA28" s="95">
        <v>173.73699999999999</v>
      </c>
      <c r="EB28" s="95">
        <v>51.9666</v>
      </c>
      <c r="EC28" s="95">
        <v>11.880100000000001</v>
      </c>
      <c r="ED28" s="95">
        <v>4.4577400000000003</v>
      </c>
      <c r="EE28" s="95">
        <v>0</v>
      </c>
      <c r="EF28" s="95">
        <v>0</v>
      </c>
      <c r="EG28" s="95">
        <v>820.47199999999998</v>
      </c>
      <c r="EH28" s="95">
        <v>620.495</v>
      </c>
      <c r="EI28" s="95">
        <v>199.977</v>
      </c>
      <c r="EJ28" s="95">
        <v>0</v>
      </c>
      <c r="EK28" s="95">
        <v>0</v>
      </c>
      <c r="EM28" s="95">
        <v>0</v>
      </c>
      <c r="EN28" s="95">
        <v>0</v>
      </c>
      <c r="EP28" s="95">
        <v>0</v>
      </c>
      <c r="EQ28" s="95">
        <v>1.02692E-3</v>
      </c>
      <c r="ER28" s="95">
        <v>227.93100000000001</v>
      </c>
      <c r="ES28" s="95">
        <v>43.011699999999998</v>
      </c>
      <c r="ET28" s="95">
        <v>0</v>
      </c>
      <c r="EU28" s="95">
        <v>1.91489E-2</v>
      </c>
      <c r="EV28" s="95">
        <v>0</v>
      </c>
      <c r="EW28" s="95">
        <v>39.322600000000001</v>
      </c>
      <c r="EX28" s="95">
        <v>310.28500000000003</v>
      </c>
      <c r="EY28" s="95">
        <v>46.057499999999997</v>
      </c>
      <c r="EZ28" s="95">
        <v>16.533899999999999</v>
      </c>
      <c r="FA28" s="95">
        <v>5.6502400000000002</v>
      </c>
      <c r="FB28" s="95">
        <v>1.4182900000000001</v>
      </c>
      <c r="FC28" s="95">
        <v>0</v>
      </c>
      <c r="FD28" s="95">
        <v>0</v>
      </c>
      <c r="FE28" s="95">
        <v>379.94499999999999</v>
      </c>
      <c r="FF28" s="95">
        <v>1.0520099999999999E-3</v>
      </c>
      <c r="FG28" s="95">
        <v>227.126</v>
      </c>
      <c r="FH28" s="95">
        <v>38.819499999999998</v>
      </c>
      <c r="FI28" s="95">
        <v>0</v>
      </c>
      <c r="FJ28" s="95">
        <v>1.4075300000000001E-2</v>
      </c>
      <c r="FK28" s="95">
        <v>0.400806</v>
      </c>
      <c r="FL28" s="95">
        <v>39.545900000000003</v>
      </c>
      <c r="FM28" s="95">
        <v>305.90699999999998</v>
      </c>
      <c r="FN28" s="95">
        <v>46.057499999999997</v>
      </c>
      <c r="FO28" s="95">
        <v>16.533899999999999</v>
      </c>
      <c r="FP28" s="95">
        <v>5.1526399999999999</v>
      </c>
      <c r="FQ28" s="95">
        <v>1.4182900000000001</v>
      </c>
      <c r="FR28" s="95">
        <v>0</v>
      </c>
      <c r="FS28" s="95">
        <v>0</v>
      </c>
      <c r="FT28" s="95">
        <v>375.07</v>
      </c>
      <c r="FU28" s="95" t="s">
        <v>604</v>
      </c>
      <c r="FV28" s="95" t="s">
        <v>638</v>
      </c>
      <c r="FW28" s="95" t="s">
        <v>498</v>
      </c>
      <c r="FX28" s="95" t="s">
        <v>601</v>
      </c>
      <c r="FY28" s="95" t="s">
        <v>557</v>
      </c>
      <c r="FZ28" s="95" t="s">
        <v>115</v>
      </c>
      <c r="GA28" s="95" t="s">
        <v>499</v>
      </c>
      <c r="GB28" s="95" t="s">
        <v>640</v>
      </c>
      <c r="GC28" s="95">
        <v>7.5079000000000007E-2</v>
      </c>
      <c r="GD28" s="95">
        <v>78.124799999999993</v>
      </c>
      <c r="GE28" s="95">
        <v>76.279700000000005</v>
      </c>
      <c r="GF28" s="95">
        <v>0</v>
      </c>
      <c r="GG28" s="95">
        <v>0.50798699999999997</v>
      </c>
      <c r="GH28" s="95">
        <v>0</v>
      </c>
      <c r="GI28" s="95">
        <v>48.340299999999999</v>
      </c>
      <c r="GJ28" s="95">
        <v>203.33</v>
      </c>
      <c r="GK28" s="95">
        <v>74.884</v>
      </c>
      <c r="GL28" s="95">
        <v>30.8521</v>
      </c>
      <c r="GM28" s="95">
        <v>7.9946200000000003</v>
      </c>
      <c r="GN28" s="95">
        <v>2.6465200000000002</v>
      </c>
      <c r="GO28" s="95">
        <v>0</v>
      </c>
      <c r="GP28" s="95">
        <v>0</v>
      </c>
      <c r="GQ28" s="95">
        <v>319.7</v>
      </c>
      <c r="GR28" s="95">
        <v>275.92399999999998</v>
      </c>
      <c r="GS28" s="95">
        <v>0</v>
      </c>
      <c r="GT28" s="95">
        <v>0</v>
      </c>
      <c r="GU28" s="95">
        <v>0</v>
      </c>
      <c r="GV28" s="95">
        <v>0</v>
      </c>
      <c r="GW28" s="95">
        <v>5.3677900000000003</v>
      </c>
      <c r="GX28" s="95">
        <v>0</v>
      </c>
      <c r="GY28" s="95">
        <v>281.29000000000002</v>
      </c>
      <c r="GZ28" s="95">
        <v>94.989000000000004</v>
      </c>
      <c r="HA28" s="95">
        <v>0</v>
      </c>
      <c r="HB28" s="95">
        <v>0</v>
      </c>
      <c r="HC28" s="95">
        <v>0</v>
      </c>
      <c r="HD28" s="95">
        <v>376.28</v>
      </c>
      <c r="HE28" s="95">
        <v>7.5369500000000006E-2</v>
      </c>
      <c r="HF28" s="95">
        <v>77.3035</v>
      </c>
      <c r="HG28" s="95">
        <v>68.182699999999997</v>
      </c>
      <c r="HH28" s="95">
        <v>0</v>
      </c>
      <c r="HI28" s="95">
        <v>0.85638199999999998</v>
      </c>
      <c r="HJ28" s="95">
        <v>0.64382499999999998</v>
      </c>
      <c r="HK28" s="95">
        <v>48.790500000000002</v>
      </c>
      <c r="HL28" s="95">
        <v>195.85</v>
      </c>
      <c r="HM28" s="95">
        <v>74.884</v>
      </c>
      <c r="HN28" s="95">
        <v>30.8521</v>
      </c>
      <c r="HO28" s="95">
        <v>7.1072899999999999</v>
      </c>
      <c r="HP28" s="95">
        <v>2.6465200000000002</v>
      </c>
      <c r="HQ28" s="95">
        <v>0</v>
      </c>
      <c r="HR28" s="95">
        <v>0</v>
      </c>
      <c r="HS28" s="95">
        <v>311.33999999999997</v>
      </c>
      <c r="HT28" s="95">
        <v>334.69799999999998</v>
      </c>
      <c r="HU28" s="95">
        <v>0</v>
      </c>
      <c r="HV28" s="95">
        <v>0</v>
      </c>
      <c r="HW28" s="95">
        <v>0</v>
      </c>
      <c r="HX28" s="95">
        <v>0</v>
      </c>
      <c r="HY28" s="95">
        <v>4.44658</v>
      </c>
      <c r="HZ28" s="95">
        <v>0</v>
      </c>
      <c r="IA28" s="95">
        <v>339.15</v>
      </c>
      <c r="IB28" s="95">
        <v>94.989000000000004</v>
      </c>
      <c r="IC28" s="95">
        <v>0</v>
      </c>
      <c r="ID28" s="95">
        <v>0</v>
      </c>
      <c r="IE28" s="95">
        <v>0</v>
      </c>
      <c r="IF28" s="95">
        <v>434.14</v>
      </c>
    </row>
    <row r="29" spans="1:240" s="95" customFormat="1" x14ac:dyDescent="0.25">
      <c r="A29" s="98">
        <v>44279.059930555559</v>
      </c>
      <c r="B29" s="95" t="s">
        <v>148</v>
      </c>
      <c r="C29" s="95" t="s">
        <v>148</v>
      </c>
      <c r="D29" s="95" t="s">
        <v>111</v>
      </c>
      <c r="E29" s="95">
        <v>306824</v>
      </c>
      <c r="F29" s="95">
        <v>383530</v>
      </c>
      <c r="G29" s="95" t="s">
        <v>112</v>
      </c>
      <c r="H29" s="99">
        <v>0.23472222222222219</v>
      </c>
      <c r="I29" s="95" t="s">
        <v>113</v>
      </c>
      <c r="J29" s="95">
        <v>-44.85</v>
      </c>
      <c r="K29" s="95" t="s">
        <v>114</v>
      </c>
      <c r="L29" s="95" t="s">
        <v>114</v>
      </c>
      <c r="M29" s="95" t="s">
        <v>550</v>
      </c>
      <c r="N29" s="95">
        <v>401.68599999999998</v>
      </c>
      <c r="O29" s="95">
        <v>667930</v>
      </c>
      <c r="P29" s="95">
        <v>702720</v>
      </c>
      <c r="Q29" s="95">
        <v>3627.37</v>
      </c>
      <c r="R29" s="95">
        <v>110640</v>
      </c>
      <c r="S29" s="95">
        <v>0</v>
      </c>
      <c r="T29" s="95">
        <v>628409</v>
      </c>
      <c r="U29" s="100">
        <v>2113730</v>
      </c>
      <c r="V29" s="100">
        <v>1301500</v>
      </c>
      <c r="W29" s="95">
        <v>251833</v>
      </c>
      <c r="X29" s="95">
        <v>62717.9</v>
      </c>
      <c r="Y29" s="95">
        <v>26510.6</v>
      </c>
      <c r="Z29" s="95">
        <v>0</v>
      </c>
      <c r="AA29" s="95">
        <v>0</v>
      </c>
      <c r="AB29" s="100">
        <v>3756290</v>
      </c>
      <c r="AC29" s="95">
        <v>66024.399999999994</v>
      </c>
      <c r="AD29" s="95">
        <v>0</v>
      </c>
      <c r="AE29" s="95">
        <v>0</v>
      </c>
      <c r="AF29" s="95">
        <v>0</v>
      </c>
      <c r="AG29" s="95">
        <v>0</v>
      </c>
      <c r="AH29" s="95">
        <v>15904.5</v>
      </c>
      <c r="AI29" s="95">
        <v>0</v>
      </c>
      <c r="AJ29" s="95">
        <v>81928.899999999994</v>
      </c>
      <c r="AK29" s="95">
        <v>22513.3</v>
      </c>
      <c r="AL29" s="95">
        <v>0</v>
      </c>
      <c r="AM29" s="95">
        <v>0</v>
      </c>
      <c r="AN29" s="95">
        <v>0</v>
      </c>
      <c r="AO29" s="95">
        <v>104442</v>
      </c>
      <c r="AP29" s="95">
        <v>0</v>
      </c>
      <c r="AQ29" s="95">
        <v>0</v>
      </c>
      <c r="AR29" s="95">
        <v>0</v>
      </c>
      <c r="AS29" s="95">
        <v>0</v>
      </c>
      <c r="AT29" s="95">
        <v>0</v>
      </c>
      <c r="AU29" s="95">
        <v>0</v>
      </c>
      <c r="AV29" s="95">
        <v>0</v>
      </c>
      <c r="AW29" s="95">
        <v>0</v>
      </c>
      <c r="AX29" s="95">
        <v>0</v>
      </c>
      <c r="AY29" s="95">
        <v>0</v>
      </c>
      <c r="AZ29" s="95">
        <v>0</v>
      </c>
      <c r="BA29" s="95">
        <v>0</v>
      </c>
      <c r="BB29" s="95">
        <v>0</v>
      </c>
      <c r="BC29" s="95">
        <v>41.376199999999997</v>
      </c>
      <c r="BD29" s="95">
        <v>88.471800000000002</v>
      </c>
      <c r="BE29" s="95">
        <v>66.903499999999994</v>
      </c>
      <c r="BF29" s="95">
        <v>0.86337299999999995</v>
      </c>
      <c r="BG29" s="95">
        <v>11.915800000000001</v>
      </c>
      <c r="BH29" s="95">
        <v>9.3260799999999993</v>
      </c>
      <c r="BI29" s="95">
        <v>58.853700000000003</v>
      </c>
      <c r="BJ29" s="95">
        <v>277.70999999999998</v>
      </c>
      <c r="BK29" s="95">
        <v>132.67400000000001</v>
      </c>
      <c r="BL29" s="95">
        <v>22.589099999999998</v>
      </c>
      <c r="BM29" s="95">
        <v>5.7752400000000002</v>
      </c>
      <c r="BN29" s="95">
        <v>2.3818999999999999</v>
      </c>
      <c r="BO29" s="95">
        <v>0</v>
      </c>
      <c r="BP29" s="95">
        <v>0</v>
      </c>
      <c r="BQ29" s="95">
        <v>441.13</v>
      </c>
      <c r="BR29" s="95">
        <v>377.33100000000002</v>
      </c>
      <c r="BS29" s="95">
        <v>63.799500000000002</v>
      </c>
      <c r="BT29" s="95">
        <v>0</v>
      </c>
      <c r="BU29" s="95">
        <v>60.75</v>
      </c>
      <c r="BV29" s="95" t="s">
        <v>496</v>
      </c>
      <c r="BW29" s="95">
        <v>0</v>
      </c>
      <c r="BX29" s="95">
        <v>21.5</v>
      </c>
      <c r="BY29" s="95" t="s">
        <v>136</v>
      </c>
      <c r="BZ29" s="95">
        <v>0</v>
      </c>
      <c r="CA29" s="95" t="s">
        <v>114</v>
      </c>
      <c r="CB29" s="95" t="s">
        <v>114</v>
      </c>
      <c r="CC29" s="95" t="s">
        <v>547</v>
      </c>
      <c r="CD29" s="95">
        <v>460.8</v>
      </c>
      <c r="CE29" s="95">
        <v>281260</v>
      </c>
      <c r="CF29" s="95">
        <v>559902</v>
      </c>
      <c r="CG29" s="95">
        <v>44176.6</v>
      </c>
      <c r="CH29" s="95">
        <v>141870</v>
      </c>
      <c r="CI29" s="95">
        <v>28309.4</v>
      </c>
      <c r="CJ29" s="95">
        <v>531580</v>
      </c>
      <c r="CK29" s="100">
        <v>1587560</v>
      </c>
      <c r="CL29" s="100">
        <v>1301500</v>
      </c>
      <c r="CM29" s="95">
        <v>251833</v>
      </c>
      <c r="CN29" s="95">
        <v>57953.8</v>
      </c>
      <c r="CO29" s="95">
        <v>26510.6</v>
      </c>
      <c r="CP29" s="95">
        <v>0</v>
      </c>
      <c r="CQ29" s="95">
        <v>0</v>
      </c>
      <c r="CR29" s="100">
        <v>3225360</v>
      </c>
      <c r="CS29" s="95">
        <v>83854.899999999994</v>
      </c>
      <c r="CT29" s="95">
        <v>0</v>
      </c>
      <c r="CU29" s="95">
        <v>0</v>
      </c>
      <c r="CV29" s="95">
        <v>0</v>
      </c>
      <c r="CW29" s="95">
        <v>0</v>
      </c>
      <c r="CX29" s="95">
        <v>13638.5</v>
      </c>
      <c r="CY29" s="95">
        <v>0</v>
      </c>
      <c r="CZ29" s="95">
        <v>97493.4</v>
      </c>
      <c r="DA29" s="95">
        <v>22513.3</v>
      </c>
      <c r="DB29" s="95">
        <v>0</v>
      </c>
      <c r="DC29" s="95">
        <v>0</v>
      </c>
      <c r="DD29" s="95">
        <v>0</v>
      </c>
      <c r="DE29" s="95">
        <v>120007</v>
      </c>
      <c r="DF29" s="95">
        <v>0</v>
      </c>
      <c r="DG29" s="95">
        <v>0</v>
      </c>
      <c r="DH29" s="95">
        <v>0</v>
      </c>
      <c r="DI29" s="95">
        <v>0</v>
      </c>
      <c r="DJ29" s="95">
        <v>0</v>
      </c>
      <c r="DK29" s="95">
        <v>0</v>
      </c>
      <c r="DL29" s="95">
        <v>0</v>
      </c>
      <c r="DM29" s="95">
        <v>0</v>
      </c>
      <c r="DN29" s="95">
        <v>0</v>
      </c>
      <c r="DO29" s="95">
        <v>0</v>
      </c>
      <c r="DP29" s="95">
        <v>0</v>
      </c>
      <c r="DQ29" s="95">
        <v>0</v>
      </c>
      <c r="DR29" s="95">
        <v>0</v>
      </c>
      <c r="DS29" s="95">
        <v>52.0745</v>
      </c>
      <c r="DT29" s="95">
        <v>40.961500000000001</v>
      </c>
      <c r="DU29" s="95">
        <v>54.154499999999999</v>
      </c>
      <c r="DV29" s="95">
        <v>7.5562300000000002</v>
      </c>
      <c r="DW29" s="95">
        <v>17.520800000000001</v>
      </c>
      <c r="DX29" s="95">
        <v>10.648899999999999</v>
      </c>
      <c r="DY29" s="95">
        <v>49.950899999999997</v>
      </c>
      <c r="DZ29" s="95">
        <v>232.86699999999999</v>
      </c>
      <c r="EA29" s="95">
        <v>132.67400000000001</v>
      </c>
      <c r="EB29" s="95">
        <v>22.589099999999998</v>
      </c>
      <c r="EC29" s="95">
        <v>5.3284200000000004</v>
      </c>
      <c r="ED29" s="95">
        <v>2.3818999999999999</v>
      </c>
      <c r="EE29" s="95">
        <v>0</v>
      </c>
      <c r="EF29" s="95">
        <v>0</v>
      </c>
      <c r="EG29" s="95">
        <v>395.84100000000001</v>
      </c>
      <c r="EH29" s="95">
        <v>322.67500000000001</v>
      </c>
      <c r="EI29" s="95">
        <v>73.165000000000006</v>
      </c>
      <c r="EJ29" s="95">
        <v>0</v>
      </c>
      <c r="EK29" s="95">
        <v>0</v>
      </c>
      <c r="EM29" s="95">
        <v>0</v>
      </c>
      <c r="EN29" s="95">
        <v>0</v>
      </c>
      <c r="EP29" s="95">
        <v>0</v>
      </c>
      <c r="EQ29" s="95">
        <v>9.9995100000000001E-4</v>
      </c>
      <c r="ER29" s="95">
        <v>335.89600000000002</v>
      </c>
      <c r="ES29" s="95">
        <v>116.471</v>
      </c>
      <c r="ET29" s="95">
        <v>2.9298999999999999</v>
      </c>
      <c r="EU29" s="95">
        <v>33.153700000000001</v>
      </c>
      <c r="EV29" s="95">
        <v>0</v>
      </c>
      <c r="EW29" s="95">
        <v>100.32299999999999</v>
      </c>
      <c r="EX29" s="95">
        <v>588.77499999999998</v>
      </c>
      <c r="EY29" s="95">
        <v>172.24299999999999</v>
      </c>
      <c r="EZ29" s="95">
        <v>28.748100000000001</v>
      </c>
      <c r="FA29" s="95">
        <v>9.4069500000000001</v>
      </c>
      <c r="FB29" s="95">
        <v>3.0659900000000002</v>
      </c>
      <c r="FC29" s="95">
        <v>0</v>
      </c>
      <c r="FD29" s="95">
        <v>0</v>
      </c>
      <c r="FE29" s="95">
        <v>802.23900000000003</v>
      </c>
      <c r="FF29" s="95">
        <v>4.457E-3</v>
      </c>
      <c r="FG29" s="95">
        <v>155.65199999999999</v>
      </c>
      <c r="FH29" s="95">
        <v>97.648499999999999</v>
      </c>
      <c r="FI29" s="95">
        <v>34.515700000000002</v>
      </c>
      <c r="FJ29" s="95">
        <v>58.3429</v>
      </c>
      <c r="FK29" s="95">
        <v>4.6161599999999998</v>
      </c>
      <c r="FL29" s="95">
        <v>87.681700000000006</v>
      </c>
      <c r="FM29" s="95">
        <v>438.46100000000001</v>
      </c>
      <c r="FN29" s="95">
        <v>172.24299999999999</v>
      </c>
      <c r="FO29" s="95">
        <v>28.748100000000001</v>
      </c>
      <c r="FP29" s="95">
        <v>8.8865499999999997</v>
      </c>
      <c r="FQ29" s="95">
        <v>3.0659900000000002</v>
      </c>
      <c r="FR29" s="95">
        <v>0</v>
      </c>
      <c r="FS29" s="95">
        <v>0</v>
      </c>
      <c r="FT29" s="95">
        <v>651.40499999999997</v>
      </c>
      <c r="FU29" s="95" t="s">
        <v>604</v>
      </c>
      <c r="FV29" s="95" t="s">
        <v>638</v>
      </c>
      <c r="FW29" s="95" t="s">
        <v>498</v>
      </c>
      <c r="FX29" s="95" t="s">
        <v>601</v>
      </c>
      <c r="FY29" s="95" t="s">
        <v>557</v>
      </c>
      <c r="FZ29" s="95" t="s">
        <v>115</v>
      </c>
      <c r="GA29" s="95" t="s">
        <v>499</v>
      </c>
      <c r="GB29" s="95" t="s">
        <v>640</v>
      </c>
      <c r="GC29" s="95">
        <v>8.8646000000000003E-2</v>
      </c>
      <c r="GD29" s="95">
        <v>148.46</v>
      </c>
      <c r="GE29" s="95">
        <v>149.56200000000001</v>
      </c>
      <c r="GF29" s="95">
        <v>0.835816</v>
      </c>
      <c r="GG29" s="95">
        <v>23.9192</v>
      </c>
      <c r="GH29" s="95">
        <v>0</v>
      </c>
      <c r="GI29" s="95">
        <v>129.048</v>
      </c>
      <c r="GJ29" s="95">
        <v>451.92</v>
      </c>
      <c r="GK29" s="95">
        <v>263.37</v>
      </c>
      <c r="GL29" s="95">
        <v>53.643700000000003</v>
      </c>
      <c r="GM29" s="95">
        <v>13.4024</v>
      </c>
      <c r="GN29" s="95">
        <v>5.64398</v>
      </c>
      <c r="GO29" s="95">
        <v>0</v>
      </c>
      <c r="GP29" s="95">
        <v>0</v>
      </c>
      <c r="GQ29" s="95">
        <v>787.97</v>
      </c>
      <c r="GR29" s="95">
        <v>350.39400000000001</v>
      </c>
      <c r="GS29" s="95">
        <v>0</v>
      </c>
      <c r="GT29" s="95">
        <v>0</v>
      </c>
      <c r="GU29" s="95">
        <v>0</v>
      </c>
      <c r="GV29" s="95">
        <v>0</v>
      </c>
      <c r="GW29" s="95">
        <v>84.405699999999996</v>
      </c>
      <c r="GX29" s="95">
        <v>0</v>
      </c>
      <c r="GY29" s="95">
        <v>434.8</v>
      </c>
      <c r="GZ29" s="95">
        <v>119.479</v>
      </c>
      <c r="HA29" s="95">
        <v>0</v>
      </c>
      <c r="HB29" s="95">
        <v>0</v>
      </c>
      <c r="HC29" s="95">
        <v>0</v>
      </c>
      <c r="HD29" s="95">
        <v>554.28</v>
      </c>
      <c r="HE29" s="95">
        <v>0.101398</v>
      </c>
      <c r="HF29" s="95">
        <v>62.814300000000003</v>
      </c>
      <c r="HG29" s="95">
        <v>119.31100000000001</v>
      </c>
      <c r="HH29" s="95">
        <v>10.2784</v>
      </c>
      <c r="HI29" s="95">
        <v>31.098500000000001</v>
      </c>
      <c r="HJ29" s="95">
        <v>5.92875</v>
      </c>
      <c r="HK29" s="95">
        <v>109.849</v>
      </c>
      <c r="HL29" s="95">
        <v>339.38</v>
      </c>
      <c r="HM29" s="95">
        <v>263.37</v>
      </c>
      <c r="HN29" s="95">
        <v>53.643700000000003</v>
      </c>
      <c r="HO29" s="95">
        <v>12.508100000000001</v>
      </c>
      <c r="HP29" s="95">
        <v>5.64398</v>
      </c>
      <c r="HQ29" s="95">
        <v>0</v>
      </c>
      <c r="HR29" s="95">
        <v>0</v>
      </c>
      <c r="HS29" s="95">
        <v>674.54</v>
      </c>
      <c r="HT29" s="95">
        <v>445.02100000000002</v>
      </c>
      <c r="HU29" s="95">
        <v>0</v>
      </c>
      <c r="HV29" s="95">
        <v>0</v>
      </c>
      <c r="HW29" s="95">
        <v>0</v>
      </c>
      <c r="HX29" s="95">
        <v>0</v>
      </c>
      <c r="HY29" s="95">
        <v>72.379800000000003</v>
      </c>
      <c r="HZ29" s="95">
        <v>0</v>
      </c>
      <c r="IA29" s="95">
        <v>517.4</v>
      </c>
      <c r="IB29" s="95">
        <v>119.479</v>
      </c>
      <c r="IC29" s="95">
        <v>0</v>
      </c>
      <c r="ID29" s="95">
        <v>0</v>
      </c>
      <c r="IE29" s="95">
        <v>0</v>
      </c>
      <c r="IF29" s="95">
        <v>636.88</v>
      </c>
    </row>
    <row r="30" spans="1:240" s="95" customFormat="1" x14ac:dyDescent="0.25">
      <c r="A30" s="98">
        <v>44279.060995370368</v>
      </c>
      <c r="B30" s="95" t="s">
        <v>149</v>
      </c>
      <c r="C30" s="95" t="s">
        <v>149</v>
      </c>
      <c r="D30" s="95" t="s">
        <v>111</v>
      </c>
      <c r="E30" s="95">
        <v>76705.899999999994</v>
      </c>
      <c r="F30" s="95">
        <v>115059</v>
      </c>
      <c r="G30" s="95" t="s">
        <v>112</v>
      </c>
      <c r="H30" s="99">
        <v>6.0416666666666667E-2</v>
      </c>
      <c r="I30" s="95" t="s">
        <v>117</v>
      </c>
      <c r="J30" s="95">
        <v>1.75</v>
      </c>
      <c r="K30" s="95" t="s">
        <v>114</v>
      </c>
      <c r="L30" s="95" t="s">
        <v>114</v>
      </c>
      <c r="M30" s="95" t="s">
        <v>519</v>
      </c>
      <c r="N30" s="95">
        <v>213.06200000000001</v>
      </c>
      <c r="O30" s="95">
        <v>251812</v>
      </c>
      <c r="P30" s="95">
        <v>210368</v>
      </c>
      <c r="Q30" s="95">
        <v>0</v>
      </c>
      <c r="R30" s="95">
        <v>1389.75</v>
      </c>
      <c r="S30" s="95">
        <v>0</v>
      </c>
      <c r="T30" s="95">
        <v>245317</v>
      </c>
      <c r="U30" s="95">
        <v>709099</v>
      </c>
      <c r="V30" s="95">
        <v>322906</v>
      </c>
      <c r="W30" s="95">
        <v>72418.399999999994</v>
      </c>
      <c r="X30" s="95">
        <v>25596.799999999999</v>
      </c>
      <c r="Y30" s="95">
        <v>12424.2</v>
      </c>
      <c r="Z30" s="95">
        <v>0</v>
      </c>
      <c r="AA30" s="95">
        <v>0</v>
      </c>
      <c r="AB30" s="100">
        <v>1142440</v>
      </c>
      <c r="AC30" s="95">
        <v>32129</v>
      </c>
      <c r="AD30" s="95">
        <v>0</v>
      </c>
      <c r="AE30" s="95">
        <v>0</v>
      </c>
      <c r="AF30" s="95">
        <v>0</v>
      </c>
      <c r="AG30" s="95">
        <v>0</v>
      </c>
      <c r="AH30" s="95">
        <v>1638.22</v>
      </c>
      <c r="AI30" s="95">
        <v>0</v>
      </c>
      <c r="AJ30" s="95">
        <v>33767.300000000003</v>
      </c>
      <c r="AK30" s="95">
        <v>9053.82</v>
      </c>
      <c r="AL30" s="95">
        <v>0</v>
      </c>
      <c r="AM30" s="95">
        <v>0</v>
      </c>
      <c r="AN30" s="95">
        <v>0</v>
      </c>
      <c r="AO30" s="95">
        <v>42821.1</v>
      </c>
      <c r="AP30" s="95">
        <v>0</v>
      </c>
      <c r="AQ30" s="95">
        <v>0</v>
      </c>
      <c r="AR30" s="95">
        <v>0</v>
      </c>
      <c r="AS30" s="95">
        <v>0</v>
      </c>
      <c r="AT30" s="95">
        <v>0</v>
      </c>
      <c r="AU30" s="95">
        <v>0</v>
      </c>
      <c r="AV30" s="95">
        <v>0</v>
      </c>
      <c r="AW30" s="95">
        <v>0</v>
      </c>
      <c r="AX30" s="95">
        <v>0</v>
      </c>
      <c r="AY30" s="95">
        <v>0</v>
      </c>
      <c r="AZ30" s="95">
        <v>0</v>
      </c>
      <c r="BA30" s="95">
        <v>0</v>
      </c>
      <c r="BB30" s="95">
        <v>0</v>
      </c>
      <c r="BC30" s="95">
        <v>80.727500000000006</v>
      </c>
      <c r="BD30" s="95">
        <v>156.61799999999999</v>
      </c>
      <c r="BE30" s="95">
        <v>77.637100000000004</v>
      </c>
      <c r="BF30" s="95">
        <v>0</v>
      </c>
      <c r="BG30" s="95">
        <v>0.44802399999999998</v>
      </c>
      <c r="BH30" s="95">
        <v>3.84056</v>
      </c>
      <c r="BI30" s="95">
        <v>94.2744</v>
      </c>
      <c r="BJ30" s="95">
        <v>413.54599999999999</v>
      </c>
      <c r="BK30" s="95">
        <v>141.82400000000001</v>
      </c>
      <c r="BL30" s="95">
        <v>25.9833</v>
      </c>
      <c r="BM30" s="95">
        <v>9.4466800000000006</v>
      </c>
      <c r="BN30" s="95">
        <v>4.4577400000000003</v>
      </c>
      <c r="BO30" s="95">
        <v>0</v>
      </c>
      <c r="BP30" s="95">
        <v>0</v>
      </c>
      <c r="BQ30" s="95">
        <v>595.25699999999995</v>
      </c>
      <c r="BR30" s="95">
        <v>489.642</v>
      </c>
      <c r="BS30" s="95">
        <v>105.61499999999999</v>
      </c>
      <c r="BT30" s="95">
        <v>0</v>
      </c>
      <c r="BU30" s="95">
        <v>0</v>
      </c>
      <c r="BW30" s="95">
        <v>0</v>
      </c>
      <c r="BX30" s="95">
        <v>0</v>
      </c>
      <c r="BZ30" s="95">
        <v>0</v>
      </c>
      <c r="CA30" s="95" t="s">
        <v>114</v>
      </c>
      <c r="CB30" s="95" t="s">
        <v>114</v>
      </c>
      <c r="CC30" s="95" t="s">
        <v>228</v>
      </c>
      <c r="CD30" s="95">
        <v>178.589</v>
      </c>
      <c r="CE30" s="95">
        <v>231429</v>
      </c>
      <c r="CF30" s="95">
        <v>192609</v>
      </c>
      <c r="CG30" s="95">
        <v>0</v>
      </c>
      <c r="CH30" s="95">
        <v>2235.67</v>
      </c>
      <c r="CI30" s="95">
        <v>26305.5</v>
      </c>
      <c r="CJ30" s="95">
        <v>240950</v>
      </c>
      <c r="CK30" s="95">
        <v>693708</v>
      </c>
      <c r="CL30" s="95">
        <v>322906</v>
      </c>
      <c r="CM30" s="95">
        <v>72418.399999999994</v>
      </c>
      <c r="CN30" s="95">
        <v>25596.799999999999</v>
      </c>
      <c r="CO30" s="95">
        <v>12424.2</v>
      </c>
      <c r="CP30" s="95">
        <v>0</v>
      </c>
      <c r="CQ30" s="95">
        <v>0</v>
      </c>
      <c r="CR30" s="100">
        <v>1127050</v>
      </c>
      <c r="CS30" s="95">
        <v>36914.199999999997</v>
      </c>
      <c r="CT30" s="95">
        <v>0</v>
      </c>
      <c r="CU30" s="95">
        <v>0</v>
      </c>
      <c r="CV30" s="95">
        <v>0</v>
      </c>
      <c r="CW30" s="95">
        <v>0</v>
      </c>
      <c r="CX30" s="95">
        <v>446.18900000000002</v>
      </c>
      <c r="CY30" s="95">
        <v>0</v>
      </c>
      <c r="CZ30" s="95">
        <v>37360.400000000001</v>
      </c>
      <c r="DA30" s="95">
        <v>9053.82</v>
      </c>
      <c r="DB30" s="95">
        <v>0</v>
      </c>
      <c r="DC30" s="95">
        <v>0</v>
      </c>
      <c r="DD30" s="95">
        <v>0</v>
      </c>
      <c r="DE30" s="95">
        <v>46414.2</v>
      </c>
      <c r="DF30" s="95">
        <v>0</v>
      </c>
      <c r="DG30" s="95">
        <v>0</v>
      </c>
      <c r="DH30" s="95">
        <v>0</v>
      </c>
      <c r="DI30" s="95">
        <v>0</v>
      </c>
      <c r="DJ30" s="95">
        <v>0</v>
      </c>
      <c r="DK30" s="95">
        <v>0</v>
      </c>
      <c r="DL30" s="95">
        <v>0</v>
      </c>
      <c r="DM30" s="95">
        <v>0</v>
      </c>
      <c r="DN30" s="95">
        <v>0</v>
      </c>
      <c r="DO30" s="95">
        <v>0</v>
      </c>
      <c r="DP30" s="95">
        <v>0</v>
      </c>
      <c r="DQ30" s="95">
        <v>0</v>
      </c>
      <c r="DR30" s="95">
        <v>0</v>
      </c>
      <c r="DS30" s="95">
        <v>92.1798</v>
      </c>
      <c r="DT30" s="95">
        <v>146.63399999999999</v>
      </c>
      <c r="DU30" s="95">
        <v>71.998199999999997</v>
      </c>
      <c r="DV30" s="95">
        <v>0</v>
      </c>
      <c r="DW30" s="95">
        <v>0.71502500000000002</v>
      </c>
      <c r="DX30" s="95">
        <v>11.1068</v>
      </c>
      <c r="DY30" s="95">
        <v>92.655699999999996</v>
      </c>
      <c r="DZ30" s="95">
        <v>415.29</v>
      </c>
      <c r="EA30" s="95">
        <v>141.82400000000001</v>
      </c>
      <c r="EB30" s="95">
        <v>25.9833</v>
      </c>
      <c r="EC30" s="95">
        <v>9.4466800000000006</v>
      </c>
      <c r="ED30" s="95">
        <v>4.4577400000000003</v>
      </c>
      <c r="EE30" s="95">
        <v>0</v>
      </c>
      <c r="EF30" s="95">
        <v>0</v>
      </c>
      <c r="EG30" s="95">
        <v>597.00099999999998</v>
      </c>
      <c r="EH30" s="95">
        <v>482.71800000000002</v>
      </c>
      <c r="EI30" s="95">
        <v>114.283</v>
      </c>
      <c r="EJ30" s="95">
        <v>0</v>
      </c>
      <c r="EK30" s="95">
        <v>0</v>
      </c>
      <c r="EM30" s="95">
        <v>0</v>
      </c>
      <c r="EN30" s="95">
        <v>0</v>
      </c>
      <c r="EP30" s="95">
        <v>0</v>
      </c>
      <c r="EQ30" s="95">
        <v>5.6440899999999998E-4</v>
      </c>
      <c r="ER30" s="95">
        <v>168.505</v>
      </c>
      <c r="ES30" s="95">
        <v>27.342600000000001</v>
      </c>
      <c r="ET30" s="95">
        <v>0</v>
      </c>
      <c r="EU30" s="95">
        <v>1.02431E-2</v>
      </c>
      <c r="EV30" s="95">
        <v>0</v>
      </c>
      <c r="EW30" s="95">
        <v>42.761400000000002</v>
      </c>
      <c r="EX30" s="95">
        <v>238.62</v>
      </c>
      <c r="EY30" s="95">
        <v>47.845500000000001</v>
      </c>
      <c r="EZ30" s="95">
        <v>8.26694</v>
      </c>
      <c r="FA30" s="95">
        <v>3.75671</v>
      </c>
      <c r="FB30" s="95">
        <v>1.4182900000000001</v>
      </c>
      <c r="FC30" s="95">
        <v>0</v>
      </c>
      <c r="FD30" s="95">
        <v>0</v>
      </c>
      <c r="FE30" s="95">
        <v>299.90699999999998</v>
      </c>
      <c r="FF30" s="95">
        <v>5.3155800000000001E-4</v>
      </c>
      <c r="FG30" s="95">
        <v>159.77799999999999</v>
      </c>
      <c r="FH30" s="95">
        <v>27.733599999999999</v>
      </c>
      <c r="FI30" s="95">
        <v>0</v>
      </c>
      <c r="FJ30" s="95">
        <v>6.0027500000000003E-3</v>
      </c>
      <c r="FK30" s="95">
        <v>4.41364</v>
      </c>
      <c r="FL30" s="95">
        <v>42.465800000000002</v>
      </c>
      <c r="FM30" s="95">
        <v>234.39699999999999</v>
      </c>
      <c r="FN30" s="95">
        <v>47.845500000000001</v>
      </c>
      <c r="FO30" s="95">
        <v>8.26694</v>
      </c>
      <c r="FP30" s="95">
        <v>3.75671</v>
      </c>
      <c r="FQ30" s="95">
        <v>1.4182900000000001</v>
      </c>
      <c r="FR30" s="95">
        <v>0</v>
      </c>
      <c r="FS30" s="95">
        <v>0</v>
      </c>
      <c r="FT30" s="95">
        <v>295.685</v>
      </c>
      <c r="FU30" s="95" t="s">
        <v>604</v>
      </c>
      <c r="FV30" s="95" t="s">
        <v>638</v>
      </c>
      <c r="FW30" s="95" t="s">
        <v>498</v>
      </c>
      <c r="FX30" s="95" t="s">
        <v>601</v>
      </c>
      <c r="FY30" s="95" t="s">
        <v>557</v>
      </c>
      <c r="FZ30" s="95" t="s">
        <v>115</v>
      </c>
      <c r="GA30" s="95" t="s">
        <v>499</v>
      </c>
      <c r="GB30" s="95" t="s">
        <v>640</v>
      </c>
      <c r="GC30" s="95">
        <v>4.6350500000000003E-2</v>
      </c>
      <c r="GD30" s="95">
        <v>56.811</v>
      </c>
      <c r="GE30" s="95">
        <v>44.527299999999997</v>
      </c>
      <c r="GF30" s="95">
        <v>0</v>
      </c>
      <c r="GG30" s="95">
        <v>0.30965199999999998</v>
      </c>
      <c r="GH30" s="95">
        <v>0</v>
      </c>
      <c r="GI30" s="95">
        <v>49.764299999999999</v>
      </c>
      <c r="GJ30" s="95">
        <v>151.46</v>
      </c>
      <c r="GK30" s="95">
        <v>65.299000000000007</v>
      </c>
      <c r="GL30" s="95">
        <v>15.426</v>
      </c>
      <c r="GM30" s="95">
        <v>5.4077900000000003</v>
      </c>
      <c r="GN30" s="95">
        <v>2.6465200000000002</v>
      </c>
      <c r="GO30" s="95">
        <v>0</v>
      </c>
      <c r="GP30" s="95">
        <v>0</v>
      </c>
      <c r="GQ30" s="95">
        <v>240.25</v>
      </c>
      <c r="GR30" s="95">
        <v>170.51</v>
      </c>
      <c r="GS30" s="95">
        <v>0</v>
      </c>
      <c r="GT30" s="95">
        <v>0</v>
      </c>
      <c r="GU30" s="95">
        <v>0</v>
      </c>
      <c r="GV30" s="95">
        <v>0</v>
      </c>
      <c r="GW30" s="95">
        <v>8.6941000000000006</v>
      </c>
      <c r="GX30" s="95">
        <v>0</v>
      </c>
      <c r="GY30" s="95">
        <v>179.2</v>
      </c>
      <c r="GZ30" s="95">
        <v>48.048900000000003</v>
      </c>
      <c r="HA30" s="95">
        <v>0</v>
      </c>
      <c r="HB30" s="95">
        <v>0</v>
      </c>
      <c r="HC30" s="95">
        <v>0</v>
      </c>
      <c r="HD30" s="95">
        <v>227.25</v>
      </c>
      <c r="HE30" s="95">
        <v>3.89802E-2</v>
      </c>
      <c r="HF30" s="95">
        <v>52.5137</v>
      </c>
      <c r="HG30" s="95">
        <v>40.694099999999999</v>
      </c>
      <c r="HH30" s="95">
        <v>0</v>
      </c>
      <c r="HI30" s="95">
        <v>0.49278699999999998</v>
      </c>
      <c r="HJ30" s="95">
        <v>5.3197799999999997</v>
      </c>
      <c r="HK30" s="95">
        <v>49.005899999999997</v>
      </c>
      <c r="HL30" s="95">
        <v>148.06</v>
      </c>
      <c r="HM30" s="95">
        <v>65.299000000000007</v>
      </c>
      <c r="HN30" s="95">
        <v>15.426</v>
      </c>
      <c r="HO30" s="95">
        <v>5.4077900000000003</v>
      </c>
      <c r="HP30" s="95">
        <v>2.6465200000000002</v>
      </c>
      <c r="HQ30" s="95">
        <v>0</v>
      </c>
      <c r="HR30" s="95">
        <v>0</v>
      </c>
      <c r="HS30" s="95">
        <v>236.85</v>
      </c>
      <c r="HT30" s="95">
        <v>195.905</v>
      </c>
      <c r="HU30" s="95">
        <v>0</v>
      </c>
      <c r="HV30" s="95">
        <v>0</v>
      </c>
      <c r="HW30" s="95">
        <v>0</v>
      </c>
      <c r="HX30" s="95">
        <v>0</v>
      </c>
      <c r="HY30" s="95">
        <v>2.3679399999999999</v>
      </c>
      <c r="HZ30" s="95">
        <v>0</v>
      </c>
      <c r="IA30" s="95">
        <v>198.27</v>
      </c>
      <c r="IB30" s="95">
        <v>48.048900000000003</v>
      </c>
      <c r="IC30" s="95">
        <v>0</v>
      </c>
      <c r="ID30" s="95">
        <v>0</v>
      </c>
      <c r="IE30" s="95">
        <v>0</v>
      </c>
      <c r="IF30" s="95">
        <v>246.32</v>
      </c>
    </row>
    <row r="31" spans="1:240" s="95" customFormat="1" x14ac:dyDescent="0.25">
      <c r="A31" s="98">
        <v>44279.062939814816</v>
      </c>
      <c r="B31" s="95" t="s">
        <v>521</v>
      </c>
      <c r="C31" s="95" t="s">
        <v>521</v>
      </c>
      <c r="D31" s="95" t="s">
        <v>111</v>
      </c>
      <c r="E31" s="95">
        <v>76705.899999999994</v>
      </c>
      <c r="F31" s="95">
        <v>115059</v>
      </c>
      <c r="G31" s="95" t="s">
        <v>112</v>
      </c>
      <c r="H31" s="99">
        <v>0.11388888888888889</v>
      </c>
      <c r="I31" s="95" t="s">
        <v>117</v>
      </c>
      <c r="J31" s="95">
        <v>80.77</v>
      </c>
      <c r="K31" s="95" t="s">
        <v>114</v>
      </c>
      <c r="L31" s="95" t="s">
        <v>114</v>
      </c>
      <c r="M31" s="95" t="s">
        <v>574</v>
      </c>
      <c r="N31" s="95">
        <v>213.53899999999999</v>
      </c>
      <c r="O31" s="95">
        <v>103804</v>
      </c>
      <c r="P31" s="95">
        <v>210308</v>
      </c>
      <c r="Q31" s="95">
        <v>13830</v>
      </c>
      <c r="R31" s="95">
        <v>45812.3</v>
      </c>
      <c r="S31" s="95">
        <v>0</v>
      </c>
      <c r="T31" s="95">
        <v>245317</v>
      </c>
      <c r="U31" s="95">
        <v>619284</v>
      </c>
      <c r="V31" s="95">
        <v>322906</v>
      </c>
      <c r="W31" s="95">
        <v>72418.399999999994</v>
      </c>
      <c r="X31" s="95">
        <v>25596.799999999999</v>
      </c>
      <c r="Y31" s="95">
        <v>12424.2</v>
      </c>
      <c r="Z31" s="95">
        <v>0</v>
      </c>
      <c r="AA31" s="95">
        <v>0</v>
      </c>
      <c r="AB31" s="100">
        <v>1052630</v>
      </c>
      <c r="AC31" s="95">
        <v>32254.400000000001</v>
      </c>
      <c r="AD31" s="95">
        <v>0</v>
      </c>
      <c r="AE31" s="95">
        <v>0</v>
      </c>
      <c r="AF31" s="95">
        <v>0</v>
      </c>
      <c r="AG31" s="95">
        <v>0</v>
      </c>
      <c r="AH31" s="95">
        <v>1638.22</v>
      </c>
      <c r="AI31" s="95">
        <v>0</v>
      </c>
      <c r="AJ31" s="95">
        <v>33892.6</v>
      </c>
      <c r="AK31" s="95">
        <v>9053.82</v>
      </c>
      <c r="AL31" s="95">
        <v>0</v>
      </c>
      <c r="AM31" s="95">
        <v>0</v>
      </c>
      <c r="AN31" s="95">
        <v>0</v>
      </c>
      <c r="AO31" s="95">
        <v>42946.400000000001</v>
      </c>
      <c r="AP31" s="95">
        <v>0</v>
      </c>
      <c r="AQ31" s="95">
        <v>0</v>
      </c>
      <c r="AR31" s="95">
        <v>0</v>
      </c>
      <c r="AS31" s="95">
        <v>0</v>
      </c>
      <c r="AT31" s="95">
        <v>0</v>
      </c>
      <c r="AU31" s="95">
        <v>0</v>
      </c>
      <c r="AV31" s="95">
        <v>0</v>
      </c>
      <c r="AW31" s="95">
        <v>0</v>
      </c>
      <c r="AX31" s="95">
        <v>0</v>
      </c>
      <c r="AY31" s="95">
        <v>0</v>
      </c>
      <c r="AZ31" s="95">
        <v>0</v>
      </c>
      <c r="BA31" s="95">
        <v>0</v>
      </c>
      <c r="BB31" s="95">
        <v>0</v>
      </c>
      <c r="BC31" s="95">
        <v>81.028300000000002</v>
      </c>
      <c r="BD31" s="95">
        <v>56.907499999999999</v>
      </c>
      <c r="BE31" s="95">
        <v>77.623999999999995</v>
      </c>
      <c r="BF31" s="95">
        <v>9.7972800000000007</v>
      </c>
      <c r="BG31" s="95">
        <v>22.050699999999999</v>
      </c>
      <c r="BH31" s="95">
        <v>3.84056</v>
      </c>
      <c r="BI31" s="95">
        <v>94.2744</v>
      </c>
      <c r="BJ31" s="95">
        <v>345.52300000000002</v>
      </c>
      <c r="BK31" s="95">
        <v>141.82400000000001</v>
      </c>
      <c r="BL31" s="95">
        <v>25.9833</v>
      </c>
      <c r="BM31" s="95">
        <v>9.4466800000000006</v>
      </c>
      <c r="BN31" s="95">
        <v>4.4577400000000003</v>
      </c>
      <c r="BO31" s="95">
        <v>0</v>
      </c>
      <c r="BP31" s="95">
        <v>0</v>
      </c>
      <c r="BQ31" s="95">
        <v>527.23400000000004</v>
      </c>
      <c r="BR31" s="95">
        <v>421.31900000000002</v>
      </c>
      <c r="BS31" s="95">
        <v>105.91500000000001</v>
      </c>
      <c r="BT31" s="95">
        <v>0</v>
      </c>
      <c r="BU31" s="95">
        <v>0</v>
      </c>
      <c r="BW31" s="95">
        <v>0</v>
      </c>
      <c r="BX31" s="95">
        <v>0</v>
      </c>
      <c r="BZ31" s="95">
        <v>0</v>
      </c>
      <c r="CA31" s="95" t="s">
        <v>114</v>
      </c>
      <c r="CB31" s="95" t="s">
        <v>114</v>
      </c>
      <c r="CC31" s="95" t="s">
        <v>519</v>
      </c>
      <c r="CD31" s="95">
        <v>178.703</v>
      </c>
      <c r="CE31" s="95">
        <v>232518</v>
      </c>
      <c r="CF31" s="95">
        <v>192445</v>
      </c>
      <c r="CG31" s="95">
        <v>3758.43</v>
      </c>
      <c r="CH31" s="95">
        <v>11085.2</v>
      </c>
      <c r="CI31" s="95">
        <v>26305.5</v>
      </c>
      <c r="CJ31" s="95">
        <v>240950</v>
      </c>
      <c r="CK31" s="95">
        <v>707241</v>
      </c>
      <c r="CL31" s="95">
        <v>322906</v>
      </c>
      <c r="CM31" s="95">
        <v>72418.399999999994</v>
      </c>
      <c r="CN31" s="95">
        <v>25596.799999999999</v>
      </c>
      <c r="CO31" s="95">
        <v>12424.2</v>
      </c>
      <c r="CP31" s="95">
        <v>0</v>
      </c>
      <c r="CQ31" s="95">
        <v>0</v>
      </c>
      <c r="CR31" s="100">
        <v>1140590</v>
      </c>
      <c r="CS31" s="95">
        <v>36912.400000000001</v>
      </c>
      <c r="CT31" s="95">
        <v>0</v>
      </c>
      <c r="CU31" s="95">
        <v>0</v>
      </c>
      <c r="CV31" s="95">
        <v>0</v>
      </c>
      <c r="CW31" s="95">
        <v>0</v>
      </c>
      <c r="CX31" s="95">
        <v>446.18900000000002</v>
      </c>
      <c r="CY31" s="95">
        <v>0</v>
      </c>
      <c r="CZ31" s="95">
        <v>37358.6</v>
      </c>
      <c r="DA31" s="95">
        <v>9053.82</v>
      </c>
      <c r="DB31" s="95">
        <v>0</v>
      </c>
      <c r="DC31" s="95">
        <v>0</v>
      </c>
      <c r="DD31" s="95">
        <v>0</v>
      </c>
      <c r="DE31" s="95">
        <v>46412.4</v>
      </c>
      <c r="DF31" s="95">
        <v>0</v>
      </c>
      <c r="DG31" s="95">
        <v>0</v>
      </c>
      <c r="DH31" s="95">
        <v>0</v>
      </c>
      <c r="DI31" s="95">
        <v>0</v>
      </c>
      <c r="DJ31" s="95">
        <v>0</v>
      </c>
      <c r="DK31" s="95">
        <v>0</v>
      </c>
      <c r="DL31" s="95">
        <v>0</v>
      </c>
      <c r="DM31" s="95">
        <v>0</v>
      </c>
      <c r="DN31" s="95">
        <v>0</v>
      </c>
      <c r="DO31" s="95">
        <v>0</v>
      </c>
      <c r="DP31" s="95">
        <v>0</v>
      </c>
      <c r="DQ31" s="95">
        <v>0</v>
      </c>
      <c r="DR31" s="95">
        <v>0</v>
      </c>
      <c r="DS31" s="95">
        <v>92.182299999999998</v>
      </c>
      <c r="DT31" s="95">
        <v>147.76499999999999</v>
      </c>
      <c r="DU31" s="95">
        <v>71.8797</v>
      </c>
      <c r="DV31" s="95">
        <v>3.6444700000000001</v>
      </c>
      <c r="DW31" s="95">
        <v>7.0557699999999999</v>
      </c>
      <c r="DX31" s="95">
        <v>11.1068</v>
      </c>
      <c r="DY31" s="95">
        <v>92.655699999999996</v>
      </c>
      <c r="DZ31" s="95">
        <v>426.28899999999999</v>
      </c>
      <c r="EA31" s="95">
        <v>141.82400000000001</v>
      </c>
      <c r="EB31" s="95">
        <v>25.9833</v>
      </c>
      <c r="EC31" s="95">
        <v>9.4466800000000006</v>
      </c>
      <c r="ED31" s="95">
        <v>4.4577400000000003</v>
      </c>
      <c r="EE31" s="95">
        <v>0</v>
      </c>
      <c r="EF31" s="95">
        <v>0</v>
      </c>
      <c r="EG31" s="95">
        <v>608.00099999999998</v>
      </c>
      <c r="EH31" s="95">
        <v>493.71499999999997</v>
      </c>
      <c r="EI31" s="95">
        <v>114.285</v>
      </c>
      <c r="EJ31" s="95">
        <v>0</v>
      </c>
      <c r="EK31" s="95">
        <v>0</v>
      </c>
      <c r="EM31" s="95">
        <v>0</v>
      </c>
      <c r="EN31" s="95">
        <v>0</v>
      </c>
      <c r="EP31" s="95">
        <v>0</v>
      </c>
      <c r="EQ31" s="95">
        <v>5.5942600000000002E-4</v>
      </c>
      <c r="ER31" s="95">
        <v>50.3386</v>
      </c>
      <c r="ES31" s="95">
        <v>27.3324</v>
      </c>
      <c r="ET31" s="95">
        <v>10.967499999999999</v>
      </c>
      <c r="EU31" s="95">
        <v>16.717500000000001</v>
      </c>
      <c r="EV31" s="95">
        <v>0</v>
      </c>
      <c r="EW31" s="95">
        <v>42.761400000000002</v>
      </c>
      <c r="EX31" s="95">
        <v>148.11799999999999</v>
      </c>
      <c r="EY31" s="95">
        <v>47.845500000000001</v>
      </c>
      <c r="EZ31" s="95">
        <v>8.26694</v>
      </c>
      <c r="FA31" s="95">
        <v>3.75671</v>
      </c>
      <c r="FB31" s="95">
        <v>1.4182900000000001</v>
      </c>
      <c r="FC31" s="95">
        <v>0</v>
      </c>
      <c r="FD31" s="95">
        <v>0</v>
      </c>
      <c r="FE31" s="95">
        <v>209.405</v>
      </c>
      <c r="FF31" s="95">
        <v>4.9392100000000003E-4</v>
      </c>
      <c r="FG31" s="95">
        <v>161.56299999999999</v>
      </c>
      <c r="FH31" s="95">
        <v>27.564699999999998</v>
      </c>
      <c r="FI31" s="95">
        <v>4.7006699999999997</v>
      </c>
      <c r="FJ31" s="95">
        <v>9.1425199999999993</v>
      </c>
      <c r="FK31" s="95">
        <v>4.41364</v>
      </c>
      <c r="FL31" s="95">
        <v>42.465800000000002</v>
      </c>
      <c r="FM31" s="95">
        <v>249.851</v>
      </c>
      <c r="FN31" s="95">
        <v>47.845500000000001</v>
      </c>
      <c r="FO31" s="95">
        <v>8.26694</v>
      </c>
      <c r="FP31" s="95">
        <v>3.75671</v>
      </c>
      <c r="FQ31" s="95">
        <v>1.4182900000000001</v>
      </c>
      <c r="FR31" s="95">
        <v>0</v>
      </c>
      <c r="FS31" s="95">
        <v>0</v>
      </c>
      <c r="FT31" s="95">
        <v>311.13900000000001</v>
      </c>
      <c r="FU31" s="95" t="s">
        <v>604</v>
      </c>
      <c r="FV31" s="95" t="s">
        <v>638</v>
      </c>
      <c r="FW31" s="95" t="s">
        <v>498</v>
      </c>
      <c r="FX31" s="95" t="s">
        <v>601</v>
      </c>
      <c r="FY31" s="95" t="s">
        <v>557</v>
      </c>
      <c r="FZ31" s="95" t="s">
        <v>115</v>
      </c>
      <c r="GA31" s="95" t="s">
        <v>499</v>
      </c>
      <c r="GB31" s="95" t="s">
        <v>640</v>
      </c>
      <c r="GC31" s="95">
        <v>4.64749E-2</v>
      </c>
      <c r="GD31" s="95">
        <v>22.7849</v>
      </c>
      <c r="GE31" s="95">
        <v>44.514499999999998</v>
      </c>
      <c r="GF31" s="95">
        <v>3.2143899999999999</v>
      </c>
      <c r="GG31" s="95">
        <v>9.8960899999999992</v>
      </c>
      <c r="GH31" s="95">
        <v>0</v>
      </c>
      <c r="GI31" s="95">
        <v>49.764299999999999</v>
      </c>
      <c r="GJ31" s="95">
        <v>130.21</v>
      </c>
      <c r="GK31" s="95">
        <v>65.299000000000007</v>
      </c>
      <c r="GL31" s="95">
        <v>15.426</v>
      </c>
      <c r="GM31" s="95">
        <v>5.4077900000000003</v>
      </c>
      <c r="GN31" s="95">
        <v>2.6465200000000002</v>
      </c>
      <c r="GO31" s="95">
        <v>0</v>
      </c>
      <c r="GP31" s="95">
        <v>0</v>
      </c>
      <c r="GQ31" s="95">
        <v>219</v>
      </c>
      <c r="GR31" s="95">
        <v>171.17500000000001</v>
      </c>
      <c r="GS31" s="95">
        <v>0</v>
      </c>
      <c r="GT31" s="95">
        <v>0</v>
      </c>
      <c r="GU31" s="95">
        <v>0</v>
      </c>
      <c r="GV31" s="95">
        <v>0</v>
      </c>
      <c r="GW31" s="95">
        <v>8.6941000000000006</v>
      </c>
      <c r="GX31" s="95">
        <v>0</v>
      </c>
      <c r="GY31" s="95">
        <v>179.86</v>
      </c>
      <c r="GZ31" s="95">
        <v>48.048900000000003</v>
      </c>
      <c r="HA31" s="95">
        <v>0</v>
      </c>
      <c r="HB31" s="95">
        <v>0</v>
      </c>
      <c r="HC31" s="95">
        <v>0</v>
      </c>
      <c r="HD31" s="95">
        <v>227.91</v>
      </c>
      <c r="HE31" s="95">
        <v>3.89643E-2</v>
      </c>
      <c r="HF31" s="95">
        <v>52.800699999999999</v>
      </c>
      <c r="HG31" s="95">
        <v>40.658099999999997</v>
      </c>
      <c r="HH31" s="95">
        <v>0.90831200000000001</v>
      </c>
      <c r="HI31" s="95">
        <v>2.6105399999999999</v>
      </c>
      <c r="HJ31" s="95">
        <v>5.3197799999999997</v>
      </c>
      <c r="HK31" s="95">
        <v>49.005899999999997</v>
      </c>
      <c r="HL31" s="95">
        <v>151.35</v>
      </c>
      <c r="HM31" s="95">
        <v>65.299000000000007</v>
      </c>
      <c r="HN31" s="95">
        <v>15.426</v>
      </c>
      <c r="HO31" s="95">
        <v>5.4077900000000003</v>
      </c>
      <c r="HP31" s="95">
        <v>2.6465200000000002</v>
      </c>
      <c r="HQ31" s="95">
        <v>0</v>
      </c>
      <c r="HR31" s="95">
        <v>0</v>
      </c>
      <c r="HS31" s="95">
        <v>240.14</v>
      </c>
      <c r="HT31" s="95">
        <v>195.89500000000001</v>
      </c>
      <c r="HU31" s="95">
        <v>0</v>
      </c>
      <c r="HV31" s="95">
        <v>0</v>
      </c>
      <c r="HW31" s="95">
        <v>0</v>
      </c>
      <c r="HX31" s="95">
        <v>0</v>
      </c>
      <c r="HY31" s="95">
        <v>2.3679399999999999</v>
      </c>
      <c r="HZ31" s="95">
        <v>0</v>
      </c>
      <c r="IA31" s="95">
        <v>198.27</v>
      </c>
      <c r="IB31" s="95">
        <v>48.048900000000003</v>
      </c>
      <c r="IC31" s="95">
        <v>0</v>
      </c>
      <c r="ID31" s="95">
        <v>0</v>
      </c>
      <c r="IE31" s="95">
        <v>0</v>
      </c>
      <c r="IF31" s="95">
        <v>246.32</v>
      </c>
    </row>
    <row r="32" spans="1:240" s="95" customFormat="1" x14ac:dyDescent="0.25">
      <c r="A32" s="98">
        <v>44279.065416666665</v>
      </c>
      <c r="B32" s="95" t="s">
        <v>150</v>
      </c>
      <c r="C32" s="95" t="s">
        <v>150</v>
      </c>
      <c r="D32" s="95" t="s">
        <v>111</v>
      </c>
      <c r="E32" s="95">
        <v>498589</v>
      </c>
      <c r="F32" s="95">
        <v>498589</v>
      </c>
      <c r="G32" s="95" t="s">
        <v>112</v>
      </c>
      <c r="H32" s="99">
        <v>0.14583333333333334</v>
      </c>
      <c r="I32" s="95" t="s">
        <v>113</v>
      </c>
      <c r="J32" s="95">
        <v>-24.55</v>
      </c>
      <c r="K32" s="95" t="s">
        <v>114</v>
      </c>
      <c r="L32" s="95" t="s">
        <v>114</v>
      </c>
      <c r="M32" s="95" t="s">
        <v>635</v>
      </c>
      <c r="N32" s="95">
        <v>559477</v>
      </c>
      <c r="O32" s="95">
        <v>465439</v>
      </c>
      <c r="P32" s="95">
        <v>190472</v>
      </c>
      <c r="Q32" s="95">
        <v>2119.25</v>
      </c>
      <c r="R32" s="95">
        <v>156116</v>
      </c>
      <c r="S32" s="95">
        <v>0</v>
      </c>
      <c r="T32" s="95">
        <v>795064</v>
      </c>
      <c r="U32" s="100">
        <v>2168690</v>
      </c>
      <c r="V32" s="100">
        <v>2135580</v>
      </c>
      <c r="W32" s="95">
        <v>0</v>
      </c>
      <c r="X32" s="95">
        <v>0</v>
      </c>
      <c r="Y32" s="95">
        <v>0</v>
      </c>
      <c r="Z32" s="95">
        <v>0</v>
      </c>
      <c r="AA32" s="95">
        <v>0</v>
      </c>
      <c r="AB32" s="100">
        <v>4304270</v>
      </c>
      <c r="AC32" s="95">
        <v>2210.94</v>
      </c>
      <c r="AD32" s="95">
        <v>0</v>
      </c>
      <c r="AE32" s="95">
        <v>0</v>
      </c>
      <c r="AF32" s="95">
        <v>0</v>
      </c>
      <c r="AG32" s="95">
        <v>0</v>
      </c>
      <c r="AH32" s="95">
        <v>5753.21</v>
      </c>
      <c r="AI32" s="95">
        <v>0</v>
      </c>
      <c r="AJ32" s="95">
        <v>7964.14</v>
      </c>
      <c r="AK32" s="95">
        <v>0</v>
      </c>
      <c r="AL32" s="95">
        <v>0</v>
      </c>
      <c r="AM32" s="95">
        <v>0</v>
      </c>
      <c r="AN32" s="95">
        <v>0</v>
      </c>
      <c r="AO32" s="95">
        <v>7964.14</v>
      </c>
      <c r="AP32" s="95">
        <v>0</v>
      </c>
      <c r="AQ32" s="95">
        <v>0</v>
      </c>
      <c r="AR32" s="95">
        <v>0</v>
      </c>
      <c r="AS32" s="95">
        <v>0</v>
      </c>
      <c r="AT32" s="95">
        <v>0</v>
      </c>
      <c r="AU32" s="95">
        <v>0</v>
      </c>
      <c r="AV32" s="95">
        <v>0</v>
      </c>
      <c r="AW32" s="95">
        <v>0</v>
      </c>
      <c r="AX32" s="95">
        <v>0</v>
      </c>
      <c r="AY32" s="95">
        <v>0</v>
      </c>
      <c r="AZ32" s="95">
        <v>0</v>
      </c>
      <c r="BA32" s="95">
        <v>0</v>
      </c>
      <c r="BB32" s="95">
        <v>0</v>
      </c>
      <c r="BC32" s="95">
        <v>28.349399999999999</v>
      </c>
      <c r="BD32" s="95">
        <v>36.18</v>
      </c>
      <c r="BE32" s="95">
        <v>11.2134</v>
      </c>
      <c r="BF32" s="95">
        <v>0.31324600000000002</v>
      </c>
      <c r="BG32" s="95">
        <v>10.1005</v>
      </c>
      <c r="BH32" s="95">
        <v>2.0739700000000001</v>
      </c>
      <c r="BI32" s="95">
        <v>45.165799999999997</v>
      </c>
      <c r="BJ32" s="95">
        <v>133.39599999999999</v>
      </c>
      <c r="BK32" s="95">
        <v>120.67700000000001</v>
      </c>
      <c r="BL32" s="95">
        <v>0</v>
      </c>
      <c r="BM32" s="95">
        <v>0</v>
      </c>
      <c r="BN32" s="95">
        <v>0</v>
      </c>
      <c r="BO32" s="95">
        <v>0</v>
      </c>
      <c r="BP32" s="95">
        <v>0</v>
      </c>
      <c r="BQ32" s="95">
        <v>254.07300000000001</v>
      </c>
      <c r="BR32" s="95">
        <v>251.10499999999999</v>
      </c>
      <c r="BS32" s="95">
        <v>2.9682599999999999</v>
      </c>
      <c r="BT32" s="95">
        <v>0</v>
      </c>
      <c r="BU32" s="95">
        <v>61.75</v>
      </c>
      <c r="BV32" s="95" t="s">
        <v>136</v>
      </c>
      <c r="BW32" s="95">
        <v>0</v>
      </c>
      <c r="BX32" s="95">
        <v>0</v>
      </c>
      <c r="BZ32" s="95">
        <v>0</v>
      </c>
      <c r="CA32" s="95" t="s">
        <v>114</v>
      </c>
      <c r="CB32" s="95" t="s">
        <v>114</v>
      </c>
      <c r="CC32" s="95" t="s">
        <v>560</v>
      </c>
      <c r="CD32" s="95">
        <v>182.09</v>
      </c>
      <c r="CE32" s="95">
        <v>301269</v>
      </c>
      <c r="CF32" s="95">
        <v>298428</v>
      </c>
      <c r="CG32" s="95">
        <v>37718.5</v>
      </c>
      <c r="CH32" s="95">
        <v>86836.4</v>
      </c>
      <c r="CI32" s="95">
        <v>131870</v>
      </c>
      <c r="CJ32" s="95">
        <v>584940</v>
      </c>
      <c r="CK32" s="100">
        <v>1441240</v>
      </c>
      <c r="CL32" s="100">
        <v>2135580</v>
      </c>
      <c r="CM32" s="95">
        <v>0</v>
      </c>
      <c r="CN32" s="95">
        <v>0</v>
      </c>
      <c r="CO32" s="95">
        <v>0</v>
      </c>
      <c r="CP32" s="95">
        <v>0</v>
      </c>
      <c r="CQ32" s="95">
        <v>0</v>
      </c>
      <c r="CR32" s="100">
        <v>3576820</v>
      </c>
      <c r="CS32" s="95">
        <v>29868.400000000001</v>
      </c>
      <c r="CT32" s="95">
        <v>0</v>
      </c>
      <c r="CU32" s="95">
        <v>0</v>
      </c>
      <c r="CV32" s="95">
        <v>0</v>
      </c>
      <c r="CW32" s="95">
        <v>0</v>
      </c>
      <c r="CX32" s="95">
        <v>0</v>
      </c>
      <c r="CY32" s="95">
        <v>0</v>
      </c>
      <c r="CZ32" s="95">
        <v>29868.400000000001</v>
      </c>
      <c r="DA32" s="95">
        <v>0</v>
      </c>
      <c r="DB32" s="95">
        <v>0</v>
      </c>
      <c r="DC32" s="95">
        <v>0</v>
      </c>
      <c r="DD32" s="95">
        <v>0</v>
      </c>
      <c r="DE32" s="95">
        <v>29868.400000000001</v>
      </c>
      <c r="DF32" s="95">
        <v>0</v>
      </c>
      <c r="DG32" s="95">
        <v>0</v>
      </c>
      <c r="DH32" s="95">
        <v>0</v>
      </c>
      <c r="DI32" s="95">
        <v>0</v>
      </c>
      <c r="DJ32" s="95">
        <v>0</v>
      </c>
      <c r="DK32" s="95">
        <v>0</v>
      </c>
      <c r="DL32" s="95">
        <v>0</v>
      </c>
      <c r="DM32" s="95">
        <v>0</v>
      </c>
      <c r="DN32" s="95">
        <v>0</v>
      </c>
      <c r="DO32" s="95">
        <v>0</v>
      </c>
      <c r="DP32" s="95">
        <v>0</v>
      </c>
      <c r="DQ32" s="95">
        <v>0</v>
      </c>
      <c r="DR32" s="95">
        <v>0</v>
      </c>
      <c r="DS32" s="95">
        <v>11.848000000000001</v>
      </c>
      <c r="DT32" s="95">
        <v>28.1812</v>
      </c>
      <c r="DU32" s="95">
        <v>18.007400000000001</v>
      </c>
      <c r="DV32" s="95">
        <v>3.4967999999999999</v>
      </c>
      <c r="DW32" s="95">
        <v>6.5995900000000001</v>
      </c>
      <c r="DX32" s="95">
        <v>7.4073700000000002</v>
      </c>
      <c r="DY32" s="95">
        <v>33.288800000000002</v>
      </c>
      <c r="DZ32" s="95">
        <v>108.82899999999999</v>
      </c>
      <c r="EA32" s="95">
        <v>120.67700000000001</v>
      </c>
      <c r="EB32" s="95">
        <v>0</v>
      </c>
      <c r="EC32" s="95">
        <v>0</v>
      </c>
      <c r="ED32" s="95">
        <v>0</v>
      </c>
      <c r="EE32" s="95">
        <v>0</v>
      </c>
      <c r="EF32" s="95">
        <v>0</v>
      </c>
      <c r="EG32" s="95">
        <v>229.506</v>
      </c>
      <c r="EH32" s="95">
        <v>217.667</v>
      </c>
      <c r="EI32" s="95">
        <v>11.839</v>
      </c>
      <c r="EJ32" s="95">
        <v>0</v>
      </c>
      <c r="EK32" s="95">
        <v>0</v>
      </c>
      <c r="EM32" s="95">
        <v>0</v>
      </c>
      <c r="EN32" s="95">
        <v>0</v>
      </c>
      <c r="EP32" s="95">
        <v>0</v>
      </c>
      <c r="EQ32" s="100">
        <v>6.3641400000000001E-15</v>
      </c>
      <c r="ER32" s="95">
        <v>198.68899999999999</v>
      </c>
      <c r="ES32" s="95">
        <v>30.972300000000001</v>
      </c>
      <c r="ET32" s="95">
        <v>1.7070700000000001</v>
      </c>
      <c r="EU32" s="95">
        <v>40.941800000000001</v>
      </c>
      <c r="EV32" s="95">
        <v>0</v>
      </c>
      <c r="EW32" s="95">
        <v>118.37</v>
      </c>
      <c r="EX32" s="95">
        <v>390.68</v>
      </c>
      <c r="EY32" s="95">
        <v>274.91199999999998</v>
      </c>
      <c r="EZ32" s="95">
        <v>0</v>
      </c>
      <c r="FA32" s="95">
        <v>0</v>
      </c>
      <c r="FB32" s="95">
        <v>0</v>
      </c>
      <c r="FC32" s="95">
        <v>0</v>
      </c>
      <c r="FD32" s="95">
        <v>0</v>
      </c>
      <c r="FE32" s="95">
        <v>665.59299999999996</v>
      </c>
      <c r="FF32" s="100">
        <v>4.6874499999999997E-18</v>
      </c>
      <c r="FG32" s="95">
        <v>174.971</v>
      </c>
      <c r="FH32" s="95">
        <v>49.531500000000001</v>
      </c>
      <c r="FI32" s="95">
        <v>27.068100000000001</v>
      </c>
      <c r="FJ32" s="95">
        <v>38.726500000000001</v>
      </c>
      <c r="FK32" s="95">
        <v>16.694299999999998</v>
      </c>
      <c r="FL32" s="95">
        <v>89.435000000000002</v>
      </c>
      <c r="FM32" s="95">
        <v>396.42700000000002</v>
      </c>
      <c r="FN32" s="95">
        <v>274.91199999999998</v>
      </c>
      <c r="FO32" s="95">
        <v>0</v>
      </c>
      <c r="FP32" s="95">
        <v>0</v>
      </c>
      <c r="FQ32" s="95">
        <v>0</v>
      </c>
      <c r="FR32" s="95">
        <v>0</v>
      </c>
      <c r="FS32" s="95">
        <v>0</v>
      </c>
      <c r="FT32" s="95">
        <v>671.33900000000006</v>
      </c>
      <c r="FU32" s="95" t="s">
        <v>604</v>
      </c>
      <c r="FV32" s="95" t="s">
        <v>638</v>
      </c>
      <c r="FW32" s="95" t="s">
        <v>498</v>
      </c>
      <c r="FX32" s="95" t="s">
        <v>601</v>
      </c>
      <c r="FY32" s="95" t="s">
        <v>557</v>
      </c>
      <c r="FZ32" s="95" t="s">
        <v>115</v>
      </c>
      <c r="GA32" s="95" t="s">
        <v>499</v>
      </c>
      <c r="GB32" s="95" t="s">
        <v>640</v>
      </c>
      <c r="GC32" s="95">
        <v>129.024</v>
      </c>
      <c r="GD32" s="95">
        <v>103.107</v>
      </c>
      <c r="GE32" s="95">
        <v>39.4161</v>
      </c>
      <c r="GF32" s="95">
        <v>0.48683700000000002</v>
      </c>
      <c r="GG32" s="95">
        <v>33.697899999999997</v>
      </c>
      <c r="GH32" s="95">
        <v>0</v>
      </c>
      <c r="GI32" s="95">
        <v>161.56899999999999</v>
      </c>
      <c r="GJ32" s="95">
        <v>467.31</v>
      </c>
      <c r="GK32" s="95">
        <v>426.77699999999999</v>
      </c>
      <c r="GL32" s="95">
        <v>0</v>
      </c>
      <c r="GM32" s="95">
        <v>0</v>
      </c>
      <c r="GN32" s="95">
        <v>0</v>
      </c>
      <c r="GO32" s="95">
        <v>0</v>
      </c>
      <c r="GP32" s="95">
        <v>0</v>
      </c>
      <c r="GQ32" s="95">
        <v>894.09</v>
      </c>
      <c r="GR32" s="95">
        <v>11.733499999999999</v>
      </c>
      <c r="GS32" s="95">
        <v>0</v>
      </c>
      <c r="GT32" s="95">
        <v>0</v>
      </c>
      <c r="GU32" s="95">
        <v>0</v>
      </c>
      <c r="GV32" s="95">
        <v>0</v>
      </c>
      <c r="GW32" s="95">
        <v>30.532399999999999</v>
      </c>
      <c r="GX32" s="95">
        <v>0</v>
      </c>
      <c r="GY32" s="95">
        <v>42.26</v>
      </c>
      <c r="GZ32" s="95">
        <v>0</v>
      </c>
      <c r="HA32" s="95">
        <v>0</v>
      </c>
      <c r="HB32" s="95">
        <v>0</v>
      </c>
      <c r="HC32" s="95">
        <v>0</v>
      </c>
      <c r="HD32" s="95">
        <v>42.26</v>
      </c>
      <c r="HE32" s="95">
        <v>4.2016699999999997E-2</v>
      </c>
      <c r="HF32" s="95">
        <v>67.319599999999994</v>
      </c>
      <c r="HG32" s="95">
        <v>61.662700000000001</v>
      </c>
      <c r="HH32" s="95">
        <v>8.6204900000000002</v>
      </c>
      <c r="HI32" s="95">
        <v>18.947099999999999</v>
      </c>
      <c r="HJ32" s="95">
        <v>26.267499999999998</v>
      </c>
      <c r="HK32" s="95">
        <v>119.363</v>
      </c>
      <c r="HL32" s="95">
        <v>302.22000000000003</v>
      </c>
      <c r="HM32" s="95">
        <v>426.77699999999999</v>
      </c>
      <c r="HN32" s="95">
        <v>0</v>
      </c>
      <c r="HO32" s="95">
        <v>0</v>
      </c>
      <c r="HP32" s="95">
        <v>0</v>
      </c>
      <c r="HQ32" s="95">
        <v>0</v>
      </c>
      <c r="HR32" s="95">
        <v>0</v>
      </c>
      <c r="HS32" s="95">
        <v>729</v>
      </c>
      <c r="HT32" s="95">
        <v>158.51300000000001</v>
      </c>
      <c r="HU32" s="95">
        <v>0</v>
      </c>
      <c r="HV32" s="95">
        <v>0</v>
      </c>
      <c r="HW32" s="95">
        <v>0</v>
      </c>
      <c r="HX32" s="95">
        <v>0</v>
      </c>
      <c r="HY32" s="95">
        <v>0</v>
      </c>
      <c r="HZ32" s="95">
        <v>0</v>
      </c>
      <c r="IA32" s="95">
        <v>158.51</v>
      </c>
      <c r="IB32" s="95">
        <v>0</v>
      </c>
      <c r="IC32" s="95">
        <v>0</v>
      </c>
      <c r="ID32" s="95">
        <v>0</v>
      </c>
      <c r="IE32" s="95">
        <v>0</v>
      </c>
      <c r="IF32" s="95">
        <v>158.51</v>
      </c>
    </row>
    <row r="33" spans="1:240" s="95" customFormat="1" x14ac:dyDescent="0.25">
      <c r="A33" s="98">
        <v>44279.067824074074</v>
      </c>
      <c r="B33" s="95" t="s">
        <v>151</v>
      </c>
      <c r="C33" s="95" t="s">
        <v>151</v>
      </c>
      <c r="D33" s="95" t="s">
        <v>111</v>
      </c>
      <c r="E33" s="95">
        <v>498589</v>
      </c>
      <c r="F33" s="95">
        <v>498589</v>
      </c>
      <c r="G33" s="95" t="s">
        <v>112</v>
      </c>
      <c r="H33" s="99">
        <v>0.14097222222222222</v>
      </c>
      <c r="I33" s="95" t="s">
        <v>113</v>
      </c>
      <c r="J33" s="95">
        <v>-13.95</v>
      </c>
      <c r="K33" s="95" t="s">
        <v>114</v>
      </c>
      <c r="L33" s="95" t="s">
        <v>114</v>
      </c>
      <c r="M33" s="95" t="s">
        <v>571</v>
      </c>
      <c r="N33" s="95">
        <v>563466</v>
      </c>
      <c r="O33" s="95">
        <v>418382</v>
      </c>
      <c r="P33" s="95">
        <v>188898</v>
      </c>
      <c r="Q33" s="95">
        <v>2135.62</v>
      </c>
      <c r="R33" s="95">
        <v>72149.399999999994</v>
      </c>
      <c r="S33" s="95">
        <v>0</v>
      </c>
      <c r="T33" s="95">
        <v>795064</v>
      </c>
      <c r="U33" s="100">
        <v>2040090</v>
      </c>
      <c r="V33" s="100">
        <v>2135580</v>
      </c>
      <c r="W33" s="95">
        <v>0</v>
      </c>
      <c r="X33" s="95">
        <v>0</v>
      </c>
      <c r="Y33" s="95">
        <v>0</v>
      </c>
      <c r="Z33" s="95">
        <v>0</v>
      </c>
      <c r="AA33" s="95">
        <v>0</v>
      </c>
      <c r="AB33" s="100">
        <v>4175680</v>
      </c>
      <c r="AC33" s="95">
        <v>2217.5</v>
      </c>
      <c r="AD33" s="95">
        <v>0</v>
      </c>
      <c r="AE33" s="95">
        <v>0</v>
      </c>
      <c r="AF33" s="95">
        <v>0</v>
      </c>
      <c r="AG33" s="95">
        <v>0</v>
      </c>
      <c r="AH33" s="95">
        <v>5753.2</v>
      </c>
      <c r="AI33" s="95">
        <v>0</v>
      </c>
      <c r="AJ33" s="95">
        <v>7970.7</v>
      </c>
      <c r="AK33" s="95">
        <v>0</v>
      </c>
      <c r="AL33" s="95">
        <v>0</v>
      </c>
      <c r="AM33" s="95">
        <v>0</v>
      </c>
      <c r="AN33" s="95">
        <v>0</v>
      </c>
      <c r="AO33" s="95">
        <v>7970.7</v>
      </c>
      <c r="AP33" s="95">
        <v>0</v>
      </c>
      <c r="AQ33" s="95">
        <v>0</v>
      </c>
      <c r="AR33" s="95">
        <v>0</v>
      </c>
      <c r="AS33" s="95">
        <v>0</v>
      </c>
      <c r="AT33" s="95">
        <v>0</v>
      </c>
      <c r="AU33" s="95">
        <v>0</v>
      </c>
      <c r="AV33" s="95">
        <v>0</v>
      </c>
      <c r="AW33" s="95">
        <v>0</v>
      </c>
      <c r="AX33" s="95">
        <v>0</v>
      </c>
      <c r="AY33" s="95">
        <v>0</v>
      </c>
      <c r="AZ33" s="95">
        <v>0</v>
      </c>
      <c r="BA33" s="95">
        <v>0</v>
      </c>
      <c r="BB33" s="95">
        <v>0</v>
      </c>
      <c r="BC33" s="95">
        <v>28.547799999999999</v>
      </c>
      <c r="BD33" s="95">
        <v>31.1905</v>
      </c>
      <c r="BE33" s="95">
        <v>11.1251</v>
      </c>
      <c r="BF33" s="95">
        <v>0.26741700000000002</v>
      </c>
      <c r="BG33" s="95">
        <v>4.40768</v>
      </c>
      <c r="BH33" s="95">
        <v>2.0739700000000001</v>
      </c>
      <c r="BI33" s="95">
        <v>45.165799999999997</v>
      </c>
      <c r="BJ33" s="95">
        <v>122.77800000000001</v>
      </c>
      <c r="BK33" s="95">
        <v>120.67700000000001</v>
      </c>
      <c r="BL33" s="95">
        <v>0</v>
      </c>
      <c r="BM33" s="95">
        <v>0</v>
      </c>
      <c r="BN33" s="95">
        <v>0</v>
      </c>
      <c r="BO33" s="95">
        <v>0</v>
      </c>
      <c r="BP33" s="95">
        <v>0</v>
      </c>
      <c r="BQ33" s="95">
        <v>243.45500000000001</v>
      </c>
      <c r="BR33" s="95">
        <v>240.48400000000001</v>
      </c>
      <c r="BS33" s="95">
        <v>2.9714999999999998</v>
      </c>
      <c r="BT33" s="95">
        <v>0</v>
      </c>
      <c r="BU33" s="95">
        <v>56</v>
      </c>
      <c r="BV33" s="95" t="s">
        <v>136</v>
      </c>
      <c r="BW33" s="95">
        <v>0</v>
      </c>
      <c r="BX33" s="95">
        <v>0</v>
      </c>
      <c r="BZ33" s="95">
        <v>0</v>
      </c>
      <c r="CA33" s="95" t="s">
        <v>114</v>
      </c>
      <c r="CB33" s="95" t="s">
        <v>114</v>
      </c>
      <c r="CC33" s="95" t="s">
        <v>560</v>
      </c>
      <c r="CD33" s="95">
        <v>182.09</v>
      </c>
      <c r="CE33" s="95">
        <v>301269</v>
      </c>
      <c r="CF33" s="95">
        <v>298428</v>
      </c>
      <c r="CG33" s="95">
        <v>37718.5</v>
      </c>
      <c r="CH33" s="95">
        <v>86836.4</v>
      </c>
      <c r="CI33" s="95">
        <v>131870</v>
      </c>
      <c r="CJ33" s="95">
        <v>584940</v>
      </c>
      <c r="CK33" s="100">
        <v>1441240</v>
      </c>
      <c r="CL33" s="100">
        <v>2135580</v>
      </c>
      <c r="CM33" s="95">
        <v>0</v>
      </c>
      <c r="CN33" s="95">
        <v>0</v>
      </c>
      <c r="CO33" s="95">
        <v>0</v>
      </c>
      <c r="CP33" s="95">
        <v>0</v>
      </c>
      <c r="CQ33" s="95">
        <v>0</v>
      </c>
      <c r="CR33" s="100">
        <v>3576820</v>
      </c>
      <c r="CS33" s="95">
        <v>29868.400000000001</v>
      </c>
      <c r="CT33" s="95">
        <v>0</v>
      </c>
      <c r="CU33" s="95">
        <v>0</v>
      </c>
      <c r="CV33" s="95">
        <v>0</v>
      </c>
      <c r="CW33" s="95">
        <v>0</v>
      </c>
      <c r="CX33" s="95">
        <v>0</v>
      </c>
      <c r="CY33" s="95">
        <v>0</v>
      </c>
      <c r="CZ33" s="95">
        <v>29868.400000000001</v>
      </c>
      <c r="DA33" s="95">
        <v>0</v>
      </c>
      <c r="DB33" s="95">
        <v>0</v>
      </c>
      <c r="DC33" s="95">
        <v>0</v>
      </c>
      <c r="DD33" s="95">
        <v>0</v>
      </c>
      <c r="DE33" s="95">
        <v>29868.400000000001</v>
      </c>
      <c r="DF33" s="95">
        <v>0</v>
      </c>
      <c r="DG33" s="95">
        <v>0</v>
      </c>
      <c r="DH33" s="95">
        <v>0</v>
      </c>
      <c r="DI33" s="95">
        <v>0</v>
      </c>
      <c r="DJ33" s="95">
        <v>0</v>
      </c>
      <c r="DK33" s="95">
        <v>0</v>
      </c>
      <c r="DL33" s="95">
        <v>0</v>
      </c>
      <c r="DM33" s="95">
        <v>0</v>
      </c>
      <c r="DN33" s="95">
        <v>0</v>
      </c>
      <c r="DO33" s="95">
        <v>0</v>
      </c>
      <c r="DP33" s="95">
        <v>0</v>
      </c>
      <c r="DQ33" s="95">
        <v>0</v>
      </c>
      <c r="DR33" s="95">
        <v>0</v>
      </c>
      <c r="DS33" s="95">
        <v>11.848000000000001</v>
      </c>
      <c r="DT33" s="95">
        <v>28.1812</v>
      </c>
      <c r="DU33" s="95">
        <v>18.007400000000001</v>
      </c>
      <c r="DV33" s="95">
        <v>3.4967999999999999</v>
      </c>
      <c r="DW33" s="95">
        <v>6.5995900000000001</v>
      </c>
      <c r="DX33" s="95">
        <v>7.4073700000000002</v>
      </c>
      <c r="DY33" s="95">
        <v>33.288800000000002</v>
      </c>
      <c r="DZ33" s="95">
        <v>108.82899999999999</v>
      </c>
      <c r="EA33" s="95">
        <v>120.67700000000001</v>
      </c>
      <c r="EB33" s="95">
        <v>0</v>
      </c>
      <c r="EC33" s="95">
        <v>0</v>
      </c>
      <c r="ED33" s="95">
        <v>0</v>
      </c>
      <c r="EE33" s="95">
        <v>0</v>
      </c>
      <c r="EF33" s="95">
        <v>0</v>
      </c>
      <c r="EG33" s="95">
        <v>229.506</v>
      </c>
      <c r="EH33" s="95">
        <v>217.667</v>
      </c>
      <c r="EI33" s="95">
        <v>11.839</v>
      </c>
      <c r="EJ33" s="95">
        <v>0</v>
      </c>
      <c r="EK33" s="95">
        <v>0</v>
      </c>
      <c r="EM33" s="95">
        <v>0</v>
      </c>
      <c r="EN33" s="95">
        <v>0</v>
      </c>
      <c r="EP33" s="95">
        <v>0</v>
      </c>
      <c r="EQ33" s="100">
        <v>4.7199799999999998E-15</v>
      </c>
      <c r="ER33" s="95">
        <v>168.21299999999999</v>
      </c>
      <c r="ES33" s="95">
        <v>30.667999999999999</v>
      </c>
      <c r="ET33" s="95">
        <v>1.4113899999999999</v>
      </c>
      <c r="EU33" s="95">
        <v>16.463100000000001</v>
      </c>
      <c r="EV33" s="95">
        <v>0</v>
      </c>
      <c r="EW33" s="95">
        <v>118.37</v>
      </c>
      <c r="EX33" s="95">
        <v>335.12599999999998</v>
      </c>
      <c r="EY33" s="95">
        <v>274.91199999999998</v>
      </c>
      <c r="EZ33" s="95">
        <v>0</v>
      </c>
      <c r="FA33" s="95">
        <v>0</v>
      </c>
      <c r="FB33" s="95">
        <v>0</v>
      </c>
      <c r="FC33" s="95">
        <v>0</v>
      </c>
      <c r="FD33" s="95">
        <v>0</v>
      </c>
      <c r="FE33" s="95">
        <v>610.03800000000001</v>
      </c>
      <c r="FF33" s="100">
        <v>4.6874499999999997E-18</v>
      </c>
      <c r="FG33" s="95">
        <v>174.971</v>
      </c>
      <c r="FH33" s="95">
        <v>49.531500000000001</v>
      </c>
      <c r="FI33" s="95">
        <v>27.068100000000001</v>
      </c>
      <c r="FJ33" s="95">
        <v>38.726500000000001</v>
      </c>
      <c r="FK33" s="95">
        <v>16.694299999999998</v>
      </c>
      <c r="FL33" s="95">
        <v>89.435000000000002</v>
      </c>
      <c r="FM33" s="95">
        <v>396.42700000000002</v>
      </c>
      <c r="FN33" s="95">
        <v>274.91199999999998</v>
      </c>
      <c r="FO33" s="95">
        <v>0</v>
      </c>
      <c r="FP33" s="95">
        <v>0</v>
      </c>
      <c r="FQ33" s="95">
        <v>0</v>
      </c>
      <c r="FR33" s="95">
        <v>0</v>
      </c>
      <c r="FS33" s="95">
        <v>0</v>
      </c>
      <c r="FT33" s="95">
        <v>671.33900000000006</v>
      </c>
      <c r="FU33" s="95" t="s">
        <v>604</v>
      </c>
      <c r="FV33" s="95" t="s">
        <v>638</v>
      </c>
      <c r="FW33" s="95" t="s">
        <v>498</v>
      </c>
      <c r="FX33" s="95" t="s">
        <v>601</v>
      </c>
      <c r="FY33" s="95" t="s">
        <v>557</v>
      </c>
      <c r="FZ33" s="95" t="s">
        <v>115</v>
      </c>
      <c r="GA33" s="95" t="s">
        <v>499</v>
      </c>
      <c r="GB33" s="95" t="s">
        <v>640</v>
      </c>
      <c r="GC33" s="95">
        <v>129.84800000000001</v>
      </c>
      <c r="GD33" s="95">
        <v>93.885400000000004</v>
      </c>
      <c r="GE33" s="95">
        <v>39.110199999999999</v>
      </c>
      <c r="GF33" s="95">
        <v>0.49856400000000001</v>
      </c>
      <c r="GG33" s="95">
        <v>15.737</v>
      </c>
      <c r="GH33" s="95">
        <v>0</v>
      </c>
      <c r="GI33" s="95">
        <v>161.56899999999999</v>
      </c>
      <c r="GJ33" s="95">
        <v>440.66</v>
      </c>
      <c r="GK33" s="95">
        <v>426.77699999999999</v>
      </c>
      <c r="GL33" s="95">
        <v>0</v>
      </c>
      <c r="GM33" s="95">
        <v>0</v>
      </c>
      <c r="GN33" s="95">
        <v>0</v>
      </c>
      <c r="GO33" s="95">
        <v>0</v>
      </c>
      <c r="GP33" s="95">
        <v>0</v>
      </c>
      <c r="GQ33" s="95">
        <v>867.44</v>
      </c>
      <c r="GR33" s="95">
        <v>11.7683</v>
      </c>
      <c r="GS33" s="95">
        <v>0</v>
      </c>
      <c r="GT33" s="95">
        <v>0</v>
      </c>
      <c r="GU33" s="95">
        <v>0</v>
      </c>
      <c r="GV33" s="95">
        <v>0</v>
      </c>
      <c r="GW33" s="95">
        <v>30.532399999999999</v>
      </c>
      <c r="GX33" s="95">
        <v>0</v>
      </c>
      <c r="GY33" s="95">
        <v>42.3</v>
      </c>
      <c r="GZ33" s="95">
        <v>0</v>
      </c>
      <c r="HA33" s="95">
        <v>0</v>
      </c>
      <c r="HB33" s="95">
        <v>0</v>
      </c>
      <c r="HC33" s="95">
        <v>0</v>
      </c>
      <c r="HD33" s="95">
        <v>42.3</v>
      </c>
      <c r="HE33" s="95">
        <v>4.2016699999999997E-2</v>
      </c>
      <c r="HF33" s="95">
        <v>67.319599999999994</v>
      </c>
      <c r="HG33" s="95">
        <v>61.662700000000001</v>
      </c>
      <c r="HH33" s="95">
        <v>8.6204900000000002</v>
      </c>
      <c r="HI33" s="95">
        <v>18.947099999999999</v>
      </c>
      <c r="HJ33" s="95">
        <v>26.267499999999998</v>
      </c>
      <c r="HK33" s="95">
        <v>119.363</v>
      </c>
      <c r="HL33" s="95">
        <v>302.22000000000003</v>
      </c>
      <c r="HM33" s="95">
        <v>426.77699999999999</v>
      </c>
      <c r="HN33" s="95">
        <v>0</v>
      </c>
      <c r="HO33" s="95">
        <v>0</v>
      </c>
      <c r="HP33" s="95">
        <v>0</v>
      </c>
      <c r="HQ33" s="95">
        <v>0</v>
      </c>
      <c r="HR33" s="95">
        <v>0</v>
      </c>
      <c r="HS33" s="95">
        <v>729</v>
      </c>
      <c r="HT33" s="95">
        <v>158.51300000000001</v>
      </c>
      <c r="HU33" s="95">
        <v>0</v>
      </c>
      <c r="HV33" s="95">
        <v>0</v>
      </c>
      <c r="HW33" s="95">
        <v>0</v>
      </c>
      <c r="HX33" s="95">
        <v>0</v>
      </c>
      <c r="HY33" s="95">
        <v>0</v>
      </c>
      <c r="HZ33" s="95">
        <v>0</v>
      </c>
      <c r="IA33" s="95">
        <v>158.51</v>
      </c>
      <c r="IB33" s="95">
        <v>0</v>
      </c>
      <c r="IC33" s="95">
        <v>0</v>
      </c>
      <c r="ID33" s="95">
        <v>0</v>
      </c>
      <c r="IE33" s="95">
        <v>0</v>
      </c>
      <c r="IF33" s="95">
        <v>158.51</v>
      </c>
    </row>
    <row r="34" spans="1:240" s="95" customFormat="1" x14ac:dyDescent="0.25">
      <c r="A34" s="98">
        <v>44279.069479166668</v>
      </c>
      <c r="B34" s="95" t="s">
        <v>152</v>
      </c>
      <c r="C34" s="95" t="s">
        <v>152</v>
      </c>
      <c r="D34" s="95" t="s">
        <v>111</v>
      </c>
      <c r="E34" s="95">
        <v>52215</v>
      </c>
      <c r="F34" s="95">
        <v>53627.8</v>
      </c>
      <c r="G34" s="95" t="s">
        <v>112</v>
      </c>
      <c r="H34" s="99">
        <v>9.6527777777777768E-2</v>
      </c>
      <c r="I34" s="95" t="s">
        <v>113</v>
      </c>
      <c r="J34" s="95">
        <v>-3.48</v>
      </c>
      <c r="K34" s="95" t="s">
        <v>114</v>
      </c>
      <c r="L34" s="95" t="s">
        <v>114</v>
      </c>
      <c r="M34" s="95" t="s">
        <v>527</v>
      </c>
      <c r="N34" s="95">
        <v>36.125599999999999</v>
      </c>
      <c r="O34" s="95">
        <v>95989.8</v>
      </c>
      <c r="P34" s="95">
        <v>64821</v>
      </c>
      <c r="Q34" s="95">
        <v>0</v>
      </c>
      <c r="R34" s="95">
        <v>5437.75</v>
      </c>
      <c r="S34" s="95">
        <v>0</v>
      </c>
      <c r="T34" s="95">
        <v>79143</v>
      </c>
      <c r="U34" s="95">
        <v>245428</v>
      </c>
      <c r="V34" s="95">
        <v>197430</v>
      </c>
      <c r="W34" s="95">
        <v>68195.399999999994</v>
      </c>
      <c r="X34" s="95">
        <v>942.90200000000004</v>
      </c>
      <c r="Y34" s="95">
        <v>3250.32</v>
      </c>
      <c r="Z34" s="95">
        <v>0</v>
      </c>
      <c r="AA34" s="95">
        <v>0</v>
      </c>
      <c r="AB34" s="95">
        <v>515246</v>
      </c>
      <c r="AC34" s="95">
        <v>6424.47</v>
      </c>
      <c r="AD34" s="95">
        <v>0</v>
      </c>
      <c r="AE34" s="95">
        <v>0</v>
      </c>
      <c r="AF34" s="95">
        <v>0</v>
      </c>
      <c r="AG34" s="95">
        <v>0</v>
      </c>
      <c r="AH34" s="95">
        <v>1286.74</v>
      </c>
      <c r="AI34" s="95">
        <v>0</v>
      </c>
      <c r="AJ34" s="95">
        <v>7711.22</v>
      </c>
      <c r="AK34" s="95">
        <v>2229.58</v>
      </c>
      <c r="AL34" s="95">
        <v>0</v>
      </c>
      <c r="AM34" s="95">
        <v>0</v>
      </c>
      <c r="AN34" s="95">
        <v>0</v>
      </c>
      <c r="AO34" s="95">
        <v>9940.7999999999993</v>
      </c>
      <c r="AP34" s="95">
        <v>0</v>
      </c>
      <c r="AQ34" s="95">
        <v>0</v>
      </c>
      <c r="AR34" s="95">
        <v>0</v>
      </c>
      <c r="AS34" s="95">
        <v>0</v>
      </c>
      <c r="AT34" s="95">
        <v>0</v>
      </c>
      <c r="AU34" s="95">
        <v>0</v>
      </c>
      <c r="AV34" s="95">
        <v>0</v>
      </c>
      <c r="AW34" s="95">
        <v>0</v>
      </c>
      <c r="AX34" s="9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23.569299999999998</v>
      </c>
      <c r="BD34" s="95">
        <v>85.530299999999997</v>
      </c>
      <c r="BE34" s="95">
        <v>42.140900000000002</v>
      </c>
      <c r="BF34" s="95">
        <v>0</v>
      </c>
      <c r="BG34" s="95">
        <v>3.3829899999999999</v>
      </c>
      <c r="BH34" s="95">
        <v>4.4306000000000001</v>
      </c>
      <c r="BI34" s="95">
        <v>44.401400000000002</v>
      </c>
      <c r="BJ34" s="95">
        <v>203.45599999999999</v>
      </c>
      <c r="BK34" s="95">
        <v>115.928</v>
      </c>
      <c r="BL34" s="95">
        <v>38.565199999999997</v>
      </c>
      <c r="BM34" s="95">
        <v>0.51120399999999999</v>
      </c>
      <c r="BN34" s="95">
        <v>1.71319</v>
      </c>
      <c r="BO34" s="95">
        <v>0</v>
      </c>
      <c r="BP34" s="95">
        <v>0</v>
      </c>
      <c r="BQ34" s="95">
        <v>360.17399999999998</v>
      </c>
      <c r="BR34" s="95">
        <v>324.54899999999998</v>
      </c>
      <c r="BS34" s="95">
        <v>35.624699999999997</v>
      </c>
      <c r="BT34" s="95">
        <v>0</v>
      </c>
      <c r="BU34" s="95">
        <v>0</v>
      </c>
      <c r="BW34" s="95">
        <v>0</v>
      </c>
      <c r="BX34" s="95">
        <v>0</v>
      </c>
      <c r="BZ34" s="95">
        <v>0</v>
      </c>
      <c r="CA34" s="95" t="s">
        <v>114</v>
      </c>
      <c r="CB34" s="95" t="s">
        <v>114</v>
      </c>
      <c r="CC34" s="95" t="s">
        <v>572</v>
      </c>
      <c r="CD34" s="95">
        <v>31.7807</v>
      </c>
      <c r="CE34" s="95">
        <v>92567</v>
      </c>
      <c r="CF34" s="95">
        <v>50477.9</v>
      </c>
      <c r="CG34" s="95">
        <v>0</v>
      </c>
      <c r="CH34" s="95">
        <v>146.136</v>
      </c>
      <c r="CI34" s="95">
        <v>25962.5</v>
      </c>
      <c r="CJ34" s="95">
        <v>89311.7</v>
      </c>
      <c r="CK34" s="95">
        <v>258497</v>
      </c>
      <c r="CL34" s="95">
        <v>197430</v>
      </c>
      <c r="CM34" s="95">
        <v>68195.399999999994</v>
      </c>
      <c r="CN34" s="95">
        <v>942.90200000000004</v>
      </c>
      <c r="CO34" s="95">
        <v>3250.32</v>
      </c>
      <c r="CP34" s="95">
        <v>0</v>
      </c>
      <c r="CQ34" s="95">
        <v>0</v>
      </c>
      <c r="CR34" s="95">
        <v>528315</v>
      </c>
      <c r="CS34" s="95">
        <v>5682.79</v>
      </c>
      <c r="CT34" s="95">
        <v>0</v>
      </c>
      <c r="CU34" s="95">
        <v>0</v>
      </c>
      <c r="CV34" s="95">
        <v>0</v>
      </c>
      <c r="CW34" s="95">
        <v>0</v>
      </c>
      <c r="CX34" s="95">
        <v>272.46499999999997</v>
      </c>
      <c r="CY34" s="95">
        <v>0</v>
      </c>
      <c r="CZ34" s="95">
        <v>5955.26</v>
      </c>
      <c r="DA34" s="95">
        <v>2229.58</v>
      </c>
      <c r="DB34" s="95">
        <v>0</v>
      </c>
      <c r="DC34" s="95">
        <v>0</v>
      </c>
      <c r="DD34" s="95">
        <v>0</v>
      </c>
      <c r="DE34" s="95">
        <v>8184.84</v>
      </c>
      <c r="DF34" s="95">
        <v>0</v>
      </c>
      <c r="DG34" s="95">
        <v>0</v>
      </c>
      <c r="DH34" s="95">
        <v>0</v>
      </c>
      <c r="DI34" s="95">
        <v>0</v>
      </c>
      <c r="DJ34" s="95">
        <v>0</v>
      </c>
      <c r="DK34" s="95">
        <v>0</v>
      </c>
      <c r="DL34" s="95">
        <v>0</v>
      </c>
      <c r="DM34" s="95">
        <v>0</v>
      </c>
      <c r="DN34" s="95">
        <v>0</v>
      </c>
      <c r="DO34" s="95">
        <v>0</v>
      </c>
      <c r="DP34" s="95">
        <v>0</v>
      </c>
      <c r="DQ34" s="95">
        <v>0</v>
      </c>
      <c r="DR34" s="95">
        <v>0</v>
      </c>
      <c r="DS34" s="95">
        <v>21.449100000000001</v>
      </c>
      <c r="DT34" s="95">
        <v>82.448499999999996</v>
      </c>
      <c r="DU34" s="95">
        <v>30.577999999999999</v>
      </c>
      <c r="DV34" s="95">
        <v>0</v>
      </c>
      <c r="DW34" s="95">
        <v>6.8061099999999999E-2</v>
      </c>
      <c r="DX34" s="95">
        <v>15.276400000000001</v>
      </c>
      <c r="DY34" s="95">
        <v>50.136400000000002</v>
      </c>
      <c r="DZ34" s="95">
        <v>199.95699999999999</v>
      </c>
      <c r="EA34" s="95">
        <v>115.928</v>
      </c>
      <c r="EB34" s="95">
        <v>38.565199999999997</v>
      </c>
      <c r="EC34" s="95">
        <v>0.51120399999999999</v>
      </c>
      <c r="ED34" s="95">
        <v>1.71319</v>
      </c>
      <c r="EE34" s="95">
        <v>0</v>
      </c>
      <c r="EF34" s="95">
        <v>0</v>
      </c>
      <c r="EG34" s="95">
        <v>356.67500000000001</v>
      </c>
      <c r="EH34" s="95">
        <v>326.66199999999998</v>
      </c>
      <c r="EI34" s="95">
        <v>30.012599999999999</v>
      </c>
      <c r="EJ34" s="95">
        <v>0</v>
      </c>
      <c r="EK34" s="95">
        <v>0</v>
      </c>
      <c r="EM34" s="95">
        <v>0</v>
      </c>
      <c r="EN34" s="95">
        <v>0</v>
      </c>
      <c r="EP34" s="95">
        <v>0</v>
      </c>
      <c r="EQ34" s="95">
        <v>3.3274099999999998E-3</v>
      </c>
      <c r="ER34" s="95">
        <v>60.318899999999999</v>
      </c>
      <c r="ES34" s="95">
        <v>18.635000000000002</v>
      </c>
      <c r="ET34" s="95">
        <v>0</v>
      </c>
      <c r="EU34" s="95">
        <v>1.4689099999999999</v>
      </c>
      <c r="EV34" s="95">
        <v>0</v>
      </c>
      <c r="EW34" s="95">
        <v>14.025</v>
      </c>
      <c r="EX34" s="95">
        <v>94.451099999999997</v>
      </c>
      <c r="EY34" s="95">
        <v>28.365100000000002</v>
      </c>
      <c r="EZ34" s="95">
        <v>12.458299999999999</v>
      </c>
      <c r="FA34" s="95">
        <v>0.13838500000000001</v>
      </c>
      <c r="FB34" s="95">
        <v>0.37104100000000001</v>
      </c>
      <c r="FC34" s="95">
        <v>0</v>
      </c>
      <c r="FD34" s="95">
        <v>0</v>
      </c>
      <c r="FE34" s="95">
        <v>135.78399999999999</v>
      </c>
      <c r="FF34" s="100">
        <v>5.4424900000000005E-10</v>
      </c>
      <c r="FG34" s="95">
        <v>57.637599999999999</v>
      </c>
      <c r="FH34" s="95">
        <v>9.9780899999999999</v>
      </c>
      <c r="FI34" s="95">
        <v>0</v>
      </c>
      <c r="FJ34" s="100">
        <v>6.1083199999999997E-7</v>
      </c>
      <c r="FK34" s="95">
        <v>3.97437</v>
      </c>
      <c r="FL34" s="95">
        <v>16.010400000000001</v>
      </c>
      <c r="FM34" s="95">
        <v>87.600499999999997</v>
      </c>
      <c r="FN34" s="95">
        <v>28.365100000000002</v>
      </c>
      <c r="FO34" s="95">
        <v>12.458299999999999</v>
      </c>
      <c r="FP34" s="95">
        <v>0.13838500000000001</v>
      </c>
      <c r="FQ34" s="95">
        <v>0.37104100000000001</v>
      </c>
      <c r="FR34" s="95">
        <v>0</v>
      </c>
      <c r="FS34" s="95">
        <v>0</v>
      </c>
      <c r="FT34" s="95">
        <v>128.93299999999999</v>
      </c>
      <c r="FU34" s="95" t="s">
        <v>604</v>
      </c>
      <c r="FV34" s="95" t="s">
        <v>638</v>
      </c>
      <c r="FW34" s="95" t="s">
        <v>498</v>
      </c>
      <c r="FX34" s="95" t="s">
        <v>601</v>
      </c>
      <c r="FY34" s="95" t="s">
        <v>557</v>
      </c>
      <c r="FZ34" s="95" t="s">
        <v>115</v>
      </c>
      <c r="GA34" s="95" t="s">
        <v>499</v>
      </c>
      <c r="GB34" s="95" t="s">
        <v>640</v>
      </c>
      <c r="GC34" s="95">
        <v>8.1753899999999994E-3</v>
      </c>
      <c r="GD34" s="95">
        <v>21.597999999999999</v>
      </c>
      <c r="GE34" s="95">
        <v>13.911</v>
      </c>
      <c r="GF34" s="95">
        <v>0</v>
      </c>
      <c r="GG34" s="95">
        <v>1.22376</v>
      </c>
      <c r="GH34" s="95">
        <v>0</v>
      </c>
      <c r="GI34" s="95">
        <v>16.1586</v>
      </c>
      <c r="GJ34" s="95">
        <v>52.9</v>
      </c>
      <c r="GK34" s="95">
        <v>39.573700000000002</v>
      </c>
      <c r="GL34" s="95">
        <v>13.9033</v>
      </c>
      <c r="GM34" s="95">
        <v>0.19920499999999999</v>
      </c>
      <c r="GN34" s="95">
        <v>0.69235899999999995</v>
      </c>
      <c r="GO34" s="95">
        <v>0</v>
      </c>
      <c r="GP34" s="95">
        <v>0</v>
      </c>
      <c r="GQ34" s="95">
        <v>107.26</v>
      </c>
      <c r="GR34" s="95">
        <v>34.094900000000003</v>
      </c>
      <c r="GS34" s="95">
        <v>0</v>
      </c>
      <c r="GT34" s="95">
        <v>0</v>
      </c>
      <c r="GU34" s="95">
        <v>0</v>
      </c>
      <c r="GV34" s="95">
        <v>0</v>
      </c>
      <c r="GW34" s="95">
        <v>6.8287899999999997</v>
      </c>
      <c r="GX34" s="95">
        <v>0</v>
      </c>
      <c r="GY34" s="95">
        <v>40.92</v>
      </c>
      <c r="GZ34" s="95">
        <v>11.8325</v>
      </c>
      <c r="HA34" s="95">
        <v>0</v>
      </c>
      <c r="HB34" s="95">
        <v>0</v>
      </c>
      <c r="HC34" s="95">
        <v>0</v>
      </c>
      <c r="HD34" s="95">
        <v>52.75</v>
      </c>
      <c r="HE34" s="95">
        <v>7.1332699999999997E-3</v>
      </c>
      <c r="HF34" s="95">
        <v>20.7135</v>
      </c>
      <c r="HG34" s="95">
        <v>10.5532</v>
      </c>
      <c r="HH34" s="95">
        <v>0</v>
      </c>
      <c r="HI34" s="95">
        <v>3.2238200000000002E-2</v>
      </c>
      <c r="HJ34" s="95">
        <v>5.1965899999999996</v>
      </c>
      <c r="HK34" s="95">
        <v>18.320599999999999</v>
      </c>
      <c r="HL34" s="95">
        <v>54.82</v>
      </c>
      <c r="HM34" s="95">
        <v>39.573700000000002</v>
      </c>
      <c r="HN34" s="95">
        <v>13.9033</v>
      </c>
      <c r="HO34" s="95">
        <v>0.19920499999999999</v>
      </c>
      <c r="HP34" s="95">
        <v>0.69235899999999995</v>
      </c>
      <c r="HQ34" s="95">
        <v>0</v>
      </c>
      <c r="HR34" s="95">
        <v>0</v>
      </c>
      <c r="HS34" s="95">
        <v>109.18</v>
      </c>
      <c r="HT34" s="95">
        <v>30.158799999999999</v>
      </c>
      <c r="HU34" s="95">
        <v>0</v>
      </c>
      <c r="HV34" s="95">
        <v>0</v>
      </c>
      <c r="HW34" s="95">
        <v>0</v>
      </c>
      <c r="HX34" s="95">
        <v>0</v>
      </c>
      <c r="HY34" s="95">
        <v>1.44598</v>
      </c>
      <c r="HZ34" s="95">
        <v>0</v>
      </c>
      <c r="IA34" s="95">
        <v>31.61</v>
      </c>
      <c r="IB34" s="95">
        <v>11.8325</v>
      </c>
      <c r="IC34" s="95">
        <v>0</v>
      </c>
      <c r="ID34" s="95">
        <v>0</v>
      </c>
      <c r="IE34" s="95">
        <v>0</v>
      </c>
      <c r="IF34" s="95">
        <v>43.44</v>
      </c>
    </row>
    <row r="35" spans="1:240" s="95" customFormat="1" x14ac:dyDescent="0.25">
      <c r="A35" s="98">
        <v>44279.071620370371</v>
      </c>
      <c r="B35" s="95" t="s">
        <v>522</v>
      </c>
      <c r="C35" s="95" t="s">
        <v>522</v>
      </c>
      <c r="D35" s="95" t="s">
        <v>111</v>
      </c>
      <c r="E35" s="95">
        <v>52215</v>
      </c>
      <c r="F35" s="95">
        <v>53627.8</v>
      </c>
      <c r="G35" s="95" t="s">
        <v>112</v>
      </c>
      <c r="H35" s="99">
        <v>0.125</v>
      </c>
      <c r="I35" s="95" t="s">
        <v>117</v>
      </c>
      <c r="J35" s="95">
        <v>5.95</v>
      </c>
      <c r="K35" s="95" t="s">
        <v>114</v>
      </c>
      <c r="L35" s="95" t="s">
        <v>114</v>
      </c>
      <c r="M35" s="95" t="s">
        <v>514</v>
      </c>
      <c r="N35" s="95">
        <v>36.163400000000003</v>
      </c>
      <c r="O35" s="95">
        <v>66185.7</v>
      </c>
      <c r="P35" s="95">
        <v>64800.1</v>
      </c>
      <c r="Q35" s="95">
        <v>3422.96</v>
      </c>
      <c r="R35" s="95">
        <v>25391.9</v>
      </c>
      <c r="S35" s="95">
        <v>0</v>
      </c>
      <c r="T35" s="95">
        <v>79143</v>
      </c>
      <c r="U35" s="95">
        <v>238980</v>
      </c>
      <c r="V35" s="95">
        <v>197430</v>
      </c>
      <c r="W35" s="95">
        <v>68195.399999999994</v>
      </c>
      <c r="X35" s="95">
        <v>942.90200000000004</v>
      </c>
      <c r="Y35" s="95">
        <v>3250.32</v>
      </c>
      <c r="Z35" s="95">
        <v>0</v>
      </c>
      <c r="AA35" s="95">
        <v>0</v>
      </c>
      <c r="AB35" s="95">
        <v>508798</v>
      </c>
      <c r="AC35" s="95">
        <v>6431.75</v>
      </c>
      <c r="AD35" s="95">
        <v>0</v>
      </c>
      <c r="AE35" s="95">
        <v>0</v>
      </c>
      <c r="AF35" s="95">
        <v>0</v>
      </c>
      <c r="AG35" s="95">
        <v>0</v>
      </c>
      <c r="AH35" s="95">
        <v>1286.74</v>
      </c>
      <c r="AI35" s="95">
        <v>0</v>
      </c>
      <c r="AJ35" s="95">
        <v>7718.5</v>
      </c>
      <c r="AK35" s="95">
        <v>2229.58</v>
      </c>
      <c r="AL35" s="95">
        <v>0</v>
      </c>
      <c r="AM35" s="95">
        <v>0</v>
      </c>
      <c r="AN35" s="95">
        <v>0</v>
      </c>
      <c r="AO35" s="95">
        <v>9948.08</v>
      </c>
      <c r="AP35" s="95">
        <v>0</v>
      </c>
      <c r="AQ35" s="95">
        <v>0</v>
      </c>
      <c r="AR35" s="95">
        <v>0</v>
      </c>
      <c r="AS35" s="95">
        <v>0</v>
      </c>
      <c r="AT35" s="95">
        <v>0</v>
      </c>
      <c r="AU35" s="95">
        <v>0</v>
      </c>
      <c r="AV35" s="95">
        <v>0</v>
      </c>
      <c r="AW35" s="95">
        <v>0</v>
      </c>
      <c r="AX35" s="9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23.591899999999999</v>
      </c>
      <c r="BD35" s="95">
        <v>58.566200000000002</v>
      </c>
      <c r="BE35" s="95">
        <v>42.131100000000004</v>
      </c>
      <c r="BF35" s="95">
        <v>3.0488900000000001</v>
      </c>
      <c r="BG35" s="95">
        <v>17.844999999999999</v>
      </c>
      <c r="BH35" s="95">
        <v>4.4306000000000001</v>
      </c>
      <c r="BI35" s="95">
        <v>44.401400000000002</v>
      </c>
      <c r="BJ35" s="95">
        <v>194.01499999999999</v>
      </c>
      <c r="BK35" s="95">
        <v>115.928</v>
      </c>
      <c r="BL35" s="95">
        <v>38.565199999999997</v>
      </c>
      <c r="BM35" s="95">
        <v>0.51120399999999999</v>
      </c>
      <c r="BN35" s="95">
        <v>1.71319</v>
      </c>
      <c r="BO35" s="95">
        <v>0</v>
      </c>
      <c r="BP35" s="95">
        <v>0</v>
      </c>
      <c r="BQ35" s="95">
        <v>350.733</v>
      </c>
      <c r="BR35" s="95">
        <v>315.08600000000001</v>
      </c>
      <c r="BS35" s="95">
        <v>35.647199999999998</v>
      </c>
      <c r="BT35" s="95">
        <v>0</v>
      </c>
      <c r="BU35" s="95">
        <v>0</v>
      </c>
      <c r="BW35" s="95">
        <v>0</v>
      </c>
      <c r="BX35" s="95">
        <v>0</v>
      </c>
      <c r="BZ35" s="95">
        <v>0</v>
      </c>
      <c r="CA35" s="95" t="s">
        <v>114</v>
      </c>
      <c r="CB35" s="95" t="s">
        <v>114</v>
      </c>
      <c r="CC35" s="95" t="s">
        <v>572</v>
      </c>
      <c r="CD35" s="95">
        <v>31.7807</v>
      </c>
      <c r="CE35" s="95">
        <v>92567</v>
      </c>
      <c r="CF35" s="95">
        <v>50477.9</v>
      </c>
      <c r="CG35" s="95">
        <v>0</v>
      </c>
      <c r="CH35" s="95">
        <v>146.136</v>
      </c>
      <c r="CI35" s="95">
        <v>25962.5</v>
      </c>
      <c r="CJ35" s="95">
        <v>89311.7</v>
      </c>
      <c r="CK35" s="95">
        <v>258497</v>
      </c>
      <c r="CL35" s="95">
        <v>197430</v>
      </c>
      <c r="CM35" s="95">
        <v>68195.399999999994</v>
      </c>
      <c r="CN35" s="95">
        <v>942.90200000000004</v>
      </c>
      <c r="CO35" s="95">
        <v>3250.32</v>
      </c>
      <c r="CP35" s="95">
        <v>0</v>
      </c>
      <c r="CQ35" s="95">
        <v>0</v>
      </c>
      <c r="CR35" s="95">
        <v>528315</v>
      </c>
      <c r="CS35" s="95">
        <v>5682.79</v>
      </c>
      <c r="CT35" s="95">
        <v>0</v>
      </c>
      <c r="CU35" s="95">
        <v>0</v>
      </c>
      <c r="CV35" s="95">
        <v>0</v>
      </c>
      <c r="CW35" s="95">
        <v>0</v>
      </c>
      <c r="CX35" s="95">
        <v>272.46499999999997</v>
      </c>
      <c r="CY35" s="95">
        <v>0</v>
      </c>
      <c r="CZ35" s="95">
        <v>5955.26</v>
      </c>
      <c r="DA35" s="95">
        <v>2229.58</v>
      </c>
      <c r="DB35" s="95">
        <v>0</v>
      </c>
      <c r="DC35" s="95">
        <v>0</v>
      </c>
      <c r="DD35" s="95">
        <v>0</v>
      </c>
      <c r="DE35" s="95">
        <v>8184.84</v>
      </c>
      <c r="DF35" s="95">
        <v>0</v>
      </c>
      <c r="DG35" s="95">
        <v>0</v>
      </c>
      <c r="DH35" s="95">
        <v>0</v>
      </c>
      <c r="DI35" s="95">
        <v>0</v>
      </c>
      <c r="DJ35" s="95">
        <v>0</v>
      </c>
      <c r="DK35" s="95">
        <v>0</v>
      </c>
      <c r="DL35" s="95">
        <v>0</v>
      </c>
      <c r="DM35" s="95">
        <v>0</v>
      </c>
      <c r="DN35" s="95">
        <v>0</v>
      </c>
      <c r="DO35" s="95">
        <v>0</v>
      </c>
      <c r="DP35" s="95">
        <v>0</v>
      </c>
      <c r="DQ35" s="95">
        <v>0</v>
      </c>
      <c r="DR35" s="95">
        <v>0</v>
      </c>
      <c r="DS35" s="95">
        <v>21.449100000000001</v>
      </c>
      <c r="DT35" s="95">
        <v>82.448499999999996</v>
      </c>
      <c r="DU35" s="95">
        <v>30.577999999999999</v>
      </c>
      <c r="DV35" s="95">
        <v>0</v>
      </c>
      <c r="DW35" s="95">
        <v>6.8061099999999999E-2</v>
      </c>
      <c r="DX35" s="95">
        <v>15.276400000000001</v>
      </c>
      <c r="DY35" s="95">
        <v>50.136400000000002</v>
      </c>
      <c r="DZ35" s="95">
        <v>199.95699999999999</v>
      </c>
      <c r="EA35" s="95">
        <v>115.928</v>
      </c>
      <c r="EB35" s="95">
        <v>38.565199999999997</v>
      </c>
      <c r="EC35" s="95">
        <v>0.51120399999999999</v>
      </c>
      <c r="ED35" s="95">
        <v>1.71319</v>
      </c>
      <c r="EE35" s="95">
        <v>0</v>
      </c>
      <c r="EF35" s="95">
        <v>0</v>
      </c>
      <c r="EG35" s="95">
        <v>356.67500000000001</v>
      </c>
      <c r="EH35" s="95">
        <v>326.66199999999998</v>
      </c>
      <c r="EI35" s="95">
        <v>30.012599999999999</v>
      </c>
      <c r="EJ35" s="95">
        <v>0</v>
      </c>
      <c r="EK35" s="95">
        <v>0</v>
      </c>
      <c r="EM35" s="95">
        <v>0</v>
      </c>
      <c r="EN35" s="95">
        <v>0</v>
      </c>
      <c r="EP35" s="95">
        <v>0</v>
      </c>
      <c r="EQ35" s="95">
        <v>3.4262400000000001E-3</v>
      </c>
      <c r="ER35" s="95">
        <v>39.024700000000003</v>
      </c>
      <c r="ES35" s="95">
        <v>18.6297</v>
      </c>
      <c r="ET35" s="95">
        <v>2.4679799999999998</v>
      </c>
      <c r="EU35" s="95">
        <v>10.395200000000001</v>
      </c>
      <c r="EV35" s="95">
        <v>0</v>
      </c>
      <c r="EW35" s="95">
        <v>14.025</v>
      </c>
      <c r="EX35" s="95">
        <v>84.546099999999996</v>
      </c>
      <c r="EY35" s="95">
        <v>28.365100000000002</v>
      </c>
      <c r="EZ35" s="95">
        <v>12.458299999999999</v>
      </c>
      <c r="FA35" s="95">
        <v>0.13838500000000001</v>
      </c>
      <c r="FB35" s="95">
        <v>0.37104100000000001</v>
      </c>
      <c r="FC35" s="95">
        <v>0</v>
      </c>
      <c r="FD35" s="95">
        <v>0</v>
      </c>
      <c r="FE35" s="95">
        <v>125.879</v>
      </c>
      <c r="FF35" s="100">
        <v>5.4424900000000005E-10</v>
      </c>
      <c r="FG35" s="95">
        <v>57.637599999999999</v>
      </c>
      <c r="FH35" s="95">
        <v>9.9780899999999999</v>
      </c>
      <c r="FI35" s="95">
        <v>0</v>
      </c>
      <c r="FJ35" s="100">
        <v>6.1083199999999997E-7</v>
      </c>
      <c r="FK35" s="95">
        <v>3.97437</v>
      </c>
      <c r="FL35" s="95">
        <v>16.010400000000001</v>
      </c>
      <c r="FM35" s="95">
        <v>87.600499999999997</v>
      </c>
      <c r="FN35" s="95">
        <v>28.365100000000002</v>
      </c>
      <c r="FO35" s="95">
        <v>12.458299999999999</v>
      </c>
      <c r="FP35" s="95">
        <v>0.13838500000000001</v>
      </c>
      <c r="FQ35" s="95">
        <v>0.37104100000000001</v>
      </c>
      <c r="FR35" s="95">
        <v>0</v>
      </c>
      <c r="FS35" s="95">
        <v>0</v>
      </c>
      <c r="FT35" s="95">
        <v>128.93299999999999</v>
      </c>
      <c r="FU35" s="95" t="s">
        <v>604</v>
      </c>
      <c r="FV35" s="95" t="s">
        <v>638</v>
      </c>
      <c r="FW35" s="95" t="s">
        <v>498</v>
      </c>
      <c r="FX35" s="95" t="s">
        <v>601</v>
      </c>
      <c r="FY35" s="95" t="s">
        <v>557</v>
      </c>
      <c r="FZ35" s="95" t="s">
        <v>115</v>
      </c>
      <c r="GA35" s="95" t="s">
        <v>499</v>
      </c>
      <c r="GB35" s="95" t="s">
        <v>640</v>
      </c>
      <c r="GC35" s="95">
        <v>8.1826899999999994E-3</v>
      </c>
      <c r="GD35" s="95">
        <v>14.813599999999999</v>
      </c>
      <c r="GE35" s="95">
        <v>13.9071</v>
      </c>
      <c r="GF35" s="95">
        <v>0.78966000000000003</v>
      </c>
      <c r="GG35" s="95">
        <v>5.5471599999999999</v>
      </c>
      <c r="GH35" s="95">
        <v>0</v>
      </c>
      <c r="GI35" s="95">
        <v>16.1586</v>
      </c>
      <c r="GJ35" s="95">
        <v>51.23</v>
      </c>
      <c r="GK35" s="95">
        <v>39.573700000000002</v>
      </c>
      <c r="GL35" s="95">
        <v>13.9033</v>
      </c>
      <c r="GM35" s="95">
        <v>0.19920499999999999</v>
      </c>
      <c r="GN35" s="95">
        <v>0.69235899999999995</v>
      </c>
      <c r="GO35" s="95">
        <v>0</v>
      </c>
      <c r="GP35" s="95">
        <v>0</v>
      </c>
      <c r="GQ35" s="95">
        <v>105.59</v>
      </c>
      <c r="GR35" s="95">
        <v>34.133499999999998</v>
      </c>
      <c r="GS35" s="95">
        <v>0</v>
      </c>
      <c r="GT35" s="95">
        <v>0</v>
      </c>
      <c r="GU35" s="95">
        <v>0</v>
      </c>
      <c r="GV35" s="95">
        <v>0</v>
      </c>
      <c r="GW35" s="95">
        <v>6.8287899999999997</v>
      </c>
      <c r="GX35" s="95">
        <v>0</v>
      </c>
      <c r="GY35" s="95">
        <v>40.96</v>
      </c>
      <c r="GZ35" s="95">
        <v>11.8325</v>
      </c>
      <c r="HA35" s="95">
        <v>0</v>
      </c>
      <c r="HB35" s="95">
        <v>0</v>
      </c>
      <c r="HC35" s="95">
        <v>0</v>
      </c>
      <c r="HD35" s="95">
        <v>52.79</v>
      </c>
      <c r="HE35" s="95">
        <v>7.1332699999999997E-3</v>
      </c>
      <c r="HF35" s="95">
        <v>20.7135</v>
      </c>
      <c r="HG35" s="95">
        <v>10.5532</v>
      </c>
      <c r="HH35" s="95">
        <v>0</v>
      </c>
      <c r="HI35" s="95">
        <v>3.2238200000000002E-2</v>
      </c>
      <c r="HJ35" s="95">
        <v>5.1965899999999996</v>
      </c>
      <c r="HK35" s="95">
        <v>18.320599999999999</v>
      </c>
      <c r="HL35" s="95">
        <v>54.82</v>
      </c>
      <c r="HM35" s="95">
        <v>39.573700000000002</v>
      </c>
      <c r="HN35" s="95">
        <v>13.9033</v>
      </c>
      <c r="HO35" s="95">
        <v>0.19920499999999999</v>
      </c>
      <c r="HP35" s="95">
        <v>0.69235899999999995</v>
      </c>
      <c r="HQ35" s="95">
        <v>0</v>
      </c>
      <c r="HR35" s="95">
        <v>0</v>
      </c>
      <c r="HS35" s="95">
        <v>109.18</v>
      </c>
      <c r="HT35" s="95">
        <v>30.158799999999999</v>
      </c>
      <c r="HU35" s="95">
        <v>0</v>
      </c>
      <c r="HV35" s="95">
        <v>0</v>
      </c>
      <c r="HW35" s="95">
        <v>0</v>
      </c>
      <c r="HX35" s="95">
        <v>0</v>
      </c>
      <c r="HY35" s="95">
        <v>1.44598</v>
      </c>
      <c r="HZ35" s="95">
        <v>0</v>
      </c>
      <c r="IA35" s="95">
        <v>31.61</v>
      </c>
      <c r="IB35" s="95">
        <v>11.8325</v>
      </c>
      <c r="IC35" s="95">
        <v>0</v>
      </c>
      <c r="ID35" s="95">
        <v>0</v>
      </c>
      <c r="IE35" s="95">
        <v>0</v>
      </c>
      <c r="IF35" s="95">
        <v>43.44</v>
      </c>
    </row>
    <row r="36" spans="1:240" s="95" customFormat="1" x14ac:dyDescent="0.25">
      <c r="A36" s="98">
        <v>44279.072453703702</v>
      </c>
      <c r="B36" s="95" t="s">
        <v>153</v>
      </c>
      <c r="C36" s="95" t="s">
        <v>153</v>
      </c>
      <c r="D36" s="95" t="s">
        <v>111</v>
      </c>
      <c r="E36" s="95">
        <v>53627.8</v>
      </c>
      <c r="F36" s="95">
        <v>53627.8</v>
      </c>
      <c r="G36" s="95" t="s">
        <v>112</v>
      </c>
      <c r="H36" s="99">
        <v>4.7222222222222221E-2</v>
      </c>
      <c r="I36" s="95" t="s">
        <v>113</v>
      </c>
      <c r="J36" s="95">
        <v>-15.76</v>
      </c>
      <c r="K36" s="95" t="s">
        <v>114</v>
      </c>
      <c r="L36" s="95" t="s">
        <v>114</v>
      </c>
      <c r="M36" s="95" t="s">
        <v>573</v>
      </c>
      <c r="N36" s="95">
        <v>52604.800000000003</v>
      </c>
      <c r="O36" s="95">
        <v>81759.7</v>
      </c>
      <c r="P36" s="95">
        <v>69131.399999999994</v>
      </c>
      <c r="Q36" s="95">
        <v>0</v>
      </c>
      <c r="R36" s="95">
        <v>0</v>
      </c>
      <c r="S36" s="95">
        <v>0</v>
      </c>
      <c r="T36" s="95">
        <v>58980.4</v>
      </c>
      <c r="U36" s="95">
        <v>262476</v>
      </c>
      <c r="V36" s="95">
        <v>235185</v>
      </c>
      <c r="W36" s="95">
        <v>53914.2</v>
      </c>
      <c r="X36" s="95">
        <v>0</v>
      </c>
      <c r="Y36" s="95">
        <v>0</v>
      </c>
      <c r="Z36" s="95">
        <v>0</v>
      </c>
      <c r="AA36" s="95">
        <v>0</v>
      </c>
      <c r="AB36" s="95">
        <v>551575</v>
      </c>
      <c r="AC36" s="95">
        <v>0</v>
      </c>
      <c r="AD36" s="95">
        <v>0</v>
      </c>
      <c r="AE36" s="95">
        <v>0</v>
      </c>
      <c r="AF36" s="95">
        <v>0</v>
      </c>
      <c r="AG36" s="95">
        <v>0</v>
      </c>
      <c r="AH36" s="95">
        <v>685.99199999999996</v>
      </c>
      <c r="AI36" s="95">
        <v>0</v>
      </c>
      <c r="AJ36" s="95">
        <v>685.99199999999996</v>
      </c>
      <c r="AK36" s="95">
        <v>0</v>
      </c>
      <c r="AL36" s="95">
        <v>0</v>
      </c>
      <c r="AM36" s="95">
        <v>0</v>
      </c>
      <c r="AN36" s="95">
        <v>0</v>
      </c>
      <c r="AO36" s="95">
        <v>685.99199999999996</v>
      </c>
      <c r="AP36" s="95">
        <v>0</v>
      </c>
      <c r="AQ36" s="95">
        <v>0</v>
      </c>
      <c r="AR36" s="95">
        <v>0</v>
      </c>
      <c r="AS36" s="95">
        <v>0</v>
      </c>
      <c r="AT36" s="95">
        <v>0</v>
      </c>
      <c r="AU36" s="95">
        <v>0</v>
      </c>
      <c r="AV36" s="95">
        <v>0</v>
      </c>
      <c r="AW36" s="95">
        <v>0</v>
      </c>
      <c r="AX36" s="9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24.151</v>
      </c>
      <c r="BD36" s="95">
        <v>69.558099999999996</v>
      </c>
      <c r="BE36" s="95">
        <v>38.684699999999999</v>
      </c>
      <c r="BF36" s="95">
        <v>0</v>
      </c>
      <c r="BG36" s="95">
        <v>0</v>
      </c>
      <c r="BH36" s="95">
        <v>2.2976899999999998</v>
      </c>
      <c r="BI36" s="95">
        <v>31.293299999999999</v>
      </c>
      <c r="BJ36" s="95">
        <v>165.98500000000001</v>
      </c>
      <c r="BK36" s="95">
        <v>123.55800000000001</v>
      </c>
      <c r="BL36" s="95">
        <v>29.1768</v>
      </c>
      <c r="BM36" s="95">
        <v>0</v>
      </c>
      <c r="BN36" s="95">
        <v>0</v>
      </c>
      <c r="BO36" s="95">
        <v>0</v>
      </c>
      <c r="BP36" s="95">
        <v>0</v>
      </c>
      <c r="BQ36" s="95">
        <v>318.71899999999999</v>
      </c>
      <c r="BR36" s="95">
        <v>316.42099999999999</v>
      </c>
      <c r="BS36" s="95">
        <v>2.2976899999999998</v>
      </c>
      <c r="BT36" s="95">
        <v>0</v>
      </c>
      <c r="BU36" s="95">
        <v>155.75</v>
      </c>
      <c r="BV36" s="95" t="s">
        <v>215</v>
      </c>
      <c r="BW36" s="95">
        <v>1</v>
      </c>
      <c r="BX36" s="95">
        <v>84</v>
      </c>
      <c r="BY36" s="95" t="s">
        <v>528</v>
      </c>
      <c r="BZ36" s="95">
        <v>0</v>
      </c>
      <c r="CA36" s="95" t="s">
        <v>114</v>
      </c>
      <c r="CB36" s="95" t="s">
        <v>114</v>
      </c>
      <c r="CC36" s="95" t="s">
        <v>574</v>
      </c>
      <c r="CD36" s="95">
        <v>20.663900000000002</v>
      </c>
      <c r="CE36" s="95">
        <v>82362.399999999994</v>
      </c>
      <c r="CF36" s="95">
        <v>51015.1</v>
      </c>
      <c r="CG36" s="95">
        <v>0</v>
      </c>
      <c r="CH36" s="95">
        <v>119.251</v>
      </c>
      <c r="CI36" s="95">
        <v>13407.3</v>
      </c>
      <c r="CJ36" s="95">
        <v>58980.4</v>
      </c>
      <c r="CK36" s="95">
        <v>205905</v>
      </c>
      <c r="CL36" s="95">
        <v>235185</v>
      </c>
      <c r="CM36" s="95">
        <v>53914.2</v>
      </c>
      <c r="CN36" s="95">
        <v>0</v>
      </c>
      <c r="CO36" s="95">
        <v>0</v>
      </c>
      <c r="CP36" s="95">
        <v>0</v>
      </c>
      <c r="CQ36" s="95">
        <v>0</v>
      </c>
      <c r="CR36" s="95">
        <v>495004</v>
      </c>
      <c r="CS36" s="95">
        <v>3481</v>
      </c>
      <c r="CT36" s="95">
        <v>0</v>
      </c>
      <c r="CU36" s="95">
        <v>0</v>
      </c>
      <c r="CV36" s="95">
        <v>0</v>
      </c>
      <c r="CW36" s="95">
        <v>0</v>
      </c>
      <c r="CX36" s="95">
        <v>0</v>
      </c>
      <c r="CY36" s="95">
        <v>0</v>
      </c>
      <c r="CZ36" s="95">
        <v>3481</v>
      </c>
      <c r="DA36" s="95">
        <v>0</v>
      </c>
      <c r="DB36" s="95">
        <v>0</v>
      </c>
      <c r="DC36" s="95">
        <v>0</v>
      </c>
      <c r="DD36" s="95">
        <v>0</v>
      </c>
      <c r="DE36" s="95">
        <v>3481</v>
      </c>
      <c r="DF36" s="95">
        <v>0</v>
      </c>
      <c r="DG36" s="95">
        <v>0</v>
      </c>
      <c r="DH36" s="95">
        <v>0</v>
      </c>
      <c r="DI36" s="95">
        <v>0</v>
      </c>
      <c r="DJ36" s="95">
        <v>0</v>
      </c>
      <c r="DK36" s="95">
        <v>0</v>
      </c>
      <c r="DL36" s="95">
        <v>0</v>
      </c>
      <c r="DM36" s="95">
        <v>0</v>
      </c>
      <c r="DN36" s="95">
        <v>0</v>
      </c>
      <c r="DO36" s="95">
        <v>0</v>
      </c>
      <c r="DP36" s="95">
        <v>0</v>
      </c>
      <c r="DQ36" s="95">
        <v>0</v>
      </c>
      <c r="DR36" s="95">
        <v>0</v>
      </c>
      <c r="DS36" s="95">
        <v>13.0494</v>
      </c>
      <c r="DT36" s="95">
        <v>69.911600000000007</v>
      </c>
      <c r="DU36" s="95">
        <v>28.911799999999999</v>
      </c>
      <c r="DV36" s="95">
        <v>0</v>
      </c>
      <c r="DW36" s="95">
        <v>5.43813E-2</v>
      </c>
      <c r="DX36" s="95">
        <v>7.0114000000000001</v>
      </c>
      <c r="DY36" s="95">
        <v>31.293299999999999</v>
      </c>
      <c r="DZ36" s="95">
        <v>150.232</v>
      </c>
      <c r="EA36" s="95">
        <v>123.55800000000001</v>
      </c>
      <c r="EB36" s="95">
        <v>29.1768</v>
      </c>
      <c r="EC36" s="95">
        <v>0</v>
      </c>
      <c r="ED36" s="95">
        <v>0</v>
      </c>
      <c r="EE36" s="95">
        <v>0</v>
      </c>
      <c r="EF36" s="95">
        <v>0</v>
      </c>
      <c r="EG36" s="95">
        <v>302.96600000000001</v>
      </c>
      <c r="EH36" s="95">
        <v>289.92599999999999</v>
      </c>
      <c r="EI36" s="95">
        <v>13.039899999999999</v>
      </c>
      <c r="EJ36" s="95">
        <v>0</v>
      </c>
      <c r="EK36" s="95">
        <v>0</v>
      </c>
      <c r="EM36" s="95">
        <v>0</v>
      </c>
      <c r="EN36" s="95">
        <v>0</v>
      </c>
      <c r="EP36" s="95">
        <v>0</v>
      </c>
      <c r="EQ36" s="95">
        <v>0</v>
      </c>
      <c r="ER36" s="95">
        <v>48.955599999999997</v>
      </c>
      <c r="ES36" s="95">
        <v>13.4171</v>
      </c>
      <c r="ET36" s="95">
        <v>0</v>
      </c>
      <c r="EU36" s="95">
        <v>0</v>
      </c>
      <c r="EV36" s="95">
        <v>0</v>
      </c>
      <c r="EW36" s="95">
        <v>9.4842200000000005</v>
      </c>
      <c r="EX36" s="95">
        <v>71.856899999999996</v>
      </c>
      <c r="EY36" s="95">
        <v>30.275200000000002</v>
      </c>
      <c r="EZ36" s="95">
        <v>8.4736499999999992</v>
      </c>
      <c r="FA36" s="95">
        <v>0</v>
      </c>
      <c r="FB36" s="95">
        <v>0</v>
      </c>
      <c r="FC36" s="95">
        <v>0</v>
      </c>
      <c r="FD36" s="95">
        <v>0</v>
      </c>
      <c r="FE36" s="95">
        <v>110.60599999999999</v>
      </c>
      <c r="FF36" s="100">
        <v>1.2238499999999999E-20</v>
      </c>
      <c r="FG36" s="95">
        <v>49.659500000000001</v>
      </c>
      <c r="FH36" s="95">
        <v>9.0144400000000005</v>
      </c>
      <c r="FI36" s="95">
        <v>0</v>
      </c>
      <c r="FJ36" s="100">
        <v>2.0231199999999999E-18</v>
      </c>
      <c r="FK36" s="95">
        <v>1.73112</v>
      </c>
      <c r="FL36" s="95">
        <v>9.4842200000000005</v>
      </c>
      <c r="FM36" s="95">
        <v>69.889300000000006</v>
      </c>
      <c r="FN36" s="95">
        <v>30.275200000000002</v>
      </c>
      <c r="FO36" s="95">
        <v>8.4736499999999992</v>
      </c>
      <c r="FP36" s="95">
        <v>0</v>
      </c>
      <c r="FQ36" s="95">
        <v>0</v>
      </c>
      <c r="FR36" s="95">
        <v>0</v>
      </c>
      <c r="FS36" s="95">
        <v>0</v>
      </c>
      <c r="FT36" s="95">
        <v>108.63800000000001</v>
      </c>
      <c r="FU36" s="95" t="s">
        <v>604</v>
      </c>
      <c r="FV36" s="95" t="s">
        <v>638</v>
      </c>
      <c r="FW36" s="95" t="s">
        <v>498</v>
      </c>
      <c r="FX36" s="95" t="s">
        <v>601</v>
      </c>
      <c r="FY36" s="95" t="s">
        <v>557</v>
      </c>
      <c r="FZ36" s="95" t="s">
        <v>115</v>
      </c>
      <c r="GA36" s="95" t="s">
        <v>499</v>
      </c>
      <c r="GB36" s="95" t="s">
        <v>640</v>
      </c>
      <c r="GC36" s="95">
        <v>12.260300000000001</v>
      </c>
      <c r="GD36" s="95">
        <v>18.0854</v>
      </c>
      <c r="GE36" s="95">
        <v>14.808400000000001</v>
      </c>
      <c r="GF36" s="95">
        <v>0</v>
      </c>
      <c r="GG36" s="95">
        <v>0</v>
      </c>
      <c r="GH36" s="95">
        <v>0</v>
      </c>
      <c r="GI36" s="95">
        <v>12.1355</v>
      </c>
      <c r="GJ36" s="95">
        <v>57.3</v>
      </c>
      <c r="GK36" s="95">
        <v>46.999699999999997</v>
      </c>
      <c r="GL36" s="95">
        <v>11.2834</v>
      </c>
      <c r="GM36" s="95">
        <v>0</v>
      </c>
      <c r="GN36" s="95">
        <v>0</v>
      </c>
      <c r="GO36" s="95">
        <v>0</v>
      </c>
      <c r="GP36" s="95">
        <v>0</v>
      </c>
      <c r="GQ36" s="95">
        <v>115.58</v>
      </c>
      <c r="GR36" s="95">
        <v>0</v>
      </c>
      <c r="GS36" s="95">
        <v>0</v>
      </c>
      <c r="GT36" s="95">
        <v>0</v>
      </c>
      <c r="GU36" s="95">
        <v>0</v>
      </c>
      <c r="GV36" s="95">
        <v>0</v>
      </c>
      <c r="GW36" s="95">
        <v>3.6405799999999999</v>
      </c>
      <c r="GX36" s="95">
        <v>0</v>
      </c>
      <c r="GY36" s="95">
        <v>3.64</v>
      </c>
      <c r="GZ36" s="95">
        <v>0</v>
      </c>
      <c r="HA36" s="95">
        <v>0</v>
      </c>
      <c r="HB36" s="95">
        <v>0</v>
      </c>
      <c r="HC36" s="95">
        <v>0</v>
      </c>
      <c r="HD36" s="95">
        <v>3.64</v>
      </c>
      <c r="HE36" s="95">
        <v>4.7616100000000003E-3</v>
      </c>
      <c r="HF36" s="95">
        <v>18.415900000000001</v>
      </c>
      <c r="HG36" s="95">
        <v>10.714700000000001</v>
      </c>
      <c r="HH36" s="95">
        <v>0</v>
      </c>
      <c r="HI36" s="95">
        <v>2.67359E-2</v>
      </c>
      <c r="HJ36" s="95">
        <v>2.6728100000000001</v>
      </c>
      <c r="HK36" s="95">
        <v>12.1355</v>
      </c>
      <c r="HL36" s="95">
        <v>43.97</v>
      </c>
      <c r="HM36" s="95">
        <v>46.999699999999997</v>
      </c>
      <c r="HN36" s="95">
        <v>11.2834</v>
      </c>
      <c r="HO36" s="95">
        <v>0</v>
      </c>
      <c r="HP36" s="95">
        <v>0</v>
      </c>
      <c r="HQ36" s="95">
        <v>0</v>
      </c>
      <c r="HR36" s="95">
        <v>0</v>
      </c>
      <c r="HS36" s="95">
        <v>102.25</v>
      </c>
      <c r="HT36" s="95">
        <v>18.473800000000001</v>
      </c>
      <c r="HU36" s="95">
        <v>0</v>
      </c>
      <c r="HV36" s="95">
        <v>0</v>
      </c>
      <c r="HW36" s="95">
        <v>0</v>
      </c>
      <c r="HX36" s="95">
        <v>0</v>
      </c>
      <c r="HY36" s="95">
        <v>0</v>
      </c>
      <c r="HZ36" s="95">
        <v>0</v>
      </c>
      <c r="IA36" s="95">
        <v>18.47</v>
      </c>
      <c r="IB36" s="95">
        <v>0</v>
      </c>
      <c r="IC36" s="95">
        <v>0</v>
      </c>
      <c r="ID36" s="95">
        <v>0</v>
      </c>
      <c r="IE36" s="95">
        <v>0</v>
      </c>
      <c r="IF36" s="95">
        <v>18.47</v>
      </c>
    </row>
    <row r="37" spans="1:240" s="95" customFormat="1" x14ac:dyDescent="0.25">
      <c r="A37" s="98">
        <v>44279.072881944441</v>
      </c>
      <c r="B37" s="95" t="s">
        <v>154</v>
      </c>
      <c r="C37" s="95" t="s">
        <v>154</v>
      </c>
      <c r="D37" s="95" t="s">
        <v>111</v>
      </c>
      <c r="E37" s="95">
        <v>5502.05</v>
      </c>
      <c r="F37" s="95">
        <v>5502.05</v>
      </c>
      <c r="G37" s="95" t="s">
        <v>112</v>
      </c>
      <c r="H37" s="99">
        <v>2.2222222222222223E-2</v>
      </c>
      <c r="I37" s="95" t="s">
        <v>117</v>
      </c>
      <c r="J37" s="95">
        <v>97.05</v>
      </c>
      <c r="K37" s="95" t="s">
        <v>114</v>
      </c>
      <c r="L37" s="95" t="s">
        <v>114</v>
      </c>
      <c r="M37" s="95" t="s">
        <v>613</v>
      </c>
      <c r="N37" s="95">
        <v>4.2698</v>
      </c>
      <c r="O37" s="95">
        <v>6681.73</v>
      </c>
      <c r="P37" s="95">
        <v>3358.76</v>
      </c>
      <c r="Q37" s="95">
        <v>0</v>
      </c>
      <c r="R37" s="95">
        <v>509.94299999999998</v>
      </c>
      <c r="S37" s="95">
        <v>0</v>
      </c>
      <c r="T37" s="95">
        <v>5337.86</v>
      </c>
      <c r="U37" s="95">
        <v>15892.6</v>
      </c>
      <c r="V37" s="95">
        <v>23566.7</v>
      </c>
      <c r="W37" s="95">
        <v>0</v>
      </c>
      <c r="X37" s="95">
        <v>0</v>
      </c>
      <c r="Y37" s="95">
        <v>0</v>
      </c>
      <c r="Z37" s="95">
        <v>0</v>
      </c>
      <c r="AA37" s="95">
        <v>0</v>
      </c>
      <c r="AB37" s="95">
        <v>39459.300000000003</v>
      </c>
      <c r="AC37" s="95">
        <v>538.44200000000001</v>
      </c>
      <c r="AD37" s="95">
        <v>0</v>
      </c>
      <c r="AE37" s="95">
        <v>0</v>
      </c>
      <c r="AF37" s="95">
        <v>0</v>
      </c>
      <c r="AG37" s="95">
        <v>0</v>
      </c>
      <c r="AH37" s="95">
        <v>63.095599999999997</v>
      </c>
      <c r="AI37" s="95">
        <v>0</v>
      </c>
      <c r="AJ37" s="95">
        <v>601.53700000000003</v>
      </c>
      <c r="AK37" s="95">
        <v>0</v>
      </c>
      <c r="AL37" s="95">
        <v>0</v>
      </c>
      <c r="AM37" s="95">
        <v>0</v>
      </c>
      <c r="AN37" s="95">
        <v>0</v>
      </c>
      <c r="AO37" s="95">
        <v>601.53700000000003</v>
      </c>
      <c r="AP37" s="95">
        <v>0</v>
      </c>
      <c r="AQ37" s="95">
        <v>0</v>
      </c>
      <c r="AR37" s="95">
        <v>0</v>
      </c>
      <c r="AS37" s="95">
        <v>0</v>
      </c>
      <c r="AT37" s="95">
        <v>0</v>
      </c>
      <c r="AU37" s="95">
        <v>0</v>
      </c>
      <c r="AV37" s="95">
        <v>0</v>
      </c>
      <c r="AW37" s="95">
        <v>0</v>
      </c>
      <c r="AX37" s="9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19.914000000000001</v>
      </c>
      <c r="BD37" s="95">
        <v>59.168900000000001</v>
      </c>
      <c r="BE37" s="95">
        <v>17.8186</v>
      </c>
      <c r="BF37" s="95">
        <v>0</v>
      </c>
      <c r="BG37" s="95">
        <v>2.8331499999999998</v>
      </c>
      <c r="BH37" s="95">
        <v>2.06134</v>
      </c>
      <c r="BI37" s="95">
        <v>27.595300000000002</v>
      </c>
      <c r="BJ37" s="95">
        <v>129.39099999999999</v>
      </c>
      <c r="BK37" s="95">
        <v>120.67700000000001</v>
      </c>
      <c r="BL37" s="95">
        <v>0</v>
      </c>
      <c r="BM37" s="95">
        <v>0</v>
      </c>
      <c r="BN37" s="95">
        <v>0</v>
      </c>
      <c r="BO37" s="95">
        <v>0</v>
      </c>
      <c r="BP37" s="95">
        <v>0</v>
      </c>
      <c r="BQ37" s="95">
        <v>250.06800000000001</v>
      </c>
      <c r="BR37" s="95">
        <v>228.11199999999999</v>
      </c>
      <c r="BS37" s="95">
        <v>21.956299999999999</v>
      </c>
      <c r="BT37" s="95">
        <v>0</v>
      </c>
      <c r="BU37" s="95">
        <v>0</v>
      </c>
      <c r="BW37" s="95">
        <v>0</v>
      </c>
      <c r="BX37" s="95">
        <v>2.75</v>
      </c>
      <c r="BY37" s="95" t="s">
        <v>524</v>
      </c>
      <c r="BZ37" s="95">
        <v>0</v>
      </c>
      <c r="CA37" s="95" t="s">
        <v>114</v>
      </c>
      <c r="CB37" s="95" t="s">
        <v>114</v>
      </c>
      <c r="CC37" s="95" t="s">
        <v>118</v>
      </c>
      <c r="CD37" s="95">
        <v>0</v>
      </c>
      <c r="CE37" s="95">
        <v>9284.76</v>
      </c>
      <c r="CF37" s="95">
        <v>19633.099999999999</v>
      </c>
      <c r="CG37" s="95">
        <v>0</v>
      </c>
      <c r="CH37" s="95">
        <v>0</v>
      </c>
      <c r="CI37" s="95">
        <v>1688.45</v>
      </c>
      <c r="CJ37" s="95">
        <v>5337.86</v>
      </c>
      <c r="CK37" s="95">
        <v>35944.199999999997</v>
      </c>
      <c r="CL37" s="95">
        <v>23566.7</v>
      </c>
      <c r="CM37" s="95">
        <v>0</v>
      </c>
      <c r="CN37" s="95">
        <v>0</v>
      </c>
      <c r="CO37" s="95">
        <v>0</v>
      </c>
      <c r="CP37" s="95">
        <v>0</v>
      </c>
      <c r="CQ37" s="95">
        <v>0</v>
      </c>
      <c r="CR37" s="95">
        <v>59510.8</v>
      </c>
      <c r="CS37" s="95">
        <v>283.98200000000003</v>
      </c>
      <c r="CT37" s="95">
        <v>0</v>
      </c>
      <c r="CU37" s="95">
        <v>0</v>
      </c>
      <c r="CV37" s="95">
        <v>0</v>
      </c>
      <c r="CW37" s="95">
        <v>0</v>
      </c>
      <c r="CX37" s="95">
        <v>0</v>
      </c>
      <c r="CY37" s="95">
        <v>0</v>
      </c>
      <c r="CZ37" s="95">
        <v>283.98200000000003</v>
      </c>
      <c r="DA37" s="95">
        <v>0</v>
      </c>
      <c r="DB37" s="95">
        <v>0</v>
      </c>
      <c r="DC37" s="95">
        <v>0</v>
      </c>
      <c r="DD37" s="95">
        <v>0</v>
      </c>
      <c r="DE37" s="95">
        <v>283.98200000000003</v>
      </c>
      <c r="DF37" s="95">
        <v>0</v>
      </c>
      <c r="DG37" s="95">
        <v>0</v>
      </c>
      <c r="DH37" s="95">
        <v>0</v>
      </c>
      <c r="DI37" s="95">
        <v>0</v>
      </c>
      <c r="DJ37" s="95">
        <v>0</v>
      </c>
      <c r="DK37" s="95">
        <v>0</v>
      </c>
      <c r="DL37" s="95">
        <v>0</v>
      </c>
      <c r="DM37" s="95">
        <v>0</v>
      </c>
      <c r="DN37" s="95">
        <v>0</v>
      </c>
      <c r="DO37" s="95">
        <v>0</v>
      </c>
      <c r="DP37" s="95">
        <v>0</v>
      </c>
      <c r="DQ37" s="95">
        <v>0</v>
      </c>
      <c r="DR37" s="95">
        <v>0</v>
      </c>
      <c r="DS37" s="95">
        <v>10.645799999999999</v>
      </c>
      <c r="DT37" s="95">
        <v>74.988200000000006</v>
      </c>
      <c r="DU37" s="95">
        <v>104.624</v>
      </c>
      <c r="DV37" s="95">
        <v>0</v>
      </c>
      <c r="DW37" s="95">
        <v>0</v>
      </c>
      <c r="DX37" s="95">
        <v>8.5772099999999991</v>
      </c>
      <c r="DY37" s="95">
        <v>27.595300000000002</v>
      </c>
      <c r="DZ37" s="95">
        <v>226.43100000000001</v>
      </c>
      <c r="EA37" s="95">
        <v>120.67700000000001</v>
      </c>
      <c r="EB37" s="95">
        <v>0</v>
      </c>
      <c r="EC37" s="95">
        <v>0</v>
      </c>
      <c r="ED37" s="95">
        <v>0</v>
      </c>
      <c r="EE37" s="95">
        <v>0</v>
      </c>
      <c r="EF37" s="95">
        <v>0</v>
      </c>
      <c r="EG37" s="95">
        <v>347.108</v>
      </c>
      <c r="EH37" s="95">
        <v>336.46199999999999</v>
      </c>
      <c r="EI37" s="95">
        <v>10.645799999999999</v>
      </c>
      <c r="EJ37" s="95">
        <v>0</v>
      </c>
      <c r="EK37" s="95">
        <v>0</v>
      </c>
      <c r="EM37" s="95">
        <v>0</v>
      </c>
      <c r="EN37" s="95">
        <v>0</v>
      </c>
      <c r="EP37" s="95">
        <v>0</v>
      </c>
      <c r="EQ37" s="100">
        <v>4.09896E-22</v>
      </c>
      <c r="ER37" s="95">
        <v>4.4820099999999998</v>
      </c>
      <c r="ES37" s="95">
        <v>0.58597699999999997</v>
      </c>
      <c r="ET37" s="95">
        <v>0</v>
      </c>
      <c r="EU37" s="95">
        <v>0.10137599999999999</v>
      </c>
      <c r="EV37" s="95">
        <v>0</v>
      </c>
      <c r="EW37" s="95">
        <v>0.88744999999999996</v>
      </c>
      <c r="EX37" s="95">
        <v>6.0568099999999996</v>
      </c>
      <c r="EY37" s="95">
        <v>3.0337299999999998</v>
      </c>
      <c r="EZ37" s="95">
        <v>0</v>
      </c>
      <c r="FA37" s="95">
        <v>0</v>
      </c>
      <c r="FB37" s="95">
        <v>0</v>
      </c>
      <c r="FC37" s="95">
        <v>0</v>
      </c>
      <c r="FD37" s="95">
        <v>0</v>
      </c>
      <c r="FE37" s="95">
        <v>9.0905400000000007</v>
      </c>
      <c r="FF37" s="95">
        <v>0</v>
      </c>
      <c r="FG37" s="95">
        <v>5.2630600000000003</v>
      </c>
      <c r="FH37" s="95">
        <v>3.4602599999999999</v>
      </c>
      <c r="FI37" s="95">
        <v>0</v>
      </c>
      <c r="FJ37" s="95">
        <v>0</v>
      </c>
      <c r="FK37" s="95">
        <v>0.211561</v>
      </c>
      <c r="FL37" s="95">
        <v>0.88744999999999996</v>
      </c>
      <c r="FM37" s="95">
        <v>9.8223299999999991</v>
      </c>
      <c r="FN37" s="95">
        <v>3.0337299999999998</v>
      </c>
      <c r="FO37" s="95">
        <v>0</v>
      </c>
      <c r="FP37" s="95">
        <v>0</v>
      </c>
      <c r="FQ37" s="95">
        <v>0</v>
      </c>
      <c r="FR37" s="95">
        <v>0</v>
      </c>
      <c r="FS37" s="95">
        <v>0</v>
      </c>
      <c r="FT37" s="95">
        <v>12.8561</v>
      </c>
      <c r="FU37" s="95" t="s">
        <v>604</v>
      </c>
      <c r="FV37" s="95" t="s">
        <v>638</v>
      </c>
      <c r="FW37" s="95" t="s">
        <v>498</v>
      </c>
      <c r="FX37" s="95" t="s">
        <v>601</v>
      </c>
      <c r="FY37" s="95" t="s">
        <v>557</v>
      </c>
      <c r="FZ37" s="95" t="s">
        <v>115</v>
      </c>
      <c r="GA37" s="95" t="s">
        <v>499</v>
      </c>
      <c r="GB37" s="95" t="s">
        <v>640</v>
      </c>
      <c r="GC37" s="95">
        <v>9.6694800000000003E-4</v>
      </c>
      <c r="GD37" s="95">
        <v>1.48929</v>
      </c>
      <c r="GE37" s="95">
        <v>0.71398099999999998</v>
      </c>
      <c r="GF37" s="95">
        <v>0</v>
      </c>
      <c r="GG37" s="95">
        <v>0.10846</v>
      </c>
      <c r="GH37" s="95">
        <v>0</v>
      </c>
      <c r="GI37" s="95">
        <v>1.1096900000000001</v>
      </c>
      <c r="GJ37" s="95">
        <v>3.42</v>
      </c>
      <c r="GK37" s="95">
        <v>4.7096</v>
      </c>
      <c r="GL37" s="95">
        <v>0</v>
      </c>
      <c r="GM37" s="95">
        <v>0</v>
      </c>
      <c r="GN37" s="95">
        <v>0</v>
      </c>
      <c r="GO37" s="95">
        <v>0</v>
      </c>
      <c r="GP37" s="95">
        <v>0</v>
      </c>
      <c r="GQ37" s="95">
        <v>8.1300000000000008</v>
      </c>
      <c r="GR37" s="95">
        <v>2.8575300000000001</v>
      </c>
      <c r="GS37" s="95">
        <v>0</v>
      </c>
      <c r="GT37" s="95">
        <v>0</v>
      </c>
      <c r="GU37" s="95">
        <v>0</v>
      </c>
      <c r="GV37" s="95">
        <v>0</v>
      </c>
      <c r="GW37" s="95">
        <v>0.33484999999999998</v>
      </c>
      <c r="GX37" s="95">
        <v>0</v>
      </c>
      <c r="GY37" s="95">
        <v>3.19</v>
      </c>
      <c r="GZ37" s="95">
        <v>0</v>
      </c>
      <c r="HA37" s="95">
        <v>0</v>
      </c>
      <c r="HB37" s="95">
        <v>0</v>
      </c>
      <c r="HC37" s="95">
        <v>0</v>
      </c>
      <c r="HD37" s="95">
        <v>3.19</v>
      </c>
      <c r="HE37" s="95">
        <v>0</v>
      </c>
      <c r="HF37" s="95">
        <v>2.0278299999999998</v>
      </c>
      <c r="HG37" s="95">
        <v>4.1739600000000001</v>
      </c>
      <c r="HH37" s="95">
        <v>0</v>
      </c>
      <c r="HI37" s="95">
        <v>0</v>
      </c>
      <c r="HJ37" s="95">
        <v>0.33965200000000001</v>
      </c>
      <c r="HK37" s="95">
        <v>1.1096900000000001</v>
      </c>
      <c r="HL37" s="95">
        <v>7.65</v>
      </c>
      <c r="HM37" s="95">
        <v>4.7096</v>
      </c>
      <c r="HN37" s="95">
        <v>0</v>
      </c>
      <c r="HO37" s="95">
        <v>0</v>
      </c>
      <c r="HP37" s="95">
        <v>0</v>
      </c>
      <c r="HQ37" s="95">
        <v>0</v>
      </c>
      <c r="HR37" s="95">
        <v>0</v>
      </c>
      <c r="HS37" s="95">
        <v>12.36</v>
      </c>
      <c r="HT37" s="95">
        <v>1.5071000000000001</v>
      </c>
      <c r="HU37" s="95">
        <v>0</v>
      </c>
      <c r="HV37" s="95">
        <v>0</v>
      </c>
      <c r="HW37" s="95">
        <v>0</v>
      </c>
      <c r="HX37" s="95">
        <v>0</v>
      </c>
      <c r="HY37" s="95">
        <v>0</v>
      </c>
      <c r="HZ37" s="95">
        <v>0</v>
      </c>
      <c r="IA37" s="95">
        <v>1.51</v>
      </c>
      <c r="IB37" s="95">
        <v>0</v>
      </c>
      <c r="IC37" s="95">
        <v>0</v>
      </c>
      <c r="ID37" s="95">
        <v>0</v>
      </c>
      <c r="IE37" s="95">
        <v>0</v>
      </c>
      <c r="IF37" s="95">
        <v>1.51</v>
      </c>
    </row>
    <row r="38" spans="1:240" s="95" customFormat="1" x14ac:dyDescent="0.25">
      <c r="A38" s="98">
        <v>44279.073599537034</v>
      </c>
      <c r="B38" s="95" t="s">
        <v>155</v>
      </c>
      <c r="C38" s="95" t="s">
        <v>155</v>
      </c>
      <c r="D38" s="95" t="s">
        <v>111</v>
      </c>
      <c r="E38" s="95">
        <v>5502.05</v>
      </c>
      <c r="F38" s="95">
        <v>5502.05</v>
      </c>
      <c r="G38" s="95" t="s">
        <v>112</v>
      </c>
      <c r="H38" s="99">
        <v>4.027777777777778E-2</v>
      </c>
      <c r="I38" s="95" t="s">
        <v>533</v>
      </c>
      <c r="J38" s="95">
        <v>18.88</v>
      </c>
      <c r="K38" s="95" t="s">
        <v>114</v>
      </c>
      <c r="L38" s="95" t="s">
        <v>114</v>
      </c>
      <c r="M38" s="95" t="s">
        <v>614</v>
      </c>
      <c r="N38" s="95">
        <v>0</v>
      </c>
      <c r="O38" s="95">
        <v>9067.9699999999993</v>
      </c>
      <c r="P38" s="95">
        <v>18618.400000000001</v>
      </c>
      <c r="Q38" s="95">
        <v>0</v>
      </c>
      <c r="R38" s="95">
        <v>10.063800000000001</v>
      </c>
      <c r="S38" s="95">
        <v>0</v>
      </c>
      <c r="T38" s="95">
        <v>5466.75</v>
      </c>
      <c r="U38" s="95">
        <v>33163.1</v>
      </c>
      <c r="V38" s="95">
        <v>23566.7</v>
      </c>
      <c r="W38" s="95">
        <v>0</v>
      </c>
      <c r="X38" s="95">
        <v>0</v>
      </c>
      <c r="Y38" s="95">
        <v>0</v>
      </c>
      <c r="Z38" s="95">
        <v>0</v>
      </c>
      <c r="AA38" s="95">
        <v>0</v>
      </c>
      <c r="AB38" s="95">
        <v>56729.8</v>
      </c>
      <c r="AC38" s="95">
        <v>155.339</v>
      </c>
      <c r="AD38" s="95">
        <v>0</v>
      </c>
      <c r="AE38" s="95">
        <v>0</v>
      </c>
      <c r="AF38" s="95">
        <v>0</v>
      </c>
      <c r="AG38" s="95">
        <v>0</v>
      </c>
      <c r="AH38" s="95">
        <v>149.99700000000001</v>
      </c>
      <c r="AI38" s="95">
        <v>0</v>
      </c>
      <c r="AJ38" s="95">
        <v>305.33600000000001</v>
      </c>
      <c r="AK38" s="95">
        <v>0</v>
      </c>
      <c r="AL38" s="95">
        <v>0</v>
      </c>
      <c r="AM38" s="95">
        <v>0</v>
      </c>
      <c r="AN38" s="95">
        <v>0</v>
      </c>
      <c r="AO38" s="95">
        <v>305.33600000000001</v>
      </c>
      <c r="AP38" s="95">
        <v>0</v>
      </c>
      <c r="AQ38" s="95">
        <v>0</v>
      </c>
      <c r="AR38" s="95">
        <v>0</v>
      </c>
      <c r="AS38" s="95">
        <v>0</v>
      </c>
      <c r="AT38" s="95">
        <v>0</v>
      </c>
      <c r="AU38" s="95">
        <v>0</v>
      </c>
      <c r="AV38" s="95">
        <v>0</v>
      </c>
      <c r="AW38" s="95">
        <v>0</v>
      </c>
      <c r="AX38" s="9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5.8234500000000002</v>
      </c>
      <c r="BD38" s="95">
        <v>74.282799999999995</v>
      </c>
      <c r="BE38" s="95">
        <v>99.364099999999993</v>
      </c>
      <c r="BF38" s="95">
        <v>0</v>
      </c>
      <c r="BG38" s="95">
        <v>4.5123799999999999E-2</v>
      </c>
      <c r="BH38" s="95">
        <v>4.8832300000000002</v>
      </c>
      <c r="BI38" s="95">
        <v>28.331800000000001</v>
      </c>
      <c r="BJ38" s="95">
        <v>212.73099999999999</v>
      </c>
      <c r="BK38" s="95">
        <v>120.67700000000001</v>
      </c>
      <c r="BL38" s="95">
        <v>0</v>
      </c>
      <c r="BM38" s="95">
        <v>0</v>
      </c>
      <c r="BN38" s="95">
        <v>0</v>
      </c>
      <c r="BO38" s="95">
        <v>0</v>
      </c>
      <c r="BP38" s="95">
        <v>0</v>
      </c>
      <c r="BQ38" s="95">
        <v>333.40699999999998</v>
      </c>
      <c r="BR38" s="95">
        <v>322.70100000000002</v>
      </c>
      <c r="BS38" s="95">
        <v>10.7067</v>
      </c>
      <c r="BT38" s="95">
        <v>0</v>
      </c>
      <c r="BU38" s="95">
        <v>1.5</v>
      </c>
      <c r="BV38" s="95" t="s">
        <v>181</v>
      </c>
      <c r="BW38" s="95">
        <v>0</v>
      </c>
      <c r="BX38" s="95">
        <v>951</v>
      </c>
      <c r="BY38" s="95" t="s">
        <v>534</v>
      </c>
      <c r="BZ38" s="95">
        <v>3</v>
      </c>
      <c r="CA38" s="95" t="s">
        <v>114</v>
      </c>
      <c r="CB38" s="95" t="s">
        <v>114</v>
      </c>
      <c r="CC38" s="95" t="s">
        <v>558</v>
      </c>
      <c r="CD38" s="95">
        <v>0</v>
      </c>
      <c r="CE38" s="95">
        <v>9377.52</v>
      </c>
      <c r="CF38" s="95">
        <v>20385.2</v>
      </c>
      <c r="CG38" s="95">
        <v>0</v>
      </c>
      <c r="CH38" s="95">
        <v>0</v>
      </c>
      <c r="CI38" s="95">
        <v>1674.35</v>
      </c>
      <c r="CJ38" s="95">
        <v>5466.75</v>
      </c>
      <c r="CK38" s="95">
        <v>36903.9</v>
      </c>
      <c r="CL38" s="95">
        <v>23566.7</v>
      </c>
      <c r="CM38" s="95">
        <v>0</v>
      </c>
      <c r="CN38" s="95">
        <v>0</v>
      </c>
      <c r="CO38" s="95">
        <v>0</v>
      </c>
      <c r="CP38" s="95">
        <v>0</v>
      </c>
      <c r="CQ38" s="95">
        <v>0</v>
      </c>
      <c r="CR38" s="95">
        <v>60470.5</v>
      </c>
      <c r="CS38" s="95">
        <v>272.40800000000002</v>
      </c>
      <c r="CT38" s="95">
        <v>0</v>
      </c>
      <c r="CU38" s="95">
        <v>0</v>
      </c>
      <c r="CV38" s="95">
        <v>0</v>
      </c>
      <c r="CW38" s="95">
        <v>0</v>
      </c>
      <c r="CX38" s="95">
        <v>0</v>
      </c>
      <c r="CY38" s="95">
        <v>0</v>
      </c>
      <c r="CZ38" s="95">
        <v>272.40800000000002</v>
      </c>
      <c r="DA38" s="95">
        <v>0</v>
      </c>
      <c r="DB38" s="95">
        <v>0</v>
      </c>
      <c r="DC38" s="95">
        <v>0</v>
      </c>
      <c r="DD38" s="95">
        <v>0</v>
      </c>
      <c r="DE38" s="95">
        <v>272.40800000000002</v>
      </c>
      <c r="DF38" s="95">
        <v>0</v>
      </c>
      <c r="DG38" s="95">
        <v>0</v>
      </c>
      <c r="DH38" s="95">
        <v>0</v>
      </c>
      <c r="DI38" s="95">
        <v>0</v>
      </c>
      <c r="DJ38" s="95">
        <v>0</v>
      </c>
      <c r="DK38" s="95">
        <v>0</v>
      </c>
      <c r="DL38" s="95">
        <v>0</v>
      </c>
      <c r="DM38" s="95">
        <v>0</v>
      </c>
      <c r="DN38" s="95">
        <v>0</v>
      </c>
      <c r="DO38" s="95">
        <v>0</v>
      </c>
      <c r="DP38" s="95">
        <v>0</v>
      </c>
      <c r="DQ38" s="95">
        <v>0</v>
      </c>
      <c r="DR38" s="95">
        <v>0</v>
      </c>
      <c r="DS38" s="95">
        <v>10.2197</v>
      </c>
      <c r="DT38" s="95">
        <v>75.652699999999996</v>
      </c>
      <c r="DU38" s="95">
        <v>108.884</v>
      </c>
      <c r="DV38" s="95">
        <v>0</v>
      </c>
      <c r="DW38" s="95">
        <v>0</v>
      </c>
      <c r="DX38" s="95">
        <v>8.5217500000000008</v>
      </c>
      <c r="DY38" s="95">
        <v>28.331800000000001</v>
      </c>
      <c r="DZ38" s="95">
        <v>231.60900000000001</v>
      </c>
      <c r="EA38" s="95">
        <v>120.67700000000001</v>
      </c>
      <c r="EB38" s="95">
        <v>0</v>
      </c>
      <c r="EC38" s="95">
        <v>0</v>
      </c>
      <c r="ED38" s="95">
        <v>0</v>
      </c>
      <c r="EE38" s="95">
        <v>0</v>
      </c>
      <c r="EF38" s="95">
        <v>0</v>
      </c>
      <c r="EG38" s="95">
        <v>352.286</v>
      </c>
      <c r="EH38" s="95">
        <v>342.06700000000001</v>
      </c>
      <c r="EI38" s="95">
        <v>10.2197</v>
      </c>
      <c r="EJ38" s="95">
        <v>0</v>
      </c>
      <c r="EK38" s="95">
        <v>0</v>
      </c>
      <c r="EM38" s="95">
        <v>0</v>
      </c>
      <c r="EN38" s="95">
        <v>0</v>
      </c>
      <c r="EP38" s="95">
        <v>0</v>
      </c>
      <c r="EQ38" s="95">
        <v>0</v>
      </c>
      <c r="ER38" s="95">
        <v>5.2674000000000003</v>
      </c>
      <c r="ES38" s="95">
        <v>3.2692000000000001</v>
      </c>
      <c r="ET38" s="95">
        <v>0</v>
      </c>
      <c r="EU38" s="95">
        <v>0</v>
      </c>
      <c r="EV38" s="95">
        <v>0</v>
      </c>
      <c r="EW38" s="95">
        <v>0.91958899999999999</v>
      </c>
      <c r="EX38" s="95">
        <v>9.4561899999999994</v>
      </c>
      <c r="EY38" s="95">
        <v>3.0337299999999998</v>
      </c>
      <c r="EZ38" s="95">
        <v>0</v>
      </c>
      <c r="FA38" s="95">
        <v>0</v>
      </c>
      <c r="FB38" s="95">
        <v>0</v>
      </c>
      <c r="FC38" s="95">
        <v>0</v>
      </c>
      <c r="FD38" s="95">
        <v>0</v>
      </c>
      <c r="FE38" s="95">
        <v>12.4899</v>
      </c>
      <c r="FF38" s="95">
        <v>0</v>
      </c>
      <c r="FG38" s="95">
        <v>5.3059000000000003</v>
      </c>
      <c r="FH38" s="95">
        <v>3.60724</v>
      </c>
      <c r="FI38" s="95">
        <v>0</v>
      </c>
      <c r="FJ38" s="95">
        <v>0</v>
      </c>
      <c r="FK38" s="95">
        <v>0.22505700000000001</v>
      </c>
      <c r="FL38" s="95">
        <v>0.91958899999999999</v>
      </c>
      <c r="FM38" s="95">
        <v>10.0578</v>
      </c>
      <c r="FN38" s="95">
        <v>3.0337299999999998</v>
      </c>
      <c r="FO38" s="95">
        <v>0</v>
      </c>
      <c r="FP38" s="95">
        <v>0</v>
      </c>
      <c r="FQ38" s="95">
        <v>0</v>
      </c>
      <c r="FR38" s="95">
        <v>0</v>
      </c>
      <c r="FS38" s="95">
        <v>0</v>
      </c>
      <c r="FT38" s="95">
        <v>13.0915</v>
      </c>
      <c r="FU38" s="95" t="s">
        <v>604</v>
      </c>
      <c r="FV38" s="95" t="s">
        <v>638</v>
      </c>
      <c r="FW38" s="95" t="s">
        <v>498</v>
      </c>
      <c r="FX38" s="95" t="s">
        <v>601</v>
      </c>
      <c r="FY38" s="95" t="s">
        <v>557</v>
      </c>
      <c r="FZ38" s="95" t="s">
        <v>115</v>
      </c>
      <c r="GA38" s="95" t="s">
        <v>499</v>
      </c>
      <c r="GB38" s="95" t="s">
        <v>640</v>
      </c>
      <c r="GC38" s="95">
        <v>0</v>
      </c>
      <c r="GD38" s="95">
        <v>1.988</v>
      </c>
      <c r="GE38" s="95">
        <v>3.9599199999999999</v>
      </c>
      <c r="GF38" s="95">
        <v>0</v>
      </c>
      <c r="GG38" s="95">
        <v>2.33424E-3</v>
      </c>
      <c r="GH38" s="95">
        <v>0</v>
      </c>
      <c r="GI38" s="95">
        <v>1.1347799999999999</v>
      </c>
      <c r="GJ38" s="95">
        <v>7.08</v>
      </c>
      <c r="GK38" s="95">
        <v>4.7096</v>
      </c>
      <c r="GL38" s="95">
        <v>0</v>
      </c>
      <c r="GM38" s="95">
        <v>0</v>
      </c>
      <c r="GN38" s="95">
        <v>0</v>
      </c>
      <c r="GO38" s="95">
        <v>0</v>
      </c>
      <c r="GP38" s="95">
        <v>0</v>
      </c>
      <c r="GQ38" s="95">
        <v>11.79</v>
      </c>
      <c r="GR38" s="95">
        <v>0.82438900000000004</v>
      </c>
      <c r="GS38" s="95">
        <v>0</v>
      </c>
      <c r="GT38" s="95">
        <v>0</v>
      </c>
      <c r="GU38" s="95">
        <v>0</v>
      </c>
      <c r="GV38" s="95">
        <v>0</v>
      </c>
      <c r="GW38" s="95">
        <v>0.79603800000000002</v>
      </c>
      <c r="GX38" s="95">
        <v>0</v>
      </c>
      <c r="GY38" s="95">
        <v>1.62</v>
      </c>
      <c r="GZ38" s="95">
        <v>0</v>
      </c>
      <c r="HA38" s="95">
        <v>0</v>
      </c>
      <c r="HB38" s="95">
        <v>0</v>
      </c>
      <c r="HC38" s="95">
        <v>0</v>
      </c>
      <c r="HD38" s="95">
        <v>1.62</v>
      </c>
      <c r="HE38" s="95">
        <v>0</v>
      </c>
      <c r="HF38" s="95">
        <v>2.0483500000000001</v>
      </c>
      <c r="HG38" s="95">
        <v>4.3341000000000003</v>
      </c>
      <c r="HH38" s="95">
        <v>0</v>
      </c>
      <c r="HI38" s="95">
        <v>0</v>
      </c>
      <c r="HJ38" s="95">
        <v>0.33693600000000001</v>
      </c>
      <c r="HK38" s="95">
        <v>1.1347799999999999</v>
      </c>
      <c r="HL38" s="95">
        <v>7.85</v>
      </c>
      <c r="HM38" s="95">
        <v>4.7096</v>
      </c>
      <c r="HN38" s="95">
        <v>0</v>
      </c>
      <c r="HO38" s="95">
        <v>0</v>
      </c>
      <c r="HP38" s="95">
        <v>0</v>
      </c>
      <c r="HQ38" s="95">
        <v>0</v>
      </c>
      <c r="HR38" s="95">
        <v>0</v>
      </c>
      <c r="HS38" s="95">
        <v>12.56</v>
      </c>
      <c r="HT38" s="95">
        <v>1.4456800000000001</v>
      </c>
      <c r="HU38" s="95">
        <v>0</v>
      </c>
      <c r="HV38" s="95">
        <v>0</v>
      </c>
      <c r="HW38" s="95">
        <v>0</v>
      </c>
      <c r="HX38" s="95">
        <v>0</v>
      </c>
      <c r="HY38" s="95">
        <v>0</v>
      </c>
      <c r="HZ38" s="95">
        <v>0</v>
      </c>
      <c r="IA38" s="95">
        <v>1.45</v>
      </c>
      <c r="IB38" s="95">
        <v>0</v>
      </c>
      <c r="IC38" s="95">
        <v>0</v>
      </c>
      <c r="ID38" s="95">
        <v>0</v>
      </c>
      <c r="IE38" s="95">
        <v>0</v>
      </c>
      <c r="IF38" s="95">
        <v>1.45</v>
      </c>
    </row>
    <row r="39" spans="1:240" s="95" customFormat="1" x14ac:dyDescent="0.25">
      <c r="A39" s="98">
        <v>44279.073923611111</v>
      </c>
      <c r="B39" s="95" t="s">
        <v>157</v>
      </c>
      <c r="C39" s="95" t="s">
        <v>157</v>
      </c>
      <c r="D39" s="95" t="s">
        <v>111</v>
      </c>
      <c r="E39" s="95">
        <v>5502.05</v>
      </c>
      <c r="F39" s="95">
        <v>5502.05</v>
      </c>
      <c r="G39" s="95" t="s">
        <v>112</v>
      </c>
      <c r="H39" s="99">
        <v>1.6666666666666666E-2</v>
      </c>
      <c r="I39" s="95" t="s">
        <v>113</v>
      </c>
      <c r="J39" s="95">
        <v>-5.1100000000000003</v>
      </c>
      <c r="K39" s="95" t="s">
        <v>114</v>
      </c>
      <c r="L39" s="95" t="s">
        <v>114</v>
      </c>
      <c r="M39" s="95" t="s">
        <v>122</v>
      </c>
      <c r="N39" s="95">
        <v>0</v>
      </c>
      <c r="O39" s="95">
        <v>19316.400000000001</v>
      </c>
      <c r="P39" s="95">
        <v>44938.9</v>
      </c>
      <c r="Q39" s="95">
        <v>0</v>
      </c>
      <c r="R39" s="95">
        <v>0</v>
      </c>
      <c r="S39" s="95">
        <v>0</v>
      </c>
      <c r="T39" s="95">
        <v>18274.900000000001</v>
      </c>
      <c r="U39" s="95">
        <v>82530.100000000006</v>
      </c>
      <c r="V39" s="95">
        <v>41704.1</v>
      </c>
      <c r="W39" s="95">
        <v>48583.6</v>
      </c>
      <c r="X39" s="95">
        <v>0</v>
      </c>
      <c r="Y39" s="95">
        <v>0</v>
      </c>
      <c r="Z39" s="95">
        <v>0</v>
      </c>
      <c r="AA39" s="95">
        <v>0</v>
      </c>
      <c r="AB39" s="95">
        <v>172818</v>
      </c>
      <c r="AC39" s="95">
        <v>5433.49</v>
      </c>
      <c r="AD39" s="95">
        <v>0</v>
      </c>
      <c r="AE39" s="95">
        <v>0</v>
      </c>
      <c r="AF39" s="95">
        <v>0</v>
      </c>
      <c r="AG39" s="95">
        <v>0</v>
      </c>
      <c r="AH39" s="95">
        <v>313.14800000000002</v>
      </c>
      <c r="AI39" s="95">
        <v>0</v>
      </c>
      <c r="AJ39" s="95">
        <v>5746.64</v>
      </c>
      <c r="AK39" s="95">
        <v>4576.68</v>
      </c>
      <c r="AL39" s="95">
        <v>0</v>
      </c>
      <c r="AM39" s="95">
        <v>0</v>
      </c>
      <c r="AN39" s="95">
        <v>0</v>
      </c>
      <c r="AO39" s="95">
        <v>10323.299999999999</v>
      </c>
      <c r="AP39" s="95">
        <v>0</v>
      </c>
      <c r="AQ39" s="95">
        <v>0</v>
      </c>
      <c r="AR39" s="95">
        <v>0</v>
      </c>
      <c r="AS39" s="95">
        <v>0</v>
      </c>
      <c r="AT39" s="95">
        <v>0</v>
      </c>
      <c r="AU39" s="95">
        <v>0</v>
      </c>
      <c r="AV39" s="95">
        <v>0</v>
      </c>
      <c r="AW39" s="95">
        <v>0</v>
      </c>
      <c r="AX39" s="9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196.72399999999999</v>
      </c>
      <c r="BD39" s="95">
        <v>197.84700000000001</v>
      </c>
      <c r="BE39" s="95">
        <v>233.31299999999999</v>
      </c>
      <c r="BF39" s="95">
        <v>0</v>
      </c>
      <c r="BG39" s="95">
        <v>0</v>
      </c>
      <c r="BH39" s="95">
        <v>10.220499999999999</v>
      </c>
      <c r="BI39" s="95">
        <v>97.844899999999996</v>
      </c>
      <c r="BJ39" s="95">
        <v>735.95</v>
      </c>
      <c r="BK39" s="95">
        <v>371.19200000000001</v>
      </c>
      <c r="BL39" s="95">
        <v>243.018</v>
      </c>
      <c r="BM39" s="95">
        <v>0</v>
      </c>
      <c r="BN39" s="95">
        <v>0</v>
      </c>
      <c r="BO39" s="95">
        <v>0</v>
      </c>
      <c r="BP39" s="95">
        <v>0</v>
      </c>
      <c r="BQ39" s="95">
        <v>1350.16</v>
      </c>
      <c r="BR39" s="95">
        <v>994.23099999999999</v>
      </c>
      <c r="BS39" s="95">
        <v>355.93</v>
      </c>
      <c r="BT39" s="95">
        <v>0</v>
      </c>
      <c r="BU39" s="95">
        <v>5</v>
      </c>
      <c r="BV39" s="95" t="s">
        <v>158</v>
      </c>
      <c r="BW39" s="95">
        <v>0</v>
      </c>
      <c r="BX39" s="95">
        <v>276</v>
      </c>
      <c r="BY39" s="95" t="s">
        <v>158</v>
      </c>
      <c r="BZ39" s="95">
        <v>1</v>
      </c>
      <c r="CA39" s="95" t="s">
        <v>114</v>
      </c>
      <c r="CB39" s="95" t="s">
        <v>114</v>
      </c>
      <c r="CC39" s="95" t="s">
        <v>122</v>
      </c>
      <c r="CD39" s="95">
        <v>0</v>
      </c>
      <c r="CE39" s="95">
        <v>18309.5</v>
      </c>
      <c r="CF39" s="95">
        <v>44938.9</v>
      </c>
      <c r="CG39" s="95">
        <v>0</v>
      </c>
      <c r="CH39" s="95">
        <v>0</v>
      </c>
      <c r="CI39" s="95">
        <v>0</v>
      </c>
      <c r="CJ39" s="95">
        <v>18274.900000000001</v>
      </c>
      <c r="CK39" s="95">
        <v>81523.3</v>
      </c>
      <c r="CL39" s="95">
        <v>41704.1</v>
      </c>
      <c r="CM39" s="95">
        <v>48583.6</v>
      </c>
      <c r="CN39" s="95">
        <v>0</v>
      </c>
      <c r="CO39" s="95">
        <v>0</v>
      </c>
      <c r="CP39" s="95">
        <v>0</v>
      </c>
      <c r="CQ39" s="95">
        <v>0</v>
      </c>
      <c r="CR39" s="95">
        <v>171811</v>
      </c>
      <c r="CS39" s="95">
        <v>5467.52</v>
      </c>
      <c r="CT39" s="95">
        <v>0</v>
      </c>
      <c r="CU39" s="95">
        <v>0</v>
      </c>
      <c r="CV39" s="95">
        <v>0</v>
      </c>
      <c r="CW39" s="95">
        <v>0</v>
      </c>
      <c r="CX39" s="95">
        <v>239.92099999999999</v>
      </c>
      <c r="CY39" s="95">
        <v>0</v>
      </c>
      <c r="CZ39" s="95">
        <v>5707.44</v>
      </c>
      <c r="DA39" s="95">
        <v>4576.68</v>
      </c>
      <c r="DB39" s="95">
        <v>0</v>
      </c>
      <c r="DC39" s="95">
        <v>0</v>
      </c>
      <c r="DD39" s="95">
        <v>0</v>
      </c>
      <c r="DE39" s="95">
        <v>10284.1</v>
      </c>
      <c r="DF39" s="95">
        <v>0</v>
      </c>
      <c r="DG39" s="95">
        <v>0</v>
      </c>
      <c r="DH39" s="95">
        <v>0</v>
      </c>
      <c r="DI39" s="95">
        <v>0</v>
      </c>
      <c r="DJ39" s="95">
        <v>0</v>
      </c>
      <c r="DK39" s="95">
        <v>0</v>
      </c>
      <c r="DL39" s="95">
        <v>0</v>
      </c>
      <c r="DM39" s="95">
        <v>0</v>
      </c>
      <c r="DN39" s="95">
        <v>0</v>
      </c>
      <c r="DO39" s="95">
        <v>0</v>
      </c>
      <c r="DP39" s="95">
        <v>0</v>
      </c>
      <c r="DQ39" s="95">
        <v>0</v>
      </c>
      <c r="DR39" s="95">
        <v>0</v>
      </c>
      <c r="DS39" s="95">
        <v>198.12200000000001</v>
      </c>
      <c r="DT39" s="95">
        <v>193.71899999999999</v>
      </c>
      <c r="DU39" s="95">
        <v>233.31299999999999</v>
      </c>
      <c r="DV39" s="95">
        <v>0</v>
      </c>
      <c r="DW39" s="95">
        <v>0</v>
      </c>
      <c r="DX39" s="95">
        <v>7.8374899999999998</v>
      </c>
      <c r="DY39" s="95">
        <v>97.844899999999996</v>
      </c>
      <c r="DZ39" s="95">
        <v>730.83600000000001</v>
      </c>
      <c r="EA39" s="95">
        <v>371.19200000000001</v>
      </c>
      <c r="EB39" s="95">
        <v>243.018</v>
      </c>
      <c r="EC39" s="95">
        <v>0</v>
      </c>
      <c r="ED39" s="95">
        <v>0</v>
      </c>
      <c r="EE39" s="95">
        <v>0</v>
      </c>
      <c r="EF39" s="95">
        <v>0</v>
      </c>
      <c r="EG39" s="95">
        <v>1345.05</v>
      </c>
      <c r="EH39" s="95">
        <v>990.10199999999998</v>
      </c>
      <c r="EI39" s="95">
        <v>354.94400000000002</v>
      </c>
      <c r="EJ39" s="95">
        <v>0</v>
      </c>
      <c r="EK39" s="95">
        <v>0</v>
      </c>
      <c r="EM39" s="95">
        <v>0</v>
      </c>
      <c r="EN39" s="95">
        <v>0</v>
      </c>
      <c r="EP39" s="95">
        <v>0</v>
      </c>
      <c r="EQ39" s="95">
        <v>0</v>
      </c>
      <c r="ER39" s="95">
        <v>18.1388</v>
      </c>
      <c r="ES39" s="95">
        <v>6.2488700000000001</v>
      </c>
      <c r="ET39" s="95">
        <v>0</v>
      </c>
      <c r="EU39" s="95">
        <v>0</v>
      </c>
      <c r="EV39" s="95">
        <v>0</v>
      </c>
      <c r="EW39" s="95">
        <v>3.79434</v>
      </c>
      <c r="EX39" s="95">
        <v>28.181999999999999</v>
      </c>
      <c r="EY39" s="95">
        <v>7.3263299999999996</v>
      </c>
      <c r="EZ39" s="95">
        <v>5.5460700000000003</v>
      </c>
      <c r="FA39" s="95">
        <v>0</v>
      </c>
      <c r="FB39" s="95">
        <v>0</v>
      </c>
      <c r="FC39" s="95">
        <v>0</v>
      </c>
      <c r="FD39" s="95">
        <v>0</v>
      </c>
      <c r="FE39" s="95">
        <v>41.054400000000001</v>
      </c>
      <c r="FF39" s="95">
        <v>0</v>
      </c>
      <c r="FG39" s="95">
        <v>18.197399999999998</v>
      </c>
      <c r="FH39" s="95">
        <v>6.2488700000000001</v>
      </c>
      <c r="FI39" s="95">
        <v>0</v>
      </c>
      <c r="FJ39" s="95">
        <v>0</v>
      </c>
      <c r="FK39" s="95">
        <v>0</v>
      </c>
      <c r="FL39" s="95">
        <v>3.79434</v>
      </c>
      <c r="FM39" s="95">
        <v>28.2407</v>
      </c>
      <c r="FN39" s="95">
        <v>7.3263299999999996</v>
      </c>
      <c r="FO39" s="95">
        <v>5.5460700000000003</v>
      </c>
      <c r="FP39" s="95">
        <v>0</v>
      </c>
      <c r="FQ39" s="95">
        <v>0</v>
      </c>
      <c r="FR39" s="95">
        <v>0</v>
      </c>
      <c r="FS39" s="95">
        <v>0</v>
      </c>
      <c r="FT39" s="95">
        <v>41.113100000000003</v>
      </c>
      <c r="FU39" s="95" t="s">
        <v>604</v>
      </c>
      <c r="FV39" s="95" t="s">
        <v>638</v>
      </c>
      <c r="FW39" s="95" t="s">
        <v>498</v>
      </c>
      <c r="FX39" s="95" t="s">
        <v>601</v>
      </c>
      <c r="FY39" s="95" t="s">
        <v>557</v>
      </c>
      <c r="FZ39" s="95" t="s">
        <v>115</v>
      </c>
      <c r="GA39" s="95" t="s">
        <v>499</v>
      </c>
      <c r="GB39" s="95" t="s">
        <v>640</v>
      </c>
      <c r="GC39" s="95">
        <v>0</v>
      </c>
      <c r="GD39" s="95">
        <v>4.5182900000000004</v>
      </c>
      <c r="GE39" s="95">
        <v>9.2475299999999994</v>
      </c>
      <c r="GF39" s="95">
        <v>0</v>
      </c>
      <c r="GG39" s="95">
        <v>0</v>
      </c>
      <c r="GH39" s="95">
        <v>0</v>
      </c>
      <c r="GI39" s="95">
        <v>4.0285799999999998</v>
      </c>
      <c r="GJ39" s="95">
        <v>17.8</v>
      </c>
      <c r="GK39" s="95">
        <v>8.7200299999999995</v>
      </c>
      <c r="GL39" s="95">
        <v>10.3489</v>
      </c>
      <c r="GM39" s="95">
        <v>0</v>
      </c>
      <c r="GN39" s="95">
        <v>0</v>
      </c>
      <c r="GO39" s="95">
        <v>0</v>
      </c>
      <c r="GP39" s="95">
        <v>0</v>
      </c>
      <c r="GQ39" s="95">
        <v>36.869999999999997</v>
      </c>
      <c r="GR39" s="95">
        <v>28.835699999999999</v>
      </c>
      <c r="GS39" s="95">
        <v>0</v>
      </c>
      <c r="GT39" s="95">
        <v>0</v>
      </c>
      <c r="GU39" s="95">
        <v>0</v>
      </c>
      <c r="GV39" s="95">
        <v>0</v>
      </c>
      <c r="GW39" s="95">
        <v>1.6618900000000001</v>
      </c>
      <c r="GX39" s="95">
        <v>0</v>
      </c>
      <c r="GY39" s="95">
        <v>30.5</v>
      </c>
      <c r="GZ39" s="95">
        <v>24.288599999999999</v>
      </c>
      <c r="HA39" s="95">
        <v>0</v>
      </c>
      <c r="HB39" s="95">
        <v>0</v>
      </c>
      <c r="HC39" s="95">
        <v>0</v>
      </c>
      <c r="HD39" s="95">
        <v>54.79</v>
      </c>
      <c r="HE39" s="95">
        <v>0</v>
      </c>
      <c r="HF39" s="95">
        <v>4.3170000000000002</v>
      </c>
      <c r="HG39" s="95">
        <v>9.2475299999999994</v>
      </c>
      <c r="HH39" s="95">
        <v>0</v>
      </c>
      <c r="HI39" s="95">
        <v>0</v>
      </c>
      <c r="HJ39" s="95">
        <v>0</v>
      </c>
      <c r="HK39" s="95">
        <v>4.0285799999999998</v>
      </c>
      <c r="HL39" s="95">
        <v>17.600000000000001</v>
      </c>
      <c r="HM39" s="95">
        <v>8.7200299999999995</v>
      </c>
      <c r="HN39" s="95">
        <v>10.3489</v>
      </c>
      <c r="HO39" s="95">
        <v>0</v>
      </c>
      <c r="HP39" s="95">
        <v>0</v>
      </c>
      <c r="HQ39" s="95">
        <v>0</v>
      </c>
      <c r="HR39" s="95">
        <v>0</v>
      </c>
      <c r="HS39" s="95">
        <v>36.67</v>
      </c>
      <c r="HT39" s="95">
        <v>29.016300000000001</v>
      </c>
      <c r="HU39" s="95">
        <v>0</v>
      </c>
      <c r="HV39" s="95">
        <v>0</v>
      </c>
      <c r="HW39" s="95">
        <v>0</v>
      </c>
      <c r="HX39" s="95">
        <v>0</v>
      </c>
      <c r="HY39" s="95">
        <v>1.2732699999999999</v>
      </c>
      <c r="HZ39" s="95">
        <v>0</v>
      </c>
      <c r="IA39" s="95">
        <v>30.29</v>
      </c>
      <c r="IB39" s="95">
        <v>24.288599999999999</v>
      </c>
      <c r="IC39" s="95">
        <v>0</v>
      </c>
      <c r="ID39" s="95">
        <v>0</v>
      </c>
      <c r="IE39" s="95">
        <v>0</v>
      </c>
      <c r="IF39" s="95">
        <v>54.58</v>
      </c>
    </row>
    <row r="40" spans="1:240" s="95" customFormat="1" x14ac:dyDescent="0.25">
      <c r="A40" s="98">
        <v>44279.074236111112</v>
      </c>
      <c r="B40" s="95" t="s">
        <v>159</v>
      </c>
      <c r="C40" s="95" t="s">
        <v>159</v>
      </c>
      <c r="D40" s="95" t="s">
        <v>111</v>
      </c>
      <c r="E40" s="95">
        <v>5502.05</v>
      </c>
      <c r="F40" s="95">
        <v>5502.05</v>
      </c>
      <c r="G40" s="95" t="s">
        <v>112</v>
      </c>
      <c r="H40" s="99">
        <v>1.5277777777777777E-2</v>
      </c>
      <c r="I40" s="95" t="s">
        <v>117</v>
      </c>
      <c r="J40" s="95">
        <v>112.1</v>
      </c>
      <c r="K40" s="95" t="s">
        <v>114</v>
      </c>
      <c r="L40" s="95" t="s">
        <v>114</v>
      </c>
      <c r="M40" s="95" t="s">
        <v>142</v>
      </c>
      <c r="N40" s="95">
        <v>0</v>
      </c>
      <c r="O40" s="95">
        <v>42715.3</v>
      </c>
      <c r="P40" s="95">
        <v>34219</v>
      </c>
      <c r="Q40" s="95">
        <v>0</v>
      </c>
      <c r="R40" s="95">
        <v>0</v>
      </c>
      <c r="S40" s="95">
        <v>0</v>
      </c>
      <c r="T40" s="95">
        <v>5483.39</v>
      </c>
      <c r="U40" s="95">
        <v>82417.600000000006</v>
      </c>
      <c r="V40" s="95">
        <v>603466</v>
      </c>
      <c r="W40" s="95">
        <v>0</v>
      </c>
      <c r="X40" s="95">
        <v>0</v>
      </c>
      <c r="Y40" s="95">
        <v>0</v>
      </c>
      <c r="Z40" s="95">
        <v>0</v>
      </c>
      <c r="AA40" s="95">
        <v>0</v>
      </c>
      <c r="AB40" s="95">
        <v>685883</v>
      </c>
      <c r="AC40" s="95">
        <v>0</v>
      </c>
      <c r="AD40" s="95">
        <v>0</v>
      </c>
      <c r="AE40" s="95">
        <v>0</v>
      </c>
      <c r="AF40" s="95">
        <v>0</v>
      </c>
      <c r="AG40" s="95">
        <v>0</v>
      </c>
      <c r="AH40" s="95">
        <v>101.126</v>
      </c>
      <c r="AI40" s="95">
        <v>0</v>
      </c>
      <c r="AJ40" s="95">
        <v>101.126</v>
      </c>
      <c r="AK40" s="95">
        <v>0</v>
      </c>
      <c r="AL40" s="95">
        <v>0</v>
      </c>
      <c r="AM40" s="95">
        <v>0</v>
      </c>
      <c r="AN40" s="95">
        <v>0</v>
      </c>
      <c r="AO40" s="95">
        <v>101.126</v>
      </c>
      <c r="AP40" s="95">
        <v>0</v>
      </c>
      <c r="AQ40" s="95">
        <v>0</v>
      </c>
      <c r="AR40" s="95">
        <v>0</v>
      </c>
      <c r="AS40" s="95">
        <v>0</v>
      </c>
      <c r="AT40" s="95">
        <v>0</v>
      </c>
      <c r="AU40" s="95">
        <v>0</v>
      </c>
      <c r="AV40" s="95">
        <v>0</v>
      </c>
      <c r="AW40" s="95">
        <v>0</v>
      </c>
      <c r="AX40" s="9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341.40899999999999</v>
      </c>
      <c r="BE40" s="95">
        <v>177.63200000000001</v>
      </c>
      <c r="BF40" s="95">
        <v>0</v>
      </c>
      <c r="BG40" s="95">
        <v>0</v>
      </c>
      <c r="BH40" s="95">
        <v>3.2948499999999998</v>
      </c>
      <c r="BI40" s="95">
        <v>28.753499999999999</v>
      </c>
      <c r="BJ40" s="95">
        <v>551.08900000000006</v>
      </c>
      <c r="BK40" s="95">
        <v>3060.95</v>
      </c>
      <c r="BL40" s="95">
        <v>0</v>
      </c>
      <c r="BM40" s="95">
        <v>0</v>
      </c>
      <c r="BN40" s="95">
        <v>0</v>
      </c>
      <c r="BO40" s="95">
        <v>0</v>
      </c>
      <c r="BP40" s="95">
        <v>0</v>
      </c>
      <c r="BQ40" s="95">
        <v>3612.04</v>
      </c>
      <c r="BR40" s="95">
        <v>3608.74</v>
      </c>
      <c r="BS40" s="95">
        <v>3.2948499999999998</v>
      </c>
      <c r="BT40" s="95">
        <v>0</v>
      </c>
      <c r="BU40" s="95">
        <v>0</v>
      </c>
      <c r="BW40" s="95">
        <v>0</v>
      </c>
      <c r="BX40" s="95">
        <v>0</v>
      </c>
      <c r="BZ40" s="95">
        <v>0</v>
      </c>
      <c r="CA40" s="95" t="s">
        <v>114</v>
      </c>
      <c r="CB40" s="95" t="s">
        <v>114</v>
      </c>
      <c r="CC40" s="95" t="s">
        <v>142</v>
      </c>
      <c r="CD40" s="95">
        <v>0</v>
      </c>
      <c r="CE40" s="95">
        <v>45364.4</v>
      </c>
      <c r="CF40" s="95">
        <v>49615.6</v>
      </c>
      <c r="CG40" s="95">
        <v>0</v>
      </c>
      <c r="CH40" s="95">
        <v>0</v>
      </c>
      <c r="CI40" s="95">
        <v>812.83500000000004</v>
      </c>
      <c r="CJ40" s="95">
        <v>8424.89</v>
      </c>
      <c r="CK40" s="95">
        <v>104218</v>
      </c>
      <c r="CL40" s="95">
        <v>603466</v>
      </c>
      <c r="CM40" s="95">
        <v>0</v>
      </c>
      <c r="CN40" s="95">
        <v>0</v>
      </c>
      <c r="CO40" s="95">
        <v>0</v>
      </c>
      <c r="CP40" s="95">
        <v>0</v>
      </c>
      <c r="CQ40" s="95">
        <v>0</v>
      </c>
      <c r="CR40" s="95">
        <v>707683</v>
      </c>
      <c r="CS40" s="95">
        <v>0</v>
      </c>
      <c r="CT40" s="95">
        <v>0</v>
      </c>
      <c r="CU40" s="95">
        <v>0</v>
      </c>
      <c r="CV40" s="95">
        <v>0</v>
      </c>
      <c r="CW40" s="95">
        <v>0</v>
      </c>
      <c r="CX40" s="95">
        <v>0</v>
      </c>
      <c r="CY40" s="95">
        <v>0</v>
      </c>
      <c r="CZ40" s="95">
        <v>0</v>
      </c>
      <c r="DA40" s="95">
        <v>0</v>
      </c>
      <c r="DB40" s="95">
        <v>0</v>
      </c>
      <c r="DC40" s="95">
        <v>0</v>
      </c>
      <c r="DD40" s="95">
        <v>0</v>
      </c>
      <c r="DE40" s="95">
        <v>0</v>
      </c>
      <c r="DF40" s="95">
        <v>0</v>
      </c>
      <c r="DG40" s="95">
        <v>0</v>
      </c>
      <c r="DH40" s="95">
        <v>0</v>
      </c>
      <c r="DI40" s="95">
        <v>0</v>
      </c>
      <c r="DJ40" s="95">
        <v>0</v>
      </c>
      <c r="DK40" s="95">
        <v>0</v>
      </c>
      <c r="DL40" s="95">
        <v>0</v>
      </c>
      <c r="DM40" s="95">
        <v>0</v>
      </c>
      <c r="DN40" s="95">
        <v>0</v>
      </c>
      <c r="DO40" s="95">
        <v>0</v>
      </c>
      <c r="DP40" s="95">
        <v>0</v>
      </c>
      <c r="DQ40" s="95">
        <v>0</v>
      </c>
      <c r="DR40" s="95">
        <v>0</v>
      </c>
      <c r="DS40" s="95">
        <v>0</v>
      </c>
      <c r="DT40" s="95">
        <v>358.37200000000001</v>
      </c>
      <c r="DU40" s="95">
        <v>256.74400000000003</v>
      </c>
      <c r="DV40" s="95">
        <v>0</v>
      </c>
      <c r="DW40" s="95">
        <v>0</v>
      </c>
      <c r="DX40" s="95">
        <v>4.1722700000000001</v>
      </c>
      <c r="DY40" s="95">
        <v>43.8979</v>
      </c>
      <c r="DZ40" s="95">
        <v>663.18600000000004</v>
      </c>
      <c r="EA40" s="95">
        <v>3060.95</v>
      </c>
      <c r="EB40" s="95">
        <v>0</v>
      </c>
      <c r="EC40" s="95">
        <v>0</v>
      </c>
      <c r="ED40" s="95">
        <v>0</v>
      </c>
      <c r="EE40" s="95">
        <v>0</v>
      </c>
      <c r="EF40" s="95">
        <v>0</v>
      </c>
      <c r="EG40" s="95">
        <v>3724.13</v>
      </c>
      <c r="EH40" s="95">
        <v>3724.13</v>
      </c>
      <c r="EI40" s="95">
        <v>0</v>
      </c>
      <c r="EJ40" s="95">
        <v>0</v>
      </c>
      <c r="EK40" s="95">
        <v>0</v>
      </c>
      <c r="EM40" s="95">
        <v>0</v>
      </c>
      <c r="EN40" s="95">
        <v>0</v>
      </c>
      <c r="EP40" s="95">
        <v>0</v>
      </c>
      <c r="EQ40" s="95">
        <v>0</v>
      </c>
      <c r="ER40" s="95">
        <v>23.451699999999999</v>
      </c>
      <c r="ES40" s="95">
        <v>5.0933799999999998</v>
      </c>
      <c r="ET40" s="95">
        <v>0</v>
      </c>
      <c r="EU40" s="95">
        <v>0</v>
      </c>
      <c r="EV40" s="95">
        <v>0</v>
      </c>
      <c r="EW40" s="95">
        <v>0.84565299999999999</v>
      </c>
      <c r="EX40" s="95">
        <v>29.390699999999999</v>
      </c>
      <c r="EY40" s="95">
        <v>66.256699999999995</v>
      </c>
      <c r="EZ40" s="95">
        <v>0</v>
      </c>
      <c r="FA40" s="95">
        <v>0</v>
      </c>
      <c r="FB40" s="95">
        <v>0</v>
      </c>
      <c r="FC40" s="95">
        <v>0</v>
      </c>
      <c r="FD40" s="95">
        <v>0</v>
      </c>
      <c r="FE40" s="95">
        <v>95.647499999999994</v>
      </c>
      <c r="FF40" s="95">
        <v>0</v>
      </c>
      <c r="FG40" s="95">
        <v>24.3871</v>
      </c>
      <c r="FH40" s="95">
        <v>7.2700500000000003</v>
      </c>
      <c r="FI40" s="95">
        <v>0</v>
      </c>
      <c r="FJ40" s="95">
        <v>0</v>
      </c>
      <c r="FK40" s="95">
        <v>0.12859000000000001</v>
      </c>
      <c r="FL40" s="95">
        <v>1.0904799999999999</v>
      </c>
      <c r="FM40" s="95">
        <v>32.876199999999997</v>
      </c>
      <c r="FN40" s="95">
        <v>66.256699999999995</v>
      </c>
      <c r="FO40" s="95">
        <v>0</v>
      </c>
      <c r="FP40" s="95">
        <v>0</v>
      </c>
      <c r="FQ40" s="95">
        <v>0</v>
      </c>
      <c r="FR40" s="95">
        <v>0</v>
      </c>
      <c r="FS40" s="95">
        <v>0</v>
      </c>
      <c r="FT40" s="95">
        <v>99.132900000000006</v>
      </c>
      <c r="FU40" s="95" t="s">
        <v>604</v>
      </c>
      <c r="FV40" s="95" t="s">
        <v>638</v>
      </c>
      <c r="FW40" s="95" t="s">
        <v>498</v>
      </c>
      <c r="FX40" s="95" t="s">
        <v>601</v>
      </c>
      <c r="FY40" s="95" t="s">
        <v>557</v>
      </c>
      <c r="FZ40" s="95" t="s">
        <v>115</v>
      </c>
      <c r="GA40" s="95" t="s">
        <v>499</v>
      </c>
      <c r="GB40" s="95" t="s">
        <v>640</v>
      </c>
      <c r="GC40" s="95">
        <v>0</v>
      </c>
      <c r="GD40" s="95">
        <v>9.7192399999999992</v>
      </c>
      <c r="GE40" s="95">
        <v>7.3261700000000003</v>
      </c>
      <c r="GF40" s="95">
        <v>0</v>
      </c>
      <c r="GG40" s="95">
        <v>0</v>
      </c>
      <c r="GH40" s="95">
        <v>0</v>
      </c>
      <c r="GI40" s="95">
        <v>1.14425</v>
      </c>
      <c r="GJ40" s="95">
        <v>18.190000000000001</v>
      </c>
      <c r="GK40" s="95">
        <v>129.31299999999999</v>
      </c>
      <c r="GL40" s="95">
        <v>0</v>
      </c>
      <c r="GM40" s="95">
        <v>0</v>
      </c>
      <c r="GN40" s="95">
        <v>0</v>
      </c>
      <c r="GO40" s="95">
        <v>0</v>
      </c>
      <c r="GP40" s="95">
        <v>0</v>
      </c>
      <c r="GQ40" s="95">
        <v>147.5</v>
      </c>
      <c r="GR40" s="95">
        <v>0</v>
      </c>
      <c r="GS40" s="95">
        <v>0</v>
      </c>
      <c r="GT40" s="95">
        <v>0</v>
      </c>
      <c r="GU40" s="95">
        <v>0</v>
      </c>
      <c r="GV40" s="95">
        <v>0</v>
      </c>
      <c r="GW40" s="95">
        <v>0.53668000000000005</v>
      </c>
      <c r="GX40" s="95">
        <v>0</v>
      </c>
      <c r="GY40" s="95">
        <v>0.54</v>
      </c>
      <c r="GZ40" s="95">
        <v>0</v>
      </c>
      <c r="HA40" s="95">
        <v>0</v>
      </c>
      <c r="HB40" s="95">
        <v>0</v>
      </c>
      <c r="HC40" s="95">
        <v>0</v>
      </c>
      <c r="HD40" s="95">
        <v>0.54</v>
      </c>
      <c r="HE40" s="95">
        <v>0</v>
      </c>
      <c r="HF40" s="95">
        <v>10.296200000000001</v>
      </c>
      <c r="HG40" s="95">
        <v>10.6396</v>
      </c>
      <c r="HH40" s="95">
        <v>0</v>
      </c>
      <c r="HI40" s="95">
        <v>0</v>
      </c>
      <c r="HJ40" s="95">
        <v>0.167154</v>
      </c>
      <c r="HK40" s="95">
        <v>1.6968099999999999</v>
      </c>
      <c r="HL40" s="95">
        <v>22.81</v>
      </c>
      <c r="HM40" s="95">
        <v>129.31299999999999</v>
      </c>
      <c r="HN40" s="95">
        <v>0</v>
      </c>
      <c r="HO40" s="95">
        <v>0</v>
      </c>
      <c r="HP40" s="95">
        <v>0</v>
      </c>
      <c r="HQ40" s="95">
        <v>0</v>
      </c>
      <c r="HR40" s="95">
        <v>0</v>
      </c>
      <c r="HS40" s="95">
        <v>152.12</v>
      </c>
      <c r="HT40" s="95">
        <v>0</v>
      </c>
      <c r="HU40" s="95">
        <v>0</v>
      </c>
      <c r="HV40" s="95">
        <v>0</v>
      </c>
      <c r="HW40" s="95">
        <v>0</v>
      </c>
      <c r="HX40" s="95">
        <v>0</v>
      </c>
      <c r="HY40" s="95">
        <v>0</v>
      </c>
      <c r="HZ40" s="95">
        <v>0</v>
      </c>
      <c r="IA40" s="95">
        <v>0</v>
      </c>
      <c r="IB40" s="95">
        <v>0</v>
      </c>
      <c r="IC40" s="95">
        <v>0</v>
      </c>
      <c r="ID40" s="95">
        <v>0</v>
      </c>
      <c r="IE40" s="95">
        <v>0</v>
      </c>
      <c r="IF40" s="95">
        <v>0</v>
      </c>
    </row>
    <row r="41" spans="1:240" s="95" customFormat="1" x14ac:dyDescent="0.25">
      <c r="A41" s="98">
        <v>44279.074699074074</v>
      </c>
      <c r="B41" s="95" t="s">
        <v>160</v>
      </c>
      <c r="C41" s="95" t="s">
        <v>160</v>
      </c>
      <c r="D41" s="95" t="s">
        <v>111</v>
      </c>
      <c r="E41" s="95">
        <v>5502.05</v>
      </c>
      <c r="F41" s="95">
        <v>5502.05</v>
      </c>
      <c r="G41" s="95" t="s">
        <v>112</v>
      </c>
      <c r="H41" s="99">
        <v>2.4999999999999998E-2</v>
      </c>
      <c r="I41" s="95" t="s">
        <v>533</v>
      </c>
      <c r="J41" s="95">
        <v>127.17</v>
      </c>
      <c r="K41" s="95" t="s">
        <v>114</v>
      </c>
      <c r="L41" s="95" t="s">
        <v>114</v>
      </c>
      <c r="M41" s="95" t="s">
        <v>575</v>
      </c>
      <c r="N41" s="95">
        <v>0</v>
      </c>
      <c r="O41" s="95">
        <v>5683.99</v>
      </c>
      <c r="P41" s="95">
        <v>4753.0200000000004</v>
      </c>
      <c r="Q41" s="95">
        <v>0</v>
      </c>
      <c r="R41" s="95">
        <v>3.3136700000000001</v>
      </c>
      <c r="S41" s="95">
        <v>0</v>
      </c>
      <c r="T41" s="95">
        <v>5466.75</v>
      </c>
      <c r="U41" s="95">
        <v>15907.1</v>
      </c>
      <c r="V41" s="95">
        <v>23566.7</v>
      </c>
      <c r="W41" s="95">
        <v>0</v>
      </c>
      <c r="X41" s="95">
        <v>0</v>
      </c>
      <c r="Y41" s="95">
        <v>0</v>
      </c>
      <c r="Z41" s="95">
        <v>0</v>
      </c>
      <c r="AA41" s="95">
        <v>0</v>
      </c>
      <c r="AB41" s="95">
        <v>39473.800000000003</v>
      </c>
      <c r="AC41" s="95">
        <v>207.047</v>
      </c>
      <c r="AD41" s="95">
        <v>0</v>
      </c>
      <c r="AE41" s="95">
        <v>0</v>
      </c>
      <c r="AF41" s="95">
        <v>0</v>
      </c>
      <c r="AG41" s="95">
        <v>0</v>
      </c>
      <c r="AH41" s="95">
        <v>203.66300000000001</v>
      </c>
      <c r="AI41" s="95">
        <v>0</v>
      </c>
      <c r="AJ41" s="95">
        <v>410.71</v>
      </c>
      <c r="AK41" s="95">
        <v>0</v>
      </c>
      <c r="AL41" s="95">
        <v>0</v>
      </c>
      <c r="AM41" s="95">
        <v>0</v>
      </c>
      <c r="AN41" s="95">
        <v>0</v>
      </c>
      <c r="AO41" s="95">
        <v>410.71</v>
      </c>
      <c r="AP41" s="95">
        <v>0</v>
      </c>
      <c r="AQ41" s="95">
        <v>0</v>
      </c>
      <c r="AR41" s="95">
        <v>0</v>
      </c>
      <c r="AS41" s="95">
        <v>0</v>
      </c>
      <c r="AT41" s="95">
        <v>0</v>
      </c>
      <c r="AU41" s="95">
        <v>0</v>
      </c>
      <c r="AV41" s="95">
        <v>0</v>
      </c>
      <c r="AW41" s="95">
        <v>0</v>
      </c>
      <c r="AX41" s="95">
        <v>0</v>
      </c>
      <c r="AY41" s="95">
        <v>0</v>
      </c>
      <c r="AZ41" s="95">
        <v>0</v>
      </c>
      <c r="BA41" s="95">
        <v>0</v>
      </c>
      <c r="BB41" s="95">
        <v>0</v>
      </c>
      <c r="BC41" s="95">
        <v>7.7201000000000004</v>
      </c>
      <c r="BD41" s="95">
        <v>38.964799999999997</v>
      </c>
      <c r="BE41" s="95">
        <v>25.560300000000002</v>
      </c>
      <c r="BF41" s="95">
        <v>0</v>
      </c>
      <c r="BG41" s="95">
        <v>1.7783500000000001E-2</v>
      </c>
      <c r="BH41" s="95">
        <v>6.6373100000000003</v>
      </c>
      <c r="BI41" s="95">
        <v>28.331800000000001</v>
      </c>
      <c r="BJ41" s="95">
        <v>107.232</v>
      </c>
      <c r="BK41" s="95">
        <v>120.67700000000001</v>
      </c>
      <c r="BL41" s="95">
        <v>0</v>
      </c>
      <c r="BM41" s="95">
        <v>0</v>
      </c>
      <c r="BN41" s="95">
        <v>0</v>
      </c>
      <c r="BO41" s="95">
        <v>0</v>
      </c>
      <c r="BP41" s="95">
        <v>0</v>
      </c>
      <c r="BQ41" s="95">
        <v>227.90899999999999</v>
      </c>
      <c r="BR41" s="95">
        <v>213.55099999999999</v>
      </c>
      <c r="BS41" s="95">
        <v>14.3574</v>
      </c>
      <c r="BT41" s="95">
        <v>0</v>
      </c>
      <c r="BU41" s="95">
        <v>2133.75</v>
      </c>
      <c r="BV41" s="95" t="s">
        <v>158</v>
      </c>
      <c r="BW41" s="95">
        <v>5</v>
      </c>
      <c r="BX41" s="95">
        <v>284.5</v>
      </c>
      <c r="BY41" s="95" t="s">
        <v>181</v>
      </c>
      <c r="BZ41" s="95">
        <v>3</v>
      </c>
      <c r="CA41" s="95" t="s">
        <v>114</v>
      </c>
      <c r="CB41" s="95" t="s">
        <v>114</v>
      </c>
      <c r="CC41" s="95" t="s">
        <v>576</v>
      </c>
      <c r="CD41" s="95">
        <v>0</v>
      </c>
      <c r="CE41" s="95">
        <v>9345.64</v>
      </c>
      <c r="CF41" s="95">
        <v>20384.400000000001</v>
      </c>
      <c r="CG41" s="95">
        <v>0</v>
      </c>
      <c r="CH41" s="95">
        <v>0</v>
      </c>
      <c r="CI41" s="95">
        <v>1674.36</v>
      </c>
      <c r="CJ41" s="95">
        <v>5466.75</v>
      </c>
      <c r="CK41" s="95">
        <v>36871.1</v>
      </c>
      <c r="CL41" s="95">
        <v>23566.7</v>
      </c>
      <c r="CM41" s="95">
        <v>0</v>
      </c>
      <c r="CN41" s="95">
        <v>0</v>
      </c>
      <c r="CO41" s="95">
        <v>0</v>
      </c>
      <c r="CP41" s="95">
        <v>0</v>
      </c>
      <c r="CQ41" s="95">
        <v>0</v>
      </c>
      <c r="CR41" s="95">
        <v>60437.8</v>
      </c>
      <c r="CS41" s="95">
        <v>334.28399999999999</v>
      </c>
      <c r="CT41" s="95">
        <v>0</v>
      </c>
      <c r="CU41" s="95">
        <v>0</v>
      </c>
      <c r="CV41" s="95">
        <v>0</v>
      </c>
      <c r="CW41" s="95">
        <v>0</v>
      </c>
      <c r="CX41" s="95">
        <v>0</v>
      </c>
      <c r="CY41" s="95">
        <v>0</v>
      </c>
      <c r="CZ41" s="95">
        <v>334.28399999999999</v>
      </c>
      <c r="DA41" s="95">
        <v>0</v>
      </c>
      <c r="DB41" s="95">
        <v>0</v>
      </c>
      <c r="DC41" s="95">
        <v>0</v>
      </c>
      <c r="DD41" s="95">
        <v>0</v>
      </c>
      <c r="DE41" s="95">
        <v>334.28399999999999</v>
      </c>
      <c r="DF41" s="95">
        <v>0</v>
      </c>
      <c r="DG41" s="95">
        <v>0</v>
      </c>
      <c r="DH41" s="95">
        <v>0</v>
      </c>
      <c r="DI41" s="95">
        <v>0</v>
      </c>
      <c r="DJ41" s="95">
        <v>0</v>
      </c>
      <c r="DK41" s="95">
        <v>0</v>
      </c>
      <c r="DL41" s="95">
        <v>0</v>
      </c>
      <c r="DM41" s="95">
        <v>0</v>
      </c>
      <c r="DN41" s="95">
        <v>0</v>
      </c>
      <c r="DO41" s="95">
        <v>0</v>
      </c>
      <c r="DP41" s="95">
        <v>0</v>
      </c>
      <c r="DQ41" s="95">
        <v>0</v>
      </c>
      <c r="DR41" s="95">
        <v>0</v>
      </c>
      <c r="DS41" s="95">
        <v>12.4758</v>
      </c>
      <c r="DT41" s="95">
        <v>76.186400000000006</v>
      </c>
      <c r="DU41" s="95">
        <v>108.879</v>
      </c>
      <c r="DV41" s="95">
        <v>0</v>
      </c>
      <c r="DW41" s="95">
        <v>0</v>
      </c>
      <c r="DX41" s="95">
        <v>8.5217600000000004</v>
      </c>
      <c r="DY41" s="95">
        <v>28.331800000000001</v>
      </c>
      <c r="DZ41" s="95">
        <v>234.39500000000001</v>
      </c>
      <c r="EA41" s="95">
        <v>120.67700000000001</v>
      </c>
      <c r="EB41" s="95">
        <v>0</v>
      </c>
      <c r="EC41" s="95">
        <v>0</v>
      </c>
      <c r="ED41" s="95">
        <v>0</v>
      </c>
      <c r="EE41" s="95">
        <v>0</v>
      </c>
      <c r="EF41" s="95">
        <v>0</v>
      </c>
      <c r="EG41" s="95">
        <v>355.072</v>
      </c>
      <c r="EH41" s="95">
        <v>342.596</v>
      </c>
      <c r="EI41" s="95">
        <v>12.4758</v>
      </c>
      <c r="EJ41" s="95">
        <v>0</v>
      </c>
      <c r="EK41" s="95">
        <v>0</v>
      </c>
      <c r="EM41" s="95">
        <v>0</v>
      </c>
      <c r="EN41" s="95">
        <v>0</v>
      </c>
      <c r="EP41" s="95">
        <v>0</v>
      </c>
      <c r="EQ41" s="95">
        <v>0</v>
      </c>
      <c r="ER41" s="95">
        <v>2.51396</v>
      </c>
      <c r="ES41" s="95">
        <v>0.87114899999999995</v>
      </c>
      <c r="ET41" s="95">
        <v>0</v>
      </c>
      <c r="EU41" s="95">
        <v>5.9856500000000001E-4</v>
      </c>
      <c r="EV41" s="95">
        <v>0</v>
      </c>
      <c r="EW41" s="95">
        <v>0.91958899999999999</v>
      </c>
      <c r="EX41" s="95">
        <v>4.3052999999999999</v>
      </c>
      <c r="EY41" s="95">
        <v>3.0337299999999998</v>
      </c>
      <c r="EZ41" s="95">
        <v>0</v>
      </c>
      <c r="FA41" s="95">
        <v>0</v>
      </c>
      <c r="FB41" s="95">
        <v>0</v>
      </c>
      <c r="FC41" s="95">
        <v>0</v>
      </c>
      <c r="FD41" s="95">
        <v>0</v>
      </c>
      <c r="FE41" s="95">
        <v>7.3390199999999997</v>
      </c>
      <c r="FF41" s="95">
        <v>0</v>
      </c>
      <c r="FG41" s="95">
        <v>5.4189999999999996</v>
      </c>
      <c r="FH41" s="95">
        <v>3.60724</v>
      </c>
      <c r="FI41" s="95">
        <v>0</v>
      </c>
      <c r="FJ41" s="95">
        <v>0</v>
      </c>
      <c r="FK41" s="95">
        <v>0.22505700000000001</v>
      </c>
      <c r="FL41" s="95">
        <v>0.91958899999999999</v>
      </c>
      <c r="FM41" s="95">
        <v>10.1709</v>
      </c>
      <c r="FN41" s="95">
        <v>3.0337299999999998</v>
      </c>
      <c r="FO41" s="95">
        <v>0</v>
      </c>
      <c r="FP41" s="95">
        <v>0</v>
      </c>
      <c r="FQ41" s="95">
        <v>0</v>
      </c>
      <c r="FR41" s="95">
        <v>0</v>
      </c>
      <c r="FS41" s="95">
        <v>0</v>
      </c>
      <c r="FT41" s="95">
        <v>13.204599999999999</v>
      </c>
      <c r="FU41" s="95" t="s">
        <v>604</v>
      </c>
      <c r="FV41" s="95" t="s">
        <v>638</v>
      </c>
      <c r="FW41" s="95" t="s">
        <v>498</v>
      </c>
      <c r="FX41" s="95" t="s">
        <v>601</v>
      </c>
      <c r="FY41" s="95" t="s">
        <v>557</v>
      </c>
      <c r="FZ41" s="95" t="s">
        <v>115</v>
      </c>
      <c r="GA41" s="95" t="s">
        <v>499</v>
      </c>
      <c r="GB41" s="95" t="s">
        <v>640</v>
      </c>
      <c r="GC41" s="95">
        <v>0</v>
      </c>
      <c r="GD41" s="95">
        <v>1.2257199999999999</v>
      </c>
      <c r="GE41" s="95">
        <v>1.0091600000000001</v>
      </c>
      <c r="GF41" s="95">
        <v>0</v>
      </c>
      <c r="GG41" s="95">
        <v>7.0459400000000001E-4</v>
      </c>
      <c r="GH41" s="95">
        <v>0</v>
      </c>
      <c r="GI41" s="95">
        <v>1.1347799999999999</v>
      </c>
      <c r="GJ41" s="95">
        <v>3.37</v>
      </c>
      <c r="GK41" s="95">
        <v>4.7096</v>
      </c>
      <c r="GL41" s="95">
        <v>0</v>
      </c>
      <c r="GM41" s="95">
        <v>0</v>
      </c>
      <c r="GN41" s="95">
        <v>0</v>
      </c>
      <c r="GO41" s="95">
        <v>0</v>
      </c>
      <c r="GP41" s="95">
        <v>0</v>
      </c>
      <c r="GQ41" s="95">
        <v>8.08</v>
      </c>
      <c r="GR41" s="95">
        <v>1.0988100000000001</v>
      </c>
      <c r="GS41" s="95">
        <v>0</v>
      </c>
      <c r="GT41" s="95">
        <v>0</v>
      </c>
      <c r="GU41" s="95">
        <v>0</v>
      </c>
      <c r="GV41" s="95">
        <v>0</v>
      </c>
      <c r="GW41" s="95">
        <v>1.0808500000000001</v>
      </c>
      <c r="GX41" s="95">
        <v>0</v>
      </c>
      <c r="GY41" s="95">
        <v>2.1800000000000002</v>
      </c>
      <c r="GZ41" s="95">
        <v>0</v>
      </c>
      <c r="HA41" s="95">
        <v>0</v>
      </c>
      <c r="HB41" s="95">
        <v>0</v>
      </c>
      <c r="HC41" s="95">
        <v>0</v>
      </c>
      <c r="HD41" s="95">
        <v>2.1800000000000002</v>
      </c>
      <c r="HE41" s="95">
        <v>0</v>
      </c>
      <c r="HF41" s="95">
        <v>2.0477599999999998</v>
      </c>
      <c r="HG41" s="95">
        <v>4.3338799999999997</v>
      </c>
      <c r="HH41" s="95">
        <v>0</v>
      </c>
      <c r="HI41" s="95">
        <v>0</v>
      </c>
      <c r="HJ41" s="95">
        <v>0.33694099999999999</v>
      </c>
      <c r="HK41" s="95">
        <v>1.1347799999999999</v>
      </c>
      <c r="HL41" s="95">
        <v>7.85</v>
      </c>
      <c r="HM41" s="95">
        <v>4.7096</v>
      </c>
      <c r="HN41" s="95">
        <v>0</v>
      </c>
      <c r="HO41" s="95">
        <v>0</v>
      </c>
      <c r="HP41" s="95">
        <v>0</v>
      </c>
      <c r="HQ41" s="95">
        <v>0</v>
      </c>
      <c r="HR41" s="95">
        <v>0</v>
      </c>
      <c r="HS41" s="95">
        <v>12.56</v>
      </c>
      <c r="HT41" s="95">
        <v>1.77406</v>
      </c>
      <c r="HU41" s="95">
        <v>0</v>
      </c>
      <c r="HV41" s="95">
        <v>0</v>
      </c>
      <c r="HW41" s="95">
        <v>0</v>
      </c>
      <c r="HX41" s="95">
        <v>0</v>
      </c>
      <c r="HY41" s="95">
        <v>0</v>
      </c>
      <c r="HZ41" s="95">
        <v>0</v>
      </c>
      <c r="IA41" s="95">
        <v>1.77</v>
      </c>
      <c r="IB41" s="95">
        <v>0</v>
      </c>
      <c r="IC41" s="95">
        <v>0</v>
      </c>
      <c r="ID41" s="95">
        <v>0</v>
      </c>
      <c r="IE41" s="95">
        <v>0</v>
      </c>
      <c r="IF41" s="95">
        <v>1.77</v>
      </c>
    </row>
    <row r="42" spans="1:240" s="95" customFormat="1" x14ac:dyDescent="0.25">
      <c r="A42" s="98">
        <v>44279.075023148151</v>
      </c>
      <c r="B42" s="95" t="s">
        <v>161</v>
      </c>
      <c r="C42" s="95" t="s">
        <v>161</v>
      </c>
      <c r="D42" s="95" t="s">
        <v>111</v>
      </c>
      <c r="E42" s="95">
        <v>5502.05</v>
      </c>
      <c r="F42" s="95">
        <v>5502.05</v>
      </c>
      <c r="G42" s="95" t="s">
        <v>112</v>
      </c>
      <c r="H42" s="99">
        <v>1.5972222222222224E-2</v>
      </c>
      <c r="I42" s="95" t="s">
        <v>117</v>
      </c>
      <c r="J42" s="95">
        <v>41.9</v>
      </c>
      <c r="K42" s="95" t="s">
        <v>114</v>
      </c>
      <c r="L42" s="95" t="s">
        <v>114</v>
      </c>
      <c r="M42" s="95" t="s">
        <v>192</v>
      </c>
      <c r="N42" s="95">
        <v>0</v>
      </c>
      <c r="O42" s="95">
        <v>16677.099999999999</v>
      </c>
      <c r="P42" s="95">
        <v>19738</v>
      </c>
      <c r="Q42" s="95">
        <v>0</v>
      </c>
      <c r="R42" s="95">
        <v>0</v>
      </c>
      <c r="S42" s="95">
        <v>0</v>
      </c>
      <c r="T42" s="95">
        <v>15802.5</v>
      </c>
      <c r="U42" s="95">
        <v>52217.599999999999</v>
      </c>
      <c r="V42" s="95">
        <v>26515.5</v>
      </c>
      <c r="W42" s="95">
        <v>12145.9</v>
      </c>
      <c r="X42" s="95">
        <v>0</v>
      </c>
      <c r="Y42" s="95">
        <v>0</v>
      </c>
      <c r="Z42" s="95">
        <v>0</v>
      </c>
      <c r="AA42" s="95">
        <v>0</v>
      </c>
      <c r="AB42" s="95">
        <v>90879</v>
      </c>
      <c r="AC42" s="95">
        <v>6135.83</v>
      </c>
      <c r="AD42" s="95">
        <v>0</v>
      </c>
      <c r="AE42" s="95">
        <v>0</v>
      </c>
      <c r="AF42" s="95">
        <v>0</v>
      </c>
      <c r="AG42" s="95">
        <v>0</v>
      </c>
      <c r="AH42" s="95">
        <v>207.06</v>
      </c>
      <c r="AI42" s="95">
        <v>0</v>
      </c>
      <c r="AJ42" s="95">
        <v>6342.89</v>
      </c>
      <c r="AK42" s="95">
        <v>1500.97</v>
      </c>
      <c r="AL42" s="95">
        <v>0</v>
      </c>
      <c r="AM42" s="95">
        <v>0</v>
      </c>
      <c r="AN42" s="95">
        <v>0</v>
      </c>
      <c r="AO42" s="95">
        <v>7843.86</v>
      </c>
      <c r="AP42" s="95">
        <v>0</v>
      </c>
      <c r="AQ42" s="95">
        <v>0</v>
      </c>
      <c r="AR42" s="95">
        <v>0</v>
      </c>
      <c r="AS42" s="95">
        <v>0</v>
      </c>
      <c r="AT42" s="95">
        <v>0</v>
      </c>
      <c r="AU42" s="95">
        <v>0</v>
      </c>
      <c r="AV42" s="95">
        <v>0</v>
      </c>
      <c r="AW42" s="95">
        <v>0</v>
      </c>
      <c r="AX42" s="95">
        <v>0</v>
      </c>
      <c r="AY42" s="95">
        <v>0</v>
      </c>
      <c r="AZ42" s="95">
        <v>0</v>
      </c>
      <c r="BA42" s="95">
        <v>0</v>
      </c>
      <c r="BB42" s="95">
        <v>0</v>
      </c>
      <c r="BC42" s="95">
        <v>219.52799999999999</v>
      </c>
      <c r="BD42" s="95">
        <v>181.511</v>
      </c>
      <c r="BE42" s="95">
        <v>100.054</v>
      </c>
      <c r="BF42" s="95">
        <v>0</v>
      </c>
      <c r="BG42" s="95">
        <v>0</v>
      </c>
      <c r="BH42" s="95">
        <v>6.7496900000000002</v>
      </c>
      <c r="BI42" s="95">
        <v>84.497699999999995</v>
      </c>
      <c r="BJ42" s="95">
        <v>592.34</v>
      </c>
      <c r="BK42" s="95">
        <v>182.71</v>
      </c>
      <c r="BL42" s="95">
        <v>60.754600000000003</v>
      </c>
      <c r="BM42" s="95">
        <v>0</v>
      </c>
      <c r="BN42" s="95">
        <v>0</v>
      </c>
      <c r="BO42" s="95">
        <v>0</v>
      </c>
      <c r="BP42" s="95">
        <v>0</v>
      </c>
      <c r="BQ42" s="95">
        <v>835.80499999999995</v>
      </c>
      <c r="BR42" s="95">
        <v>560.726</v>
      </c>
      <c r="BS42" s="95">
        <v>275.07900000000001</v>
      </c>
      <c r="BT42" s="95">
        <v>0</v>
      </c>
      <c r="BU42" s="95">
        <v>0</v>
      </c>
      <c r="BW42" s="95">
        <v>0</v>
      </c>
      <c r="BX42" s="95">
        <v>0</v>
      </c>
      <c r="BZ42" s="95">
        <v>0</v>
      </c>
      <c r="CA42" s="95" t="s">
        <v>114</v>
      </c>
      <c r="CB42" s="95" t="s">
        <v>114</v>
      </c>
      <c r="CC42" s="95" t="s">
        <v>156</v>
      </c>
      <c r="CD42" s="95">
        <v>0</v>
      </c>
      <c r="CE42" s="95">
        <v>17724.599999999999</v>
      </c>
      <c r="CF42" s="95">
        <v>27506.9</v>
      </c>
      <c r="CG42" s="95">
        <v>0</v>
      </c>
      <c r="CH42" s="95">
        <v>0</v>
      </c>
      <c r="CI42" s="95">
        <v>0</v>
      </c>
      <c r="CJ42" s="95">
        <v>15802.5</v>
      </c>
      <c r="CK42" s="95">
        <v>61034</v>
      </c>
      <c r="CL42" s="95">
        <v>26515.5</v>
      </c>
      <c r="CM42" s="95">
        <v>12145.9</v>
      </c>
      <c r="CN42" s="95">
        <v>0</v>
      </c>
      <c r="CO42" s="95">
        <v>0</v>
      </c>
      <c r="CP42" s="95">
        <v>0</v>
      </c>
      <c r="CQ42" s="95">
        <v>0</v>
      </c>
      <c r="CR42" s="95">
        <v>99695.4</v>
      </c>
      <c r="CS42" s="95">
        <v>6074.1</v>
      </c>
      <c r="CT42" s="95">
        <v>0</v>
      </c>
      <c r="CU42" s="95">
        <v>0</v>
      </c>
      <c r="CV42" s="95">
        <v>0</v>
      </c>
      <c r="CW42" s="95">
        <v>0</v>
      </c>
      <c r="CX42" s="95">
        <v>129.83699999999999</v>
      </c>
      <c r="CY42" s="95">
        <v>0</v>
      </c>
      <c r="CZ42" s="95">
        <v>6203.94</v>
      </c>
      <c r="DA42" s="95">
        <v>1500.97</v>
      </c>
      <c r="DB42" s="95">
        <v>0</v>
      </c>
      <c r="DC42" s="95">
        <v>0</v>
      </c>
      <c r="DD42" s="95">
        <v>0</v>
      </c>
      <c r="DE42" s="95">
        <v>7704.91</v>
      </c>
      <c r="DF42" s="95">
        <v>0</v>
      </c>
      <c r="DG42" s="95">
        <v>0</v>
      </c>
      <c r="DH42" s="95">
        <v>0</v>
      </c>
      <c r="DI42" s="95">
        <v>0</v>
      </c>
      <c r="DJ42" s="95">
        <v>0</v>
      </c>
      <c r="DK42" s="95">
        <v>0</v>
      </c>
      <c r="DL42" s="95">
        <v>0</v>
      </c>
      <c r="DM42" s="95">
        <v>0</v>
      </c>
      <c r="DN42" s="95">
        <v>0</v>
      </c>
      <c r="DO42" s="95">
        <v>0</v>
      </c>
      <c r="DP42" s="95">
        <v>0</v>
      </c>
      <c r="DQ42" s="95">
        <v>0</v>
      </c>
      <c r="DR42" s="95">
        <v>0</v>
      </c>
      <c r="DS42" s="95">
        <v>217.405</v>
      </c>
      <c r="DT42" s="95">
        <v>189.03200000000001</v>
      </c>
      <c r="DU42" s="95">
        <v>139.07</v>
      </c>
      <c r="DV42" s="95">
        <v>0</v>
      </c>
      <c r="DW42" s="95">
        <v>0</v>
      </c>
      <c r="DX42" s="95">
        <v>4.2357199999999997</v>
      </c>
      <c r="DY42" s="95">
        <v>84.497699999999995</v>
      </c>
      <c r="DZ42" s="95">
        <v>634.24</v>
      </c>
      <c r="EA42" s="95">
        <v>182.71</v>
      </c>
      <c r="EB42" s="95">
        <v>60.754600000000003</v>
      </c>
      <c r="EC42" s="95">
        <v>0</v>
      </c>
      <c r="ED42" s="95">
        <v>0</v>
      </c>
      <c r="EE42" s="95">
        <v>0</v>
      </c>
      <c r="EF42" s="95">
        <v>0</v>
      </c>
      <c r="EG42" s="95">
        <v>877.70500000000004</v>
      </c>
      <c r="EH42" s="95">
        <v>607.26400000000001</v>
      </c>
      <c r="EI42" s="95">
        <v>270.44200000000001</v>
      </c>
      <c r="EJ42" s="95">
        <v>0</v>
      </c>
      <c r="EK42" s="95">
        <v>0</v>
      </c>
      <c r="EM42" s="95">
        <v>0</v>
      </c>
      <c r="EN42" s="95">
        <v>0</v>
      </c>
      <c r="EP42" s="95">
        <v>0</v>
      </c>
      <c r="EQ42" s="95">
        <v>0</v>
      </c>
      <c r="ER42" s="95">
        <v>16.444400000000002</v>
      </c>
      <c r="ES42" s="95">
        <v>2.4095499999999999</v>
      </c>
      <c r="ET42" s="95">
        <v>0</v>
      </c>
      <c r="EU42" s="95">
        <v>0</v>
      </c>
      <c r="EV42" s="95">
        <v>0</v>
      </c>
      <c r="EW42" s="95">
        <v>2.9125899999999998</v>
      </c>
      <c r="EX42" s="95">
        <v>21.7666</v>
      </c>
      <c r="EY42" s="95">
        <v>3.34931</v>
      </c>
      <c r="EZ42" s="95">
        <v>1.38652</v>
      </c>
      <c r="FA42" s="95">
        <v>0</v>
      </c>
      <c r="FB42" s="95">
        <v>0</v>
      </c>
      <c r="FC42" s="95">
        <v>0</v>
      </c>
      <c r="FD42" s="95">
        <v>0</v>
      </c>
      <c r="FE42" s="95">
        <v>26.502400000000002</v>
      </c>
      <c r="FF42" s="95">
        <v>0</v>
      </c>
      <c r="FG42" s="95">
        <v>16.6936</v>
      </c>
      <c r="FH42" s="95">
        <v>3.2435499999999999</v>
      </c>
      <c r="FI42" s="95">
        <v>0</v>
      </c>
      <c r="FJ42" s="95">
        <v>0</v>
      </c>
      <c r="FK42" s="95">
        <v>0</v>
      </c>
      <c r="FL42" s="95">
        <v>2.9125899999999998</v>
      </c>
      <c r="FM42" s="95">
        <v>22.849799999999998</v>
      </c>
      <c r="FN42" s="95">
        <v>3.34931</v>
      </c>
      <c r="FO42" s="95">
        <v>1.38652</v>
      </c>
      <c r="FP42" s="95">
        <v>0</v>
      </c>
      <c r="FQ42" s="95">
        <v>0</v>
      </c>
      <c r="FR42" s="95">
        <v>0</v>
      </c>
      <c r="FS42" s="95">
        <v>0</v>
      </c>
      <c r="FT42" s="95">
        <v>27.585599999999999</v>
      </c>
      <c r="FU42" s="95" t="s">
        <v>604</v>
      </c>
      <c r="FV42" s="95" t="s">
        <v>638</v>
      </c>
      <c r="FW42" s="95" t="s">
        <v>498</v>
      </c>
      <c r="FX42" s="95" t="s">
        <v>601</v>
      </c>
      <c r="FY42" s="95" t="s">
        <v>557</v>
      </c>
      <c r="FZ42" s="95" t="s">
        <v>115</v>
      </c>
      <c r="GA42" s="95" t="s">
        <v>499</v>
      </c>
      <c r="GB42" s="95" t="s">
        <v>640</v>
      </c>
      <c r="GC42" s="95">
        <v>0</v>
      </c>
      <c r="GD42" s="95">
        <v>3.9380000000000002</v>
      </c>
      <c r="GE42" s="95">
        <v>4.16364</v>
      </c>
      <c r="GF42" s="95">
        <v>0</v>
      </c>
      <c r="GG42" s="95">
        <v>0</v>
      </c>
      <c r="GH42" s="95">
        <v>0</v>
      </c>
      <c r="GI42" s="95">
        <v>3.3330899999999999</v>
      </c>
      <c r="GJ42" s="95">
        <v>11.43</v>
      </c>
      <c r="GK42" s="95">
        <v>5.4832799999999997</v>
      </c>
      <c r="GL42" s="95">
        <v>2.5872299999999999</v>
      </c>
      <c r="GM42" s="95">
        <v>0</v>
      </c>
      <c r="GN42" s="95">
        <v>0</v>
      </c>
      <c r="GO42" s="95">
        <v>0</v>
      </c>
      <c r="GP42" s="95">
        <v>0</v>
      </c>
      <c r="GQ42" s="95">
        <v>19.5</v>
      </c>
      <c r="GR42" s="95">
        <v>32.563000000000002</v>
      </c>
      <c r="GS42" s="95">
        <v>0</v>
      </c>
      <c r="GT42" s="95">
        <v>0</v>
      </c>
      <c r="GU42" s="95">
        <v>0</v>
      </c>
      <c r="GV42" s="95">
        <v>0</v>
      </c>
      <c r="GW42" s="95">
        <v>1.09887</v>
      </c>
      <c r="GX42" s="95">
        <v>0</v>
      </c>
      <c r="GY42" s="95">
        <v>33.659999999999997</v>
      </c>
      <c r="GZ42" s="95">
        <v>7.9657</v>
      </c>
      <c r="HA42" s="95">
        <v>0</v>
      </c>
      <c r="HB42" s="95">
        <v>0</v>
      </c>
      <c r="HC42" s="95">
        <v>0</v>
      </c>
      <c r="HD42" s="95">
        <v>41.63</v>
      </c>
      <c r="HE42" s="95">
        <v>0</v>
      </c>
      <c r="HF42" s="95">
        <v>4.1802400000000004</v>
      </c>
      <c r="HG42" s="95">
        <v>5.8125400000000003</v>
      </c>
      <c r="HH42" s="95">
        <v>0</v>
      </c>
      <c r="HI42" s="95">
        <v>0</v>
      </c>
      <c r="HJ42" s="95">
        <v>0</v>
      </c>
      <c r="HK42" s="95">
        <v>3.3330899999999999</v>
      </c>
      <c r="HL42" s="95">
        <v>13.32</v>
      </c>
      <c r="HM42" s="95">
        <v>5.4832799999999997</v>
      </c>
      <c r="HN42" s="95">
        <v>2.5872299999999999</v>
      </c>
      <c r="HO42" s="95">
        <v>0</v>
      </c>
      <c r="HP42" s="95">
        <v>0</v>
      </c>
      <c r="HQ42" s="95">
        <v>0</v>
      </c>
      <c r="HR42" s="95">
        <v>0</v>
      </c>
      <c r="HS42" s="95">
        <v>21.39</v>
      </c>
      <c r="HT42" s="95">
        <v>32.235500000000002</v>
      </c>
      <c r="HU42" s="95">
        <v>0</v>
      </c>
      <c r="HV42" s="95">
        <v>0</v>
      </c>
      <c r="HW42" s="95">
        <v>0</v>
      </c>
      <c r="HX42" s="95">
        <v>0</v>
      </c>
      <c r="HY42" s="95">
        <v>0.68904699999999997</v>
      </c>
      <c r="HZ42" s="95">
        <v>0</v>
      </c>
      <c r="IA42" s="95">
        <v>32.93</v>
      </c>
      <c r="IB42" s="95">
        <v>7.9657</v>
      </c>
      <c r="IC42" s="95">
        <v>0</v>
      </c>
      <c r="ID42" s="95">
        <v>0</v>
      </c>
      <c r="IE42" s="95">
        <v>0</v>
      </c>
      <c r="IF42" s="95">
        <v>40.9</v>
      </c>
    </row>
    <row r="43" spans="1:240" s="95" customFormat="1" x14ac:dyDescent="0.25">
      <c r="A43" s="98">
        <v>44279.075416666667</v>
      </c>
      <c r="B43" s="95" t="s">
        <v>162</v>
      </c>
      <c r="C43" s="95" t="s">
        <v>162</v>
      </c>
      <c r="D43" s="95" t="s">
        <v>111</v>
      </c>
      <c r="E43" s="95">
        <v>5502.05</v>
      </c>
      <c r="F43" s="95">
        <v>5502.05</v>
      </c>
      <c r="G43" s="95" t="s">
        <v>112</v>
      </c>
      <c r="H43" s="99">
        <v>2.0833333333333332E-2</v>
      </c>
      <c r="I43" s="95" t="s">
        <v>117</v>
      </c>
      <c r="J43" s="95">
        <v>103.48</v>
      </c>
      <c r="K43" s="95" t="s">
        <v>114</v>
      </c>
      <c r="L43" s="95" t="s">
        <v>114</v>
      </c>
      <c r="M43" s="95" t="s">
        <v>544</v>
      </c>
      <c r="N43" s="95">
        <v>2421.48</v>
      </c>
      <c r="O43" s="95">
        <v>7286.17</v>
      </c>
      <c r="P43" s="95">
        <v>4872.7700000000004</v>
      </c>
      <c r="Q43" s="95">
        <v>0</v>
      </c>
      <c r="R43" s="95">
        <v>0</v>
      </c>
      <c r="S43" s="95">
        <v>0</v>
      </c>
      <c r="T43" s="95">
        <v>5466.75</v>
      </c>
      <c r="U43" s="95">
        <v>20047.2</v>
      </c>
      <c r="V43" s="95">
        <v>23566.7</v>
      </c>
      <c r="W43" s="95">
        <v>0</v>
      </c>
      <c r="X43" s="95">
        <v>0</v>
      </c>
      <c r="Y43" s="95">
        <v>0</v>
      </c>
      <c r="Z43" s="95">
        <v>0</v>
      </c>
      <c r="AA43" s="95">
        <v>0</v>
      </c>
      <c r="AB43" s="95">
        <v>43613.9</v>
      </c>
      <c r="AC43" s="95">
        <v>0</v>
      </c>
      <c r="AD43" s="95">
        <v>0</v>
      </c>
      <c r="AE43" s="95">
        <v>0</v>
      </c>
      <c r="AF43" s="95">
        <v>0</v>
      </c>
      <c r="AG43" s="95">
        <v>0</v>
      </c>
      <c r="AH43" s="95">
        <v>138.79400000000001</v>
      </c>
      <c r="AI43" s="95">
        <v>0</v>
      </c>
      <c r="AJ43" s="95">
        <v>138.79400000000001</v>
      </c>
      <c r="AK43" s="95">
        <v>0</v>
      </c>
      <c r="AL43" s="95">
        <v>0</v>
      </c>
      <c r="AM43" s="95">
        <v>0</v>
      </c>
      <c r="AN43" s="95">
        <v>0</v>
      </c>
      <c r="AO43" s="95">
        <v>138.79400000000001</v>
      </c>
      <c r="AP43" s="95">
        <v>0</v>
      </c>
      <c r="AQ43" s="95">
        <v>0</v>
      </c>
      <c r="AR43" s="95">
        <v>0</v>
      </c>
      <c r="AS43" s="95">
        <v>0</v>
      </c>
      <c r="AT43" s="95">
        <v>0</v>
      </c>
      <c r="AU43" s="95">
        <v>0</v>
      </c>
      <c r="AV43" s="95">
        <v>0</v>
      </c>
      <c r="AW43" s="95">
        <v>0</v>
      </c>
      <c r="AX43" s="95">
        <v>0</v>
      </c>
      <c r="AY43" s="95">
        <v>0</v>
      </c>
      <c r="AZ43" s="95">
        <v>0</v>
      </c>
      <c r="BA43" s="95">
        <v>0</v>
      </c>
      <c r="BB43" s="95">
        <v>0</v>
      </c>
      <c r="BC43" s="95">
        <v>10.859500000000001</v>
      </c>
      <c r="BD43" s="95">
        <v>56.079900000000002</v>
      </c>
      <c r="BE43" s="95">
        <v>28.267499999999998</v>
      </c>
      <c r="BF43" s="95">
        <v>0</v>
      </c>
      <c r="BG43" s="95">
        <v>0</v>
      </c>
      <c r="BH43" s="95">
        <v>4.5258700000000003</v>
      </c>
      <c r="BI43" s="95">
        <v>28.331800000000001</v>
      </c>
      <c r="BJ43" s="95">
        <v>128.065</v>
      </c>
      <c r="BK43" s="95">
        <v>120.67700000000001</v>
      </c>
      <c r="BL43" s="95">
        <v>0</v>
      </c>
      <c r="BM43" s="95">
        <v>0</v>
      </c>
      <c r="BN43" s="95">
        <v>0</v>
      </c>
      <c r="BO43" s="95">
        <v>0</v>
      </c>
      <c r="BP43" s="95">
        <v>0</v>
      </c>
      <c r="BQ43" s="95">
        <v>248.74100000000001</v>
      </c>
      <c r="BR43" s="95">
        <v>244.21600000000001</v>
      </c>
      <c r="BS43" s="95">
        <v>4.5258700000000003</v>
      </c>
      <c r="BT43" s="95">
        <v>0</v>
      </c>
      <c r="BU43" s="95">
        <v>0</v>
      </c>
      <c r="BW43" s="95">
        <v>0</v>
      </c>
      <c r="BX43" s="95">
        <v>0</v>
      </c>
      <c r="BZ43" s="95">
        <v>0</v>
      </c>
      <c r="CA43" s="95" t="s">
        <v>114</v>
      </c>
      <c r="CB43" s="95" t="s">
        <v>114</v>
      </c>
      <c r="CC43" s="95" t="s">
        <v>558</v>
      </c>
      <c r="CD43" s="95">
        <v>0</v>
      </c>
      <c r="CE43" s="95">
        <v>9377.52</v>
      </c>
      <c r="CF43" s="95">
        <v>20385.2</v>
      </c>
      <c r="CG43" s="95">
        <v>0</v>
      </c>
      <c r="CH43" s="95">
        <v>0</v>
      </c>
      <c r="CI43" s="95">
        <v>1673.84</v>
      </c>
      <c r="CJ43" s="95">
        <v>5466.75</v>
      </c>
      <c r="CK43" s="95">
        <v>36903.300000000003</v>
      </c>
      <c r="CL43" s="95">
        <v>23566.7</v>
      </c>
      <c r="CM43" s="95">
        <v>0</v>
      </c>
      <c r="CN43" s="95">
        <v>0</v>
      </c>
      <c r="CO43" s="95">
        <v>0</v>
      </c>
      <c r="CP43" s="95">
        <v>0</v>
      </c>
      <c r="CQ43" s="95">
        <v>0</v>
      </c>
      <c r="CR43" s="95">
        <v>60470</v>
      </c>
      <c r="CS43" s="95">
        <v>272.40800000000002</v>
      </c>
      <c r="CT43" s="95">
        <v>0</v>
      </c>
      <c r="CU43" s="95">
        <v>0</v>
      </c>
      <c r="CV43" s="95">
        <v>0</v>
      </c>
      <c r="CW43" s="95">
        <v>0</v>
      </c>
      <c r="CX43" s="95">
        <v>0</v>
      </c>
      <c r="CY43" s="95">
        <v>0</v>
      </c>
      <c r="CZ43" s="95">
        <v>272.40800000000002</v>
      </c>
      <c r="DA43" s="95">
        <v>0</v>
      </c>
      <c r="DB43" s="95">
        <v>0</v>
      </c>
      <c r="DC43" s="95">
        <v>0</v>
      </c>
      <c r="DD43" s="95">
        <v>0</v>
      </c>
      <c r="DE43" s="95">
        <v>272.40800000000002</v>
      </c>
      <c r="DF43" s="95">
        <v>0</v>
      </c>
      <c r="DG43" s="95">
        <v>0</v>
      </c>
      <c r="DH43" s="95">
        <v>0</v>
      </c>
      <c r="DI43" s="95">
        <v>0</v>
      </c>
      <c r="DJ43" s="95">
        <v>0</v>
      </c>
      <c r="DK43" s="95">
        <v>0</v>
      </c>
      <c r="DL43" s="95">
        <v>0</v>
      </c>
      <c r="DM43" s="95">
        <v>0</v>
      </c>
      <c r="DN43" s="95">
        <v>0</v>
      </c>
      <c r="DO43" s="95">
        <v>0</v>
      </c>
      <c r="DP43" s="95">
        <v>0</v>
      </c>
      <c r="DQ43" s="95">
        <v>0</v>
      </c>
      <c r="DR43" s="95">
        <v>0</v>
      </c>
      <c r="DS43" s="95">
        <v>10.2197</v>
      </c>
      <c r="DT43" s="95">
        <v>75.652699999999996</v>
      </c>
      <c r="DU43" s="95">
        <v>108.884</v>
      </c>
      <c r="DV43" s="95">
        <v>0</v>
      </c>
      <c r="DW43" s="95">
        <v>0</v>
      </c>
      <c r="DX43" s="95">
        <v>8.4714299999999998</v>
      </c>
      <c r="DY43" s="95">
        <v>28.331800000000001</v>
      </c>
      <c r="DZ43" s="95">
        <v>231.559</v>
      </c>
      <c r="EA43" s="95">
        <v>120.67700000000001</v>
      </c>
      <c r="EB43" s="95">
        <v>0</v>
      </c>
      <c r="EC43" s="95">
        <v>0</v>
      </c>
      <c r="ED43" s="95">
        <v>0</v>
      </c>
      <c r="EE43" s="95">
        <v>0</v>
      </c>
      <c r="EF43" s="95">
        <v>0</v>
      </c>
      <c r="EG43" s="95">
        <v>352.23599999999999</v>
      </c>
      <c r="EH43" s="95">
        <v>342.01600000000002</v>
      </c>
      <c r="EI43" s="95">
        <v>10.2197</v>
      </c>
      <c r="EJ43" s="95">
        <v>0</v>
      </c>
      <c r="EK43" s="95">
        <v>0</v>
      </c>
      <c r="EM43" s="95">
        <v>0</v>
      </c>
      <c r="EN43" s="95">
        <v>0</v>
      </c>
      <c r="EP43" s="95">
        <v>0</v>
      </c>
      <c r="EQ43" s="95">
        <v>0</v>
      </c>
      <c r="ER43" s="95">
        <v>3.5844100000000001</v>
      </c>
      <c r="ES43" s="95">
        <v>1.17289</v>
      </c>
      <c r="ET43" s="95">
        <v>0</v>
      </c>
      <c r="EU43" s="95">
        <v>0</v>
      </c>
      <c r="EV43" s="95">
        <v>0</v>
      </c>
      <c r="EW43" s="95">
        <v>0.91958899999999999</v>
      </c>
      <c r="EX43" s="95">
        <v>5.6768900000000002</v>
      </c>
      <c r="EY43" s="95">
        <v>3.0337299999999998</v>
      </c>
      <c r="EZ43" s="95">
        <v>0</v>
      </c>
      <c r="FA43" s="95">
        <v>0</v>
      </c>
      <c r="FB43" s="95">
        <v>0</v>
      </c>
      <c r="FC43" s="95">
        <v>0</v>
      </c>
      <c r="FD43" s="95">
        <v>0</v>
      </c>
      <c r="FE43" s="95">
        <v>8.7106200000000005</v>
      </c>
      <c r="FF43" s="95">
        <v>0</v>
      </c>
      <c r="FG43" s="95">
        <v>5.3059000000000003</v>
      </c>
      <c r="FH43" s="95">
        <v>3.60724</v>
      </c>
      <c r="FI43" s="95">
        <v>0</v>
      </c>
      <c r="FJ43" s="95">
        <v>0</v>
      </c>
      <c r="FK43" s="95">
        <v>0.20988499999999999</v>
      </c>
      <c r="FL43" s="95">
        <v>0.91958899999999999</v>
      </c>
      <c r="FM43" s="95">
        <v>10.0426</v>
      </c>
      <c r="FN43" s="95">
        <v>3.0337299999999998</v>
      </c>
      <c r="FO43" s="95">
        <v>0</v>
      </c>
      <c r="FP43" s="95">
        <v>0</v>
      </c>
      <c r="FQ43" s="95">
        <v>0</v>
      </c>
      <c r="FR43" s="95">
        <v>0</v>
      </c>
      <c r="FS43" s="95">
        <v>0</v>
      </c>
      <c r="FT43" s="95">
        <v>13.0763</v>
      </c>
      <c r="FU43" s="95" t="s">
        <v>604</v>
      </c>
      <c r="FV43" s="95" t="s">
        <v>638</v>
      </c>
      <c r="FW43" s="95" t="s">
        <v>498</v>
      </c>
      <c r="FX43" s="95" t="s">
        <v>601</v>
      </c>
      <c r="FY43" s="95" t="s">
        <v>557</v>
      </c>
      <c r="FZ43" s="95" t="s">
        <v>115</v>
      </c>
      <c r="GA43" s="95" t="s">
        <v>499</v>
      </c>
      <c r="GB43" s="95" t="s">
        <v>640</v>
      </c>
      <c r="GC43" s="95">
        <v>0.56601800000000002</v>
      </c>
      <c r="GD43" s="95">
        <v>1.56352</v>
      </c>
      <c r="GE43" s="95">
        <v>1.0417700000000001</v>
      </c>
      <c r="GF43" s="95">
        <v>0</v>
      </c>
      <c r="GG43" s="95">
        <v>0</v>
      </c>
      <c r="GH43" s="95">
        <v>0</v>
      </c>
      <c r="GI43" s="95">
        <v>1.1347799999999999</v>
      </c>
      <c r="GJ43" s="95">
        <v>4.3</v>
      </c>
      <c r="GK43" s="95">
        <v>4.7096</v>
      </c>
      <c r="GL43" s="95">
        <v>0</v>
      </c>
      <c r="GM43" s="95">
        <v>0</v>
      </c>
      <c r="GN43" s="95">
        <v>0</v>
      </c>
      <c r="GO43" s="95">
        <v>0</v>
      </c>
      <c r="GP43" s="95">
        <v>0</v>
      </c>
      <c r="GQ43" s="95">
        <v>9.01</v>
      </c>
      <c r="GR43" s="95">
        <v>0</v>
      </c>
      <c r="GS43" s="95">
        <v>0</v>
      </c>
      <c r="GT43" s="95">
        <v>0</v>
      </c>
      <c r="GU43" s="95">
        <v>0</v>
      </c>
      <c r="GV43" s="95">
        <v>0</v>
      </c>
      <c r="GW43" s="95">
        <v>0.73658699999999999</v>
      </c>
      <c r="GX43" s="95">
        <v>0</v>
      </c>
      <c r="GY43" s="95">
        <v>0.74</v>
      </c>
      <c r="GZ43" s="95">
        <v>0</v>
      </c>
      <c r="HA43" s="95">
        <v>0</v>
      </c>
      <c r="HB43" s="95">
        <v>0</v>
      </c>
      <c r="HC43" s="95">
        <v>0</v>
      </c>
      <c r="HD43" s="95">
        <v>0.74</v>
      </c>
      <c r="HE43" s="95">
        <v>0</v>
      </c>
      <c r="HF43" s="95">
        <v>2.0483500000000001</v>
      </c>
      <c r="HG43" s="95">
        <v>4.3341000000000003</v>
      </c>
      <c r="HH43" s="95">
        <v>0</v>
      </c>
      <c r="HI43" s="95">
        <v>0</v>
      </c>
      <c r="HJ43" s="95">
        <v>0.33654000000000001</v>
      </c>
      <c r="HK43" s="95">
        <v>1.1347799999999999</v>
      </c>
      <c r="HL43" s="95">
        <v>7.85</v>
      </c>
      <c r="HM43" s="95">
        <v>4.7096</v>
      </c>
      <c r="HN43" s="95">
        <v>0</v>
      </c>
      <c r="HO43" s="95">
        <v>0</v>
      </c>
      <c r="HP43" s="95">
        <v>0</v>
      </c>
      <c r="HQ43" s="95">
        <v>0</v>
      </c>
      <c r="HR43" s="95">
        <v>0</v>
      </c>
      <c r="HS43" s="95">
        <v>12.56</v>
      </c>
      <c r="HT43" s="95">
        <v>1.4456800000000001</v>
      </c>
      <c r="HU43" s="95">
        <v>0</v>
      </c>
      <c r="HV43" s="95">
        <v>0</v>
      </c>
      <c r="HW43" s="95">
        <v>0</v>
      </c>
      <c r="HX43" s="95">
        <v>0</v>
      </c>
      <c r="HY43" s="95">
        <v>0</v>
      </c>
      <c r="HZ43" s="95">
        <v>0</v>
      </c>
      <c r="IA43" s="95">
        <v>1.45</v>
      </c>
      <c r="IB43" s="95">
        <v>0</v>
      </c>
      <c r="IC43" s="95">
        <v>0</v>
      </c>
      <c r="ID43" s="95">
        <v>0</v>
      </c>
      <c r="IE43" s="95">
        <v>0</v>
      </c>
      <c r="IF43" s="95">
        <v>1.45</v>
      </c>
    </row>
    <row r="44" spans="1:240" s="95" customFormat="1" x14ac:dyDescent="0.25">
      <c r="A44" s="98">
        <v>44279.075729166667</v>
      </c>
      <c r="B44" s="95" t="s">
        <v>164</v>
      </c>
      <c r="C44" s="95" t="s">
        <v>164</v>
      </c>
      <c r="D44" s="95" t="s">
        <v>111</v>
      </c>
      <c r="E44" s="95">
        <v>5502.05</v>
      </c>
      <c r="F44" s="95">
        <v>5502.05</v>
      </c>
      <c r="G44" s="95" t="s">
        <v>112</v>
      </c>
      <c r="H44" s="99">
        <v>1.5972222222222224E-2</v>
      </c>
      <c r="I44" s="95" t="s">
        <v>113</v>
      </c>
      <c r="J44" s="95">
        <v>-4.68</v>
      </c>
      <c r="K44" s="95" t="s">
        <v>114</v>
      </c>
      <c r="L44" s="95" t="s">
        <v>114</v>
      </c>
      <c r="M44" s="95" t="s">
        <v>204</v>
      </c>
      <c r="N44" s="95">
        <v>0</v>
      </c>
      <c r="O44" s="95">
        <v>5914.96</v>
      </c>
      <c r="P44" s="95">
        <v>3652.58</v>
      </c>
      <c r="Q44" s="95">
        <v>0</v>
      </c>
      <c r="R44" s="95">
        <v>0</v>
      </c>
      <c r="S44" s="95">
        <v>0</v>
      </c>
      <c r="T44" s="95">
        <v>5192.1899999999996</v>
      </c>
      <c r="U44" s="95">
        <v>14759.7</v>
      </c>
      <c r="V44" s="95">
        <v>23566.7</v>
      </c>
      <c r="W44" s="95">
        <v>0</v>
      </c>
      <c r="X44" s="95">
        <v>0</v>
      </c>
      <c r="Y44" s="95">
        <v>0</v>
      </c>
      <c r="Z44" s="95">
        <v>0</v>
      </c>
      <c r="AA44" s="95">
        <v>0</v>
      </c>
      <c r="AB44" s="95">
        <v>38326.400000000001</v>
      </c>
      <c r="AC44" s="95">
        <v>595.53399999999999</v>
      </c>
      <c r="AD44" s="95">
        <v>0</v>
      </c>
      <c r="AE44" s="95">
        <v>0</v>
      </c>
      <c r="AF44" s="95">
        <v>0</v>
      </c>
      <c r="AG44" s="95">
        <v>0</v>
      </c>
      <c r="AH44" s="95">
        <v>138.79499999999999</v>
      </c>
      <c r="AI44" s="95">
        <v>0</v>
      </c>
      <c r="AJ44" s="95">
        <v>734.32899999999995</v>
      </c>
      <c r="AK44" s="95">
        <v>0</v>
      </c>
      <c r="AL44" s="95">
        <v>0</v>
      </c>
      <c r="AM44" s="95">
        <v>0</v>
      </c>
      <c r="AN44" s="95">
        <v>0</v>
      </c>
      <c r="AO44" s="95">
        <v>734.32899999999995</v>
      </c>
      <c r="AP44" s="95">
        <v>0</v>
      </c>
      <c r="AQ44" s="95">
        <v>0</v>
      </c>
      <c r="AR44" s="95">
        <v>0</v>
      </c>
      <c r="AS44" s="95">
        <v>0</v>
      </c>
      <c r="AT44" s="95">
        <v>0</v>
      </c>
      <c r="AU44" s="95">
        <v>0</v>
      </c>
      <c r="AV44" s="95">
        <v>0</v>
      </c>
      <c r="AW44" s="95">
        <v>0</v>
      </c>
      <c r="AX44" s="95">
        <v>0</v>
      </c>
      <c r="AY44" s="95">
        <v>0</v>
      </c>
      <c r="AZ44" s="95">
        <v>0</v>
      </c>
      <c r="BA44" s="95">
        <v>0</v>
      </c>
      <c r="BB44" s="95">
        <v>0</v>
      </c>
      <c r="BC44" s="95">
        <v>21.985900000000001</v>
      </c>
      <c r="BD44" s="95">
        <v>55.910600000000002</v>
      </c>
      <c r="BE44" s="95">
        <v>25.7864</v>
      </c>
      <c r="BF44" s="95">
        <v>0</v>
      </c>
      <c r="BG44" s="95">
        <v>0</v>
      </c>
      <c r="BH44" s="95">
        <v>4.5258799999999999</v>
      </c>
      <c r="BI44" s="95">
        <v>27.037400000000002</v>
      </c>
      <c r="BJ44" s="95">
        <v>135.24600000000001</v>
      </c>
      <c r="BK44" s="95">
        <v>120.67700000000001</v>
      </c>
      <c r="BL44" s="95">
        <v>0</v>
      </c>
      <c r="BM44" s="95">
        <v>0</v>
      </c>
      <c r="BN44" s="95">
        <v>0</v>
      </c>
      <c r="BO44" s="95">
        <v>0</v>
      </c>
      <c r="BP44" s="95">
        <v>0</v>
      </c>
      <c r="BQ44" s="95">
        <v>255.923</v>
      </c>
      <c r="BR44" s="95">
        <v>229.411</v>
      </c>
      <c r="BS44" s="95">
        <v>26.511800000000001</v>
      </c>
      <c r="BT44" s="95">
        <v>0</v>
      </c>
      <c r="BU44" s="95">
        <v>0.25</v>
      </c>
      <c r="BV44" s="95" t="s">
        <v>158</v>
      </c>
      <c r="BW44" s="95">
        <v>0</v>
      </c>
      <c r="BX44" s="95">
        <v>0</v>
      </c>
      <c r="BZ44" s="95">
        <v>0</v>
      </c>
      <c r="CA44" s="95" t="s">
        <v>114</v>
      </c>
      <c r="CB44" s="95" t="s">
        <v>114</v>
      </c>
      <c r="CC44" s="95" t="s">
        <v>122</v>
      </c>
      <c r="CD44" s="95">
        <v>0</v>
      </c>
      <c r="CE44" s="95">
        <v>6004.91</v>
      </c>
      <c r="CF44" s="95">
        <v>3051.43</v>
      </c>
      <c r="CG44" s="95">
        <v>0</v>
      </c>
      <c r="CH44" s="95">
        <v>0</v>
      </c>
      <c r="CI44" s="95">
        <v>1673.84</v>
      </c>
      <c r="CJ44" s="95">
        <v>5192.1899999999996</v>
      </c>
      <c r="CK44" s="95">
        <v>15922.4</v>
      </c>
      <c r="CL44" s="95">
        <v>23566.7</v>
      </c>
      <c r="CM44" s="95">
        <v>0</v>
      </c>
      <c r="CN44" s="95">
        <v>0</v>
      </c>
      <c r="CO44" s="95">
        <v>0</v>
      </c>
      <c r="CP44" s="95">
        <v>0</v>
      </c>
      <c r="CQ44" s="95">
        <v>0</v>
      </c>
      <c r="CR44" s="95">
        <v>39489.1</v>
      </c>
      <c r="CS44" s="95">
        <v>589.27200000000005</v>
      </c>
      <c r="CT44" s="95">
        <v>0</v>
      </c>
      <c r="CU44" s="95">
        <v>0</v>
      </c>
      <c r="CV44" s="95">
        <v>0</v>
      </c>
      <c r="CW44" s="95">
        <v>0</v>
      </c>
      <c r="CX44" s="95">
        <v>0</v>
      </c>
      <c r="CY44" s="95">
        <v>0</v>
      </c>
      <c r="CZ44" s="95">
        <v>589.27200000000005</v>
      </c>
      <c r="DA44" s="95">
        <v>0</v>
      </c>
      <c r="DB44" s="95">
        <v>0</v>
      </c>
      <c r="DC44" s="95">
        <v>0</v>
      </c>
      <c r="DD44" s="95">
        <v>0</v>
      </c>
      <c r="DE44" s="95">
        <v>589.27200000000005</v>
      </c>
      <c r="DF44" s="95">
        <v>0</v>
      </c>
      <c r="DG44" s="95">
        <v>0</v>
      </c>
      <c r="DH44" s="95">
        <v>0</v>
      </c>
      <c r="DI44" s="95">
        <v>0</v>
      </c>
      <c r="DJ44" s="95">
        <v>0</v>
      </c>
      <c r="DK44" s="95">
        <v>0</v>
      </c>
      <c r="DL44" s="95">
        <v>0</v>
      </c>
      <c r="DM44" s="95">
        <v>0</v>
      </c>
      <c r="DN44" s="95">
        <v>0</v>
      </c>
      <c r="DO44" s="95">
        <v>0</v>
      </c>
      <c r="DP44" s="95">
        <v>0</v>
      </c>
      <c r="DQ44" s="95">
        <v>0</v>
      </c>
      <c r="DR44" s="95">
        <v>0</v>
      </c>
      <c r="DS44" s="95">
        <v>21.7559</v>
      </c>
      <c r="DT44" s="95">
        <v>54.891199999999998</v>
      </c>
      <c r="DU44" s="95">
        <v>18.408799999999999</v>
      </c>
      <c r="DV44" s="95">
        <v>0</v>
      </c>
      <c r="DW44" s="95">
        <v>0</v>
      </c>
      <c r="DX44" s="95">
        <v>8.4750200000000007</v>
      </c>
      <c r="DY44" s="95">
        <v>27.037400000000002</v>
      </c>
      <c r="DZ44" s="95">
        <v>130.56800000000001</v>
      </c>
      <c r="EA44" s="95">
        <v>120.67700000000001</v>
      </c>
      <c r="EB44" s="95">
        <v>0</v>
      </c>
      <c r="EC44" s="95">
        <v>0</v>
      </c>
      <c r="ED44" s="95">
        <v>0</v>
      </c>
      <c r="EE44" s="95">
        <v>0</v>
      </c>
      <c r="EF44" s="95">
        <v>0</v>
      </c>
      <c r="EG44" s="95">
        <v>251.245</v>
      </c>
      <c r="EH44" s="95">
        <v>229.489</v>
      </c>
      <c r="EI44" s="95">
        <v>21.7559</v>
      </c>
      <c r="EJ44" s="95">
        <v>0</v>
      </c>
      <c r="EK44" s="95">
        <v>0</v>
      </c>
      <c r="EM44" s="95">
        <v>0</v>
      </c>
      <c r="EN44" s="95">
        <v>0</v>
      </c>
      <c r="EP44" s="95">
        <v>0</v>
      </c>
      <c r="EQ44" s="95">
        <v>0</v>
      </c>
      <c r="ER44" s="95">
        <v>4.4628699999999997</v>
      </c>
      <c r="ES44" s="95">
        <v>0.84012299999999995</v>
      </c>
      <c r="ET44" s="95">
        <v>0</v>
      </c>
      <c r="EU44" s="95">
        <v>0</v>
      </c>
      <c r="EV44" s="95">
        <v>0</v>
      </c>
      <c r="EW44" s="95">
        <v>0.90344599999999997</v>
      </c>
      <c r="EX44" s="95">
        <v>6.2064399999999997</v>
      </c>
      <c r="EY44" s="95">
        <v>3.0337299999999998</v>
      </c>
      <c r="EZ44" s="95">
        <v>0</v>
      </c>
      <c r="FA44" s="95">
        <v>0</v>
      </c>
      <c r="FB44" s="95">
        <v>0</v>
      </c>
      <c r="FC44" s="95">
        <v>0</v>
      </c>
      <c r="FD44" s="95">
        <v>0</v>
      </c>
      <c r="FE44" s="95">
        <v>9.2401700000000009</v>
      </c>
      <c r="FF44" s="95">
        <v>0</v>
      </c>
      <c r="FG44" s="95">
        <v>4.3866699999999996</v>
      </c>
      <c r="FH44" s="95">
        <v>0.81925199999999998</v>
      </c>
      <c r="FI44" s="95">
        <v>0</v>
      </c>
      <c r="FJ44" s="95">
        <v>0</v>
      </c>
      <c r="FK44" s="95">
        <v>0.21135100000000001</v>
      </c>
      <c r="FL44" s="95">
        <v>0.90344599999999997</v>
      </c>
      <c r="FM44" s="95">
        <v>6.3207199999999997</v>
      </c>
      <c r="FN44" s="95">
        <v>3.0337299999999998</v>
      </c>
      <c r="FO44" s="95">
        <v>0</v>
      </c>
      <c r="FP44" s="95">
        <v>0</v>
      </c>
      <c r="FQ44" s="95">
        <v>0</v>
      </c>
      <c r="FR44" s="95">
        <v>0</v>
      </c>
      <c r="FS44" s="95">
        <v>0</v>
      </c>
      <c r="FT44" s="95">
        <v>9.3544499999999999</v>
      </c>
      <c r="FU44" s="95" t="s">
        <v>604</v>
      </c>
      <c r="FV44" s="95" t="s">
        <v>638</v>
      </c>
      <c r="FW44" s="95" t="s">
        <v>498</v>
      </c>
      <c r="FX44" s="95" t="s">
        <v>601</v>
      </c>
      <c r="FY44" s="95" t="s">
        <v>557</v>
      </c>
      <c r="FZ44" s="95" t="s">
        <v>115</v>
      </c>
      <c r="GA44" s="95" t="s">
        <v>499</v>
      </c>
      <c r="GB44" s="95" t="s">
        <v>640</v>
      </c>
      <c r="GC44" s="95">
        <v>0</v>
      </c>
      <c r="GD44" s="95">
        <v>1.3524799999999999</v>
      </c>
      <c r="GE44" s="95">
        <v>0.78035100000000002</v>
      </c>
      <c r="GF44" s="95">
        <v>0</v>
      </c>
      <c r="GG44" s="95">
        <v>0</v>
      </c>
      <c r="GH44" s="95">
        <v>0</v>
      </c>
      <c r="GI44" s="95">
        <v>1.0845199999999999</v>
      </c>
      <c r="GJ44" s="95">
        <v>3.21</v>
      </c>
      <c r="GK44" s="95">
        <v>4.7096</v>
      </c>
      <c r="GL44" s="95">
        <v>0</v>
      </c>
      <c r="GM44" s="95">
        <v>0</v>
      </c>
      <c r="GN44" s="95">
        <v>0</v>
      </c>
      <c r="GO44" s="95">
        <v>0</v>
      </c>
      <c r="GP44" s="95">
        <v>0</v>
      </c>
      <c r="GQ44" s="95">
        <v>7.92</v>
      </c>
      <c r="GR44" s="95">
        <v>3.16052</v>
      </c>
      <c r="GS44" s="95">
        <v>0</v>
      </c>
      <c r="GT44" s="95">
        <v>0</v>
      </c>
      <c r="GU44" s="95">
        <v>0</v>
      </c>
      <c r="GV44" s="95">
        <v>0</v>
      </c>
      <c r="GW44" s="95">
        <v>0.73658900000000005</v>
      </c>
      <c r="GX44" s="95">
        <v>0</v>
      </c>
      <c r="GY44" s="95">
        <v>3.9</v>
      </c>
      <c r="GZ44" s="95">
        <v>0</v>
      </c>
      <c r="HA44" s="95">
        <v>0</v>
      </c>
      <c r="HB44" s="95">
        <v>0</v>
      </c>
      <c r="HC44" s="95">
        <v>0</v>
      </c>
      <c r="HD44" s="95">
        <v>3.9</v>
      </c>
      <c r="HE44" s="95">
        <v>0</v>
      </c>
      <c r="HF44" s="95">
        <v>1.3663099999999999</v>
      </c>
      <c r="HG44" s="95">
        <v>0.65674100000000002</v>
      </c>
      <c r="HH44" s="95">
        <v>0</v>
      </c>
      <c r="HI44" s="95">
        <v>0</v>
      </c>
      <c r="HJ44" s="95">
        <v>0.33654699999999999</v>
      </c>
      <c r="HK44" s="95">
        <v>1.0845199999999999</v>
      </c>
      <c r="HL44" s="95">
        <v>3.45</v>
      </c>
      <c r="HM44" s="95">
        <v>4.7096</v>
      </c>
      <c r="HN44" s="95">
        <v>0</v>
      </c>
      <c r="HO44" s="95">
        <v>0</v>
      </c>
      <c r="HP44" s="95">
        <v>0</v>
      </c>
      <c r="HQ44" s="95">
        <v>0</v>
      </c>
      <c r="HR44" s="95">
        <v>0</v>
      </c>
      <c r="HS44" s="95">
        <v>8.16</v>
      </c>
      <c r="HT44" s="95">
        <v>3.1272899999999999</v>
      </c>
      <c r="HU44" s="95">
        <v>0</v>
      </c>
      <c r="HV44" s="95">
        <v>0</v>
      </c>
      <c r="HW44" s="95">
        <v>0</v>
      </c>
      <c r="HX44" s="95">
        <v>0</v>
      </c>
      <c r="HY44" s="95">
        <v>0</v>
      </c>
      <c r="HZ44" s="95">
        <v>0</v>
      </c>
      <c r="IA44" s="95">
        <v>3.13</v>
      </c>
      <c r="IB44" s="95">
        <v>0</v>
      </c>
      <c r="IC44" s="95">
        <v>0</v>
      </c>
      <c r="ID44" s="95">
        <v>0</v>
      </c>
      <c r="IE44" s="95">
        <v>0</v>
      </c>
      <c r="IF44" s="95">
        <v>3.13</v>
      </c>
    </row>
    <row r="45" spans="1:240" s="95" customFormat="1" x14ac:dyDescent="0.25">
      <c r="A45" s="98">
        <v>44279.076145833336</v>
      </c>
      <c r="B45" s="95" t="s">
        <v>165</v>
      </c>
      <c r="C45" s="95" t="s">
        <v>165</v>
      </c>
      <c r="D45" s="95" t="s">
        <v>111</v>
      </c>
      <c r="E45" s="95">
        <v>5502.05</v>
      </c>
      <c r="F45" s="95">
        <v>5502.05</v>
      </c>
      <c r="G45" s="95" t="s">
        <v>112</v>
      </c>
      <c r="H45" s="99">
        <v>2.2222222222222223E-2</v>
      </c>
      <c r="I45" s="95" t="s">
        <v>117</v>
      </c>
      <c r="J45" s="95">
        <v>107.45</v>
      </c>
      <c r="K45" s="95" t="s">
        <v>114</v>
      </c>
      <c r="L45" s="95" t="s">
        <v>114</v>
      </c>
      <c r="M45" s="95" t="s">
        <v>615</v>
      </c>
      <c r="N45" s="95">
        <v>2.68757</v>
      </c>
      <c r="O45" s="95">
        <v>7841.91</v>
      </c>
      <c r="P45" s="95">
        <v>3358.76</v>
      </c>
      <c r="Q45" s="95">
        <v>0</v>
      </c>
      <c r="R45" s="95">
        <v>597.38699999999994</v>
      </c>
      <c r="S45" s="95">
        <v>0</v>
      </c>
      <c r="T45" s="95">
        <v>5337.86</v>
      </c>
      <c r="U45" s="95">
        <v>17138.599999999999</v>
      </c>
      <c r="V45" s="95">
        <v>23566.7</v>
      </c>
      <c r="W45" s="95">
        <v>0</v>
      </c>
      <c r="X45" s="95">
        <v>0</v>
      </c>
      <c r="Y45" s="95">
        <v>0</v>
      </c>
      <c r="Z45" s="95">
        <v>0</v>
      </c>
      <c r="AA45" s="95">
        <v>0</v>
      </c>
      <c r="AB45" s="95">
        <v>40705.300000000003</v>
      </c>
      <c r="AC45" s="95">
        <v>279.73099999999999</v>
      </c>
      <c r="AD45" s="95">
        <v>0</v>
      </c>
      <c r="AE45" s="95">
        <v>0</v>
      </c>
      <c r="AF45" s="95">
        <v>0</v>
      </c>
      <c r="AG45" s="95">
        <v>0</v>
      </c>
      <c r="AH45" s="95">
        <v>63.095599999999997</v>
      </c>
      <c r="AI45" s="95">
        <v>0</v>
      </c>
      <c r="AJ45" s="95">
        <v>342.827</v>
      </c>
      <c r="AK45" s="95">
        <v>0</v>
      </c>
      <c r="AL45" s="95">
        <v>0</v>
      </c>
      <c r="AM45" s="95">
        <v>0</v>
      </c>
      <c r="AN45" s="95">
        <v>0</v>
      </c>
      <c r="AO45" s="95">
        <v>342.827</v>
      </c>
      <c r="AP45" s="95">
        <v>0</v>
      </c>
      <c r="AQ45" s="95">
        <v>0</v>
      </c>
      <c r="AR45" s="95">
        <v>0</v>
      </c>
      <c r="AS45" s="95">
        <v>0</v>
      </c>
      <c r="AT45" s="95">
        <v>0</v>
      </c>
      <c r="AU45" s="95">
        <v>0</v>
      </c>
      <c r="AV45" s="95">
        <v>0</v>
      </c>
      <c r="AW45" s="95">
        <v>0</v>
      </c>
      <c r="AX45" s="95">
        <v>0</v>
      </c>
      <c r="AY45" s="95">
        <v>0</v>
      </c>
      <c r="AZ45" s="95">
        <v>0</v>
      </c>
      <c r="BA45" s="95">
        <v>0</v>
      </c>
      <c r="BB45" s="95">
        <v>0</v>
      </c>
      <c r="BC45" s="95">
        <v>10.469900000000001</v>
      </c>
      <c r="BD45" s="95">
        <v>57.816000000000003</v>
      </c>
      <c r="BE45" s="95">
        <v>17.8186</v>
      </c>
      <c r="BF45" s="95">
        <v>0</v>
      </c>
      <c r="BG45" s="95">
        <v>3.2160899999999999</v>
      </c>
      <c r="BH45" s="95">
        <v>2.06134</v>
      </c>
      <c r="BI45" s="95">
        <v>27.595300000000002</v>
      </c>
      <c r="BJ45" s="95">
        <v>118.977</v>
      </c>
      <c r="BK45" s="95">
        <v>120.67700000000001</v>
      </c>
      <c r="BL45" s="95">
        <v>0</v>
      </c>
      <c r="BM45" s="95">
        <v>0</v>
      </c>
      <c r="BN45" s="95">
        <v>0</v>
      </c>
      <c r="BO45" s="95">
        <v>0</v>
      </c>
      <c r="BP45" s="95">
        <v>0</v>
      </c>
      <c r="BQ45" s="95">
        <v>239.654</v>
      </c>
      <c r="BR45" s="95">
        <v>227.13499999999999</v>
      </c>
      <c r="BS45" s="95">
        <v>12.5192</v>
      </c>
      <c r="BT45" s="95">
        <v>0</v>
      </c>
      <c r="BU45" s="95">
        <v>0</v>
      </c>
      <c r="BW45" s="95">
        <v>0</v>
      </c>
      <c r="BX45" s="95">
        <v>0</v>
      </c>
      <c r="BZ45" s="95">
        <v>0</v>
      </c>
      <c r="CA45" s="95" t="s">
        <v>114</v>
      </c>
      <c r="CB45" s="95" t="s">
        <v>114</v>
      </c>
      <c r="CC45" s="95" t="s">
        <v>118</v>
      </c>
      <c r="CD45" s="95">
        <v>0</v>
      </c>
      <c r="CE45" s="95">
        <v>9284.76</v>
      </c>
      <c r="CF45" s="95">
        <v>19633.099999999999</v>
      </c>
      <c r="CG45" s="95">
        <v>0</v>
      </c>
      <c r="CH45" s="95">
        <v>0</v>
      </c>
      <c r="CI45" s="95">
        <v>1688.45</v>
      </c>
      <c r="CJ45" s="95">
        <v>5337.86</v>
      </c>
      <c r="CK45" s="95">
        <v>35944.199999999997</v>
      </c>
      <c r="CL45" s="95">
        <v>23566.7</v>
      </c>
      <c r="CM45" s="95">
        <v>0</v>
      </c>
      <c r="CN45" s="95">
        <v>0</v>
      </c>
      <c r="CO45" s="95">
        <v>0</v>
      </c>
      <c r="CP45" s="95">
        <v>0</v>
      </c>
      <c r="CQ45" s="95">
        <v>0</v>
      </c>
      <c r="CR45" s="95">
        <v>59510.8</v>
      </c>
      <c r="CS45" s="95">
        <v>283.98200000000003</v>
      </c>
      <c r="CT45" s="95">
        <v>0</v>
      </c>
      <c r="CU45" s="95">
        <v>0</v>
      </c>
      <c r="CV45" s="95">
        <v>0</v>
      </c>
      <c r="CW45" s="95">
        <v>0</v>
      </c>
      <c r="CX45" s="95">
        <v>0</v>
      </c>
      <c r="CY45" s="95">
        <v>0</v>
      </c>
      <c r="CZ45" s="95">
        <v>283.98200000000003</v>
      </c>
      <c r="DA45" s="95">
        <v>0</v>
      </c>
      <c r="DB45" s="95">
        <v>0</v>
      </c>
      <c r="DC45" s="95">
        <v>0</v>
      </c>
      <c r="DD45" s="95">
        <v>0</v>
      </c>
      <c r="DE45" s="95">
        <v>283.98200000000003</v>
      </c>
      <c r="DF45" s="95">
        <v>0</v>
      </c>
      <c r="DG45" s="95">
        <v>0</v>
      </c>
      <c r="DH45" s="95">
        <v>0</v>
      </c>
      <c r="DI45" s="95">
        <v>0</v>
      </c>
      <c r="DJ45" s="95">
        <v>0</v>
      </c>
      <c r="DK45" s="95">
        <v>0</v>
      </c>
      <c r="DL45" s="95">
        <v>0</v>
      </c>
      <c r="DM45" s="95">
        <v>0</v>
      </c>
      <c r="DN45" s="95">
        <v>0</v>
      </c>
      <c r="DO45" s="95">
        <v>0</v>
      </c>
      <c r="DP45" s="95">
        <v>0</v>
      </c>
      <c r="DQ45" s="95">
        <v>0</v>
      </c>
      <c r="DR45" s="95">
        <v>0</v>
      </c>
      <c r="DS45" s="95">
        <v>10.645799999999999</v>
      </c>
      <c r="DT45" s="95">
        <v>74.988200000000006</v>
      </c>
      <c r="DU45" s="95">
        <v>104.624</v>
      </c>
      <c r="DV45" s="95">
        <v>0</v>
      </c>
      <c r="DW45" s="95">
        <v>0</v>
      </c>
      <c r="DX45" s="95">
        <v>8.5772099999999991</v>
      </c>
      <c r="DY45" s="95">
        <v>27.595300000000002</v>
      </c>
      <c r="DZ45" s="95">
        <v>226.43100000000001</v>
      </c>
      <c r="EA45" s="95">
        <v>120.67700000000001</v>
      </c>
      <c r="EB45" s="95">
        <v>0</v>
      </c>
      <c r="EC45" s="95">
        <v>0</v>
      </c>
      <c r="ED45" s="95">
        <v>0</v>
      </c>
      <c r="EE45" s="95">
        <v>0</v>
      </c>
      <c r="EF45" s="95">
        <v>0</v>
      </c>
      <c r="EG45" s="95">
        <v>347.108</v>
      </c>
      <c r="EH45" s="95">
        <v>336.46199999999999</v>
      </c>
      <c r="EI45" s="95">
        <v>10.645799999999999</v>
      </c>
      <c r="EJ45" s="95">
        <v>0</v>
      </c>
      <c r="EK45" s="95">
        <v>0</v>
      </c>
      <c r="EM45" s="95">
        <v>0</v>
      </c>
      <c r="EN45" s="95">
        <v>0</v>
      </c>
      <c r="EP45" s="95">
        <v>0</v>
      </c>
      <c r="EQ45" s="95">
        <v>0</v>
      </c>
      <c r="ER45" s="95">
        <v>3.5400499999999999</v>
      </c>
      <c r="ES45" s="95">
        <v>0.58597699999999997</v>
      </c>
      <c r="ET45" s="95">
        <v>0</v>
      </c>
      <c r="EU45" s="95">
        <v>9.9566600000000005E-2</v>
      </c>
      <c r="EV45" s="95">
        <v>0</v>
      </c>
      <c r="EW45" s="95">
        <v>0.88744999999999996</v>
      </c>
      <c r="EX45" s="95">
        <v>5.1130399999999998</v>
      </c>
      <c r="EY45" s="95">
        <v>3.0337299999999998</v>
      </c>
      <c r="EZ45" s="95">
        <v>0</v>
      </c>
      <c r="FA45" s="95">
        <v>0</v>
      </c>
      <c r="FB45" s="95">
        <v>0</v>
      </c>
      <c r="FC45" s="95">
        <v>0</v>
      </c>
      <c r="FD45" s="95">
        <v>0</v>
      </c>
      <c r="FE45" s="95">
        <v>8.1467700000000001</v>
      </c>
      <c r="FF45" s="95">
        <v>0</v>
      </c>
      <c r="FG45" s="95">
        <v>5.2630600000000003</v>
      </c>
      <c r="FH45" s="95">
        <v>3.4602599999999999</v>
      </c>
      <c r="FI45" s="95">
        <v>0</v>
      </c>
      <c r="FJ45" s="95">
        <v>0</v>
      </c>
      <c r="FK45" s="95">
        <v>0.211561</v>
      </c>
      <c r="FL45" s="95">
        <v>0.88744999999999996</v>
      </c>
      <c r="FM45" s="95">
        <v>9.8223299999999991</v>
      </c>
      <c r="FN45" s="95">
        <v>3.0337299999999998</v>
      </c>
      <c r="FO45" s="95">
        <v>0</v>
      </c>
      <c r="FP45" s="95">
        <v>0</v>
      </c>
      <c r="FQ45" s="95">
        <v>0</v>
      </c>
      <c r="FR45" s="95">
        <v>0</v>
      </c>
      <c r="FS45" s="95">
        <v>0</v>
      </c>
      <c r="FT45" s="95">
        <v>12.8561</v>
      </c>
      <c r="FU45" s="95" t="s">
        <v>604</v>
      </c>
      <c r="FV45" s="95" t="s">
        <v>638</v>
      </c>
      <c r="FW45" s="95" t="s">
        <v>498</v>
      </c>
      <c r="FX45" s="95" t="s">
        <v>601</v>
      </c>
      <c r="FY45" s="95" t="s">
        <v>557</v>
      </c>
      <c r="FZ45" s="95" t="s">
        <v>115</v>
      </c>
      <c r="GA45" s="95" t="s">
        <v>499</v>
      </c>
      <c r="GB45" s="95" t="s">
        <v>640</v>
      </c>
      <c r="GC45" s="95">
        <v>6.2401899999999996E-4</v>
      </c>
      <c r="GD45" s="95">
        <v>1.69482</v>
      </c>
      <c r="GE45" s="95">
        <v>0.71397999999999995</v>
      </c>
      <c r="GF45" s="95">
        <v>0</v>
      </c>
      <c r="GG45" s="95">
        <v>0.12898999999999999</v>
      </c>
      <c r="GH45" s="95">
        <v>0</v>
      </c>
      <c r="GI45" s="95">
        <v>1.1096900000000001</v>
      </c>
      <c r="GJ45" s="95">
        <v>3.64</v>
      </c>
      <c r="GK45" s="95">
        <v>4.7096</v>
      </c>
      <c r="GL45" s="95">
        <v>0</v>
      </c>
      <c r="GM45" s="95">
        <v>0</v>
      </c>
      <c r="GN45" s="95">
        <v>0</v>
      </c>
      <c r="GO45" s="95">
        <v>0</v>
      </c>
      <c r="GP45" s="95">
        <v>0</v>
      </c>
      <c r="GQ45" s="95">
        <v>8.35</v>
      </c>
      <c r="GR45" s="95">
        <v>1.48454</v>
      </c>
      <c r="GS45" s="95">
        <v>0</v>
      </c>
      <c r="GT45" s="95">
        <v>0</v>
      </c>
      <c r="GU45" s="95">
        <v>0</v>
      </c>
      <c r="GV45" s="95">
        <v>0</v>
      </c>
      <c r="GW45" s="95">
        <v>0.33484999999999998</v>
      </c>
      <c r="GX45" s="95">
        <v>0</v>
      </c>
      <c r="GY45" s="95">
        <v>1.81</v>
      </c>
      <c r="GZ45" s="95">
        <v>0</v>
      </c>
      <c r="HA45" s="95">
        <v>0</v>
      </c>
      <c r="HB45" s="95">
        <v>0</v>
      </c>
      <c r="HC45" s="95">
        <v>0</v>
      </c>
      <c r="HD45" s="95">
        <v>1.81</v>
      </c>
      <c r="HE45" s="95">
        <v>0</v>
      </c>
      <c r="HF45" s="95">
        <v>2.0278299999999998</v>
      </c>
      <c r="HG45" s="95">
        <v>4.1739600000000001</v>
      </c>
      <c r="HH45" s="95">
        <v>0</v>
      </c>
      <c r="HI45" s="95">
        <v>0</v>
      </c>
      <c r="HJ45" s="95">
        <v>0.33965200000000001</v>
      </c>
      <c r="HK45" s="95">
        <v>1.1096900000000001</v>
      </c>
      <c r="HL45" s="95">
        <v>7.65</v>
      </c>
      <c r="HM45" s="95">
        <v>4.7096</v>
      </c>
      <c r="HN45" s="95">
        <v>0</v>
      </c>
      <c r="HO45" s="95">
        <v>0</v>
      </c>
      <c r="HP45" s="95">
        <v>0</v>
      </c>
      <c r="HQ45" s="95">
        <v>0</v>
      </c>
      <c r="HR45" s="95">
        <v>0</v>
      </c>
      <c r="HS45" s="95">
        <v>12.36</v>
      </c>
      <c r="HT45" s="95">
        <v>1.5071000000000001</v>
      </c>
      <c r="HU45" s="95">
        <v>0</v>
      </c>
      <c r="HV45" s="95">
        <v>0</v>
      </c>
      <c r="HW45" s="95">
        <v>0</v>
      </c>
      <c r="HX45" s="95">
        <v>0</v>
      </c>
      <c r="HY45" s="95">
        <v>0</v>
      </c>
      <c r="HZ45" s="95">
        <v>0</v>
      </c>
      <c r="IA45" s="95">
        <v>1.51</v>
      </c>
      <c r="IB45" s="95">
        <v>0</v>
      </c>
      <c r="IC45" s="95">
        <v>0</v>
      </c>
      <c r="ID45" s="95">
        <v>0</v>
      </c>
      <c r="IE45" s="95">
        <v>0</v>
      </c>
      <c r="IF45" s="95">
        <v>1.51</v>
      </c>
    </row>
    <row r="46" spans="1:240" s="95" customFormat="1" x14ac:dyDescent="0.25">
      <c r="A46" s="98">
        <v>44279.076574074075</v>
      </c>
      <c r="B46" s="95" t="s">
        <v>166</v>
      </c>
      <c r="C46" s="95" t="s">
        <v>166</v>
      </c>
      <c r="D46" s="95" t="s">
        <v>111</v>
      </c>
      <c r="E46" s="95">
        <v>5502.05</v>
      </c>
      <c r="F46" s="95">
        <v>5502.05</v>
      </c>
      <c r="G46" s="95" t="s">
        <v>112</v>
      </c>
      <c r="H46" s="99">
        <v>2.2916666666666669E-2</v>
      </c>
      <c r="I46" s="95" t="s">
        <v>117</v>
      </c>
      <c r="J46" s="95">
        <v>81.67</v>
      </c>
      <c r="K46" s="95" t="s">
        <v>114</v>
      </c>
      <c r="L46" s="95" t="s">
        <v>114</v>
      </c>
      <c r="M46" s="95" t="s">
        <v>529</v>
      </c>
      <c r="N46" s="95">
        <v>4.4809099999999997</v>
      </c>
      <c r="O46" s="95">
        <v>6987.78</v>
      </c>
      <c r="P46" s="95">
        <v>3716.13</v>
      </c>
      <c r="Q46" s="95">
        <v>0</v>
      </c>
      <c r="R46" s="95">
        <v>445.33300000000003</v>
      </c>
      <c r="S46" s="95">
        <v>0</v>
      </c>
      <c r="T46" s="95">
        <v>5337.86</v>
      </c>
      <c r="U46" s="95">
        <v>16491.599999999999</v>
      </c>
      <c r="V46" s="95">
        <v>23566.7</v>
      </c>
      <c r="W46" s="95">
        <v>0</v>
      </c>
      <c r="X46" s="95">
        <v>0</v>
      </c>
      <c r="Y46" s="95">
        <v>0</v>
      </c>
      <c r="Z46" s="95">
        <v>0</v>
      </c>
      <c r="AA46" s="95">
        <v>0</v>
      </c>
      <c r="AB46" s="95">
        <v>40058.300000000003</v>
      </c>
      <c r="AC46" s="95">
        <v>580.101</v>
      </c>
      <c r="AD46" s="95">
        <v>0</v>
      </c>
      <c r="AE46" s="95">
        <v>0</v>
      </c>
      <c r="AF46" s="95">
        <v>0</v>
      </c>
      <c r="AG46" s="95">
        <v>0</v>
      </c>
      <c r="AH46" s="95">
        <v>63.095599999999997</v>
      </c>
      <c r="AI46" s="95">
        <v>0</v>
      </c>
      <c r="AJ46" s="95">
        <v>643.197</v>
      </c>
      <c r="AK46" s="95">
        <v>0</v>
      </c>
      <c r="AL46" s="95">
        <v>0</v>
      </c>
      <c r="AM46" s="95">
        <v>0</v>
      </c>
      <c r="AN46" s="95">
        <v>0</v>
      </c>
      <c r="AO46" s="95">
        <v>643.197</v>
      </c>
      <c r="AP46" s="95">
        <v>0</v>
      </c>
      <c r="AQ46" s="95">
        <v>0</v>
      </c>
      <c r="AR46" s="95">
        <v>0</v>
      </c>
      <c r="AS46" s="95">
        <v>0</v>
      </c>
      <c r="AT46" s="95">
        <v>0</v>
      </c>
      <c r="AU46" s="95">
        <v>0</v>
      </c>
      <c r="AV46" s="95">
        <v>0</v>
      </c>
      <c r="AW46" s="95">
        <v>0</v>
      </c>
      <c r="AX46" s="95">
        <v>0</v>
      </c>
      <c r="AY46" s="95">
        <v>0</v>
      </c>
      <c r="AZ46" s="95">
        <v>0</v>
      </c>
      <c r="BA46" s="95">
        <v>0</v>
      </c>
      <c r="BB46" s="95">
        <v>0</v>
      </c>
      <c r="BC46" s="95">
        <v>21.373999999999999</v>
      </c>
      <c r="BD46" s="95">
        <v>69.275099999999995</v>
      </c>
      <c r="BE46" s="95">
        <v>21.808399999999999</v>
      </c>
      <c r="BF46" s="95">
        <v>0</v>
      </c>
      <c r="BG46" s="95">
        <v>2.6536</v>
      </c>
      <c r="BH46" s="95">
        <v>2.06134</v>
      </c>
      <c r="BI46" s="95">
        <v>27.595300000000002</v>
      </c>
      <c r="BJ46" s="95">
        <v>144.768</v>
      </c>
      <c r="BK46" s="95">
        <v>120.67700000000001</v>
      </c>
      <c r="BL46" s="95">
        <v>0</v>
      </c>
      <c r="BM46" s="95">
        <v>0</v>
      </c>
      <c r="BN46" s="95">
        <v>0</v>
      </c>
      <c r="BO46" s="95">
        <v>0</v>
      </c>
      <c r="BP46" s="95">
        <v>0</v>
      </c>
      <c r="BQ46" s="95">
        <v>265.44499999999999</v>
      </c>
      <c r="BR46" s="95">
        <v>242.029</v>
      </c>
      <c r="BS46" s="95">
        <v>23.415299999999998</v>
      </c>
      <c r="BT46" s="95">
        <v>0</v>
      </c>
      <c r="BU46" s="95">
        <v>46</v>
      </c>
      <c r="BV46" s="95" t="s">
        <v>577</v>
      </c>
      <c r="BW46" s="95">
        <v>0</v>
      </c>
      <c r="BX46" s="95">
        <v>0</v>
      </c>
      <c r="BZ46" s="95">
        <v>0</v>
      </c>
      <c r="CA46" s="95" t="s">
        <v>114</v>
      </c>
      <c r="CB46" s="95" t="s">
        <v>114</v>
      </c>
      <c r="CC46" s="95" t="s">
        <v>118</v>
      </c>
      <c r="CD46" s="95">
        <v>0</v>
      </c>
      <c r="CE46" s="95">
        <v>9284.76</v>
      </c>
      <c r="CF46" s="95">
        <v>19633.099999999999</v>
      </c>
      <c r="CG46" s="95">
        <v>0</v>
      </c>
      <c r="CH46" s="95">
        <v>0</v>
      </c>
      <c r="CI46" s="95">
        <v>1688.45</v>
      </c>
      <c r="CJ46" s="95">
        <v>5337.86</v>
      </c>
      <c r="CK46" s="95">
        <v>35944.199999999997</v>
      </c>
      <c r="CL46" s="95">
        <v>23566.7</v>
      </c>
      <c r="CM46" s="95">
        <v>0</v>
      </c>
      <c r="CN46" s="95">
        <v>0</v>
      </c>
      <c r="CO46" s="95">
        <v>0</v>
      </c>
      <c r="CP46" s="95">
        <v>0</v>
      </c>
      <c r="CQ46" s="95">
        <v>0</v>
      </c>
      <c r="CR46" s="95">
        <v>59510.8</v>
      </c>
      <c r="CS46" s="95">
        <v>283.98200000000003</v>
      </c>
      <c r="CT46" s="95">
        <v>0</v>
      </c>
      <c r="CU46" s="95">
        <v>0</v>
      </c>
      <c r="CV46" s="95">
        <v>0</v>
      </c>
      <c r="CW46" s="95">
        <v>0</v>
      </c>
      <c r="CX46" s="95">
        <v>0</v>
      </c>
      <c r="CY46" s="95">
        <v>0</v>
      </c>
      <c r="CZ46" s="95">
        <v>283.98200000000003</v>
      </c>
      <c r="DA46" s="95">
        <v>0</v>
      </c>
      <c r="DB46" s="95">
        <v>0</v>
      </c>
      <c r="DC46" s="95">
        <v>0</v>
      </c>
      <c r="DD46" s="95">
        <v>0</v>
      </c>
      <c r="DE46" s="95">
        <v>283.98200000000003</v>
      </c>
      <c r="DF46" s="95">
        <v>0</v>
      </c>
      <c r="DG46" s="95">
        <v>0</v>
      </c>
      <c r="DH46" s="95">
        <v>0</v>
      </c>
      <c r="DI46" s="95">
        <v>0</v>
      </c>
      <c r="DJ46" s="95">
        <v>0</v>
      </c>
      <c r="DK46" s="95">
        <v>0</v>
      </c>
      <c r="DL46" s="95">
        <v>0</v>
      </c>
      <c r="DM46" s="95">
        <v>0</v>
      </c>
      <c r="DN46" s="95">
        <v>0</v>
      </c>
      <c r="DO46" s="95">
        <v>0</v>
      </c>
      <c r="DP46" s="95">
        <v>0</v>
      </c>
      <c r="DQ46" s="95">
        <v>0</v>
      </c>
      <c r="DR46" s="95">
        <v>0</v>
      </c>
      <c r="DS46" s="95">
        <v>10.645799999999999</v>
      </c>
      <c r="DT46" s="95">
        <v>74.988200000000006</v>
      </c>
      <c r="DU46" s="95">
        <v>104.624</v>
      </c>
      <c r="DV46" s="95">
        <v>0</v>
      </c>
      <c r="DW46" s="95">
        <v>0</v>
      </c>
      <c r="DX46" s="95">
        <v>8.5772099999999991</v>
      </c>
      <c r="DY46" s="95">
        <v>27.595300000000002</v>
      </c>
      <c r="DZ46" s="95">
        <v>226.43100000000001</v>
      </c>
      <c r="EA46" s="95">
        <v>120.67700000000001</v>
      </c>
      <c r="EB46" s="95">
        <v>0</v>
      </c>
      <c r="EC46" s="95">
        <v>0</v>
      </c>
      <c r="ED46" s="95">
        <v>0</v>
      </c>
      <c r="EE46" s="95">
        <v>0</v>
      </c>
      <c r="EF46" s="95">
        <v>0</v>
      </c>
      <c r="EG46" s="95">
        <v>347.108</v>
      </c>
      <c r="EH46" s="95">
        <v>336.46199999999999</v>
      </c>
      <c r="EI46" s="95">
        <v>10.645799999999999</v>
      </c>
      <c r="EJ46" s="95">
        <v>0</v>
      </c>
      <c r="EK46" s="95">
        <v>0</v>
      </c>
      <c r="EM46" s="95">
        <v>0</v>
      </c>
      <c r="EN46" s="95">
        <v>0</v>
      </c>
      <c r="EP46" s="95">
        <v>0</v>
      </c>
      <c r="EQ46" s="100">
        <v>2.8454500000000001E-21</v>
      </c>
      <c r="ER46" s="95">
        <v>5.8447100000000001</v>
      </c>
      <c r="ES46" s="95">
        <v>1.05701</v>
      </c>
      <c r="ET46" s="95">
        <v>0</v>
      </c>
      <c r="EU46" s="95">
        <v>0.120726</v>
      </c>
      <c r="EV46" s="95">
        <v>0</v>
      </c>
      <c r="EW46" s="95">
        <v>0.88744999999999996</v>
      </c>
      <c r="EX46" s="95">
        <v>7.9099000000000004</v>
      </c>
      <c r="EY46" s="95">
        <v>3.0337299999999998</v>
      </c>
      <c r="EZ46" s="95">
        <v>0</v>
      </c>
      <c r="FA46" s="95">
        <v>0</v>
      </c>
      <c r="FB46" s="95">
        <v>0</v>
      </c>
      <c r="FC46" s="95">
        <v>0</v>
      </c>
      <c r="FD46" s="95">
        <v>0</v>
      </c>
      <c r="FE46" s="95">
        <v>10.9436</v>
      </c>
      <c r="FF46" s="95">
        <v>0</v>
      </c>
      <c r="FG46" s="95">
        <v>5.2630600000000003</v>
      </c>
      <c r="FH46" s="95">
        <v>3.4602599999999999</v>
      </c>
      <c r="FI46" s="95">
        <v>0</v>
      </c>
      <c r="FJ46" s="95">
        <v>0</v>
      </c>
      <c r="FK46" s="95">
        <v>0.211561</v>
      </c>
      <c r="FL46" s="95">
        <v>0.88744999999999996</v>
      </c>
      <c r="FM46" s="95">
        <v>9.8223299999999991</v>
      </c>
      <c r="FN46" s="95">
        <v>3.0337299999999998</v>
      </c>
      <c r="FO46" s="95">
        <v>0</v>
      </c>
      <c r="FP46" s="95">
        <v>0</v>
      </c>
      <c r="FQ46" s="95">
        <v>0</v>
      </c>
      <c r="FR46" s="95">
        <v>0</v>
      </c>
      <c r="FS46" s="95">
        <v>0</v>
      </c>
      <c r="FT46" s="95">
        <v>12.8561</v>
      </c>
      <c r="FU46" s="95" t="s">
        <v>604</v>
      </c>
      <c r="FV46" s="95" t="s">
        <v>638</v>
      </c>
      <c r="FW46" s="95" t="s">
        <v>498</v>
      </c>
      <c r="FX46" s="95" t="s">
        <v>601</v>
      </c>
      <c r="FY46" s="95" t="s">
        <v>557</v>
      </c>
      <c r="FZ46" s="95" t="s">
        <v>115</v>
      </c>
      <c r="GA46" s="95" t="s">
        <v>499</v>
      </c>
      <c r="GB46" s="95" t="s">
        <v>640</v>
      </c>
      <c r="GC46" s="95">
        <v>1.00881E-3</v>
      </c>
      <c r="GD46" s="95">
        <v>1.5899099999999999</v>
      </c>
      <c r="GE46" s="95">
        <v>0.79144300000000001</v>
      </c>
      <c r="GF46" s="95">
        <v>0</v>
      </c>
      <c r="GG46" s="95">
        <v>9.5155400000000001E-2</v>
      </c>
      <c r="GH46" s="95">
        <v>0</v>
      </c>
      <c r="GI46" s="95">
        <v>1.1096900000000001</v>
      </c>
      <c r="GJ46" s="95">
        <v>3.59</v>
      </c>
      <c r="GK46" s="95">
        <v>4.7096</v>
      </c>
      <c r="GL46" s="95">
        <v>0</v>
      </c>
      <c r="GM46" s="95">
        <v>0</v>
      </c>
      <c r="GN46" s="95">
        <v>0</v>
      </c>
      <c r="GO46" s="95">
        <v>0</v>
      </c>
      <c r="GP46" s="95">
        <v>0</v>
      </c>
      <c r="GQ46" s="95">
        <v>8.3000000000000007</v>
      </c>
      <c r="GR46" s="95">
        <v>3.0786099999999998</v>
      </c>
      <c r="GS46" s="95">
        <v>0</v>
      </c>
      <c r="GT46" s="95">
        <v>0</v>
      </c>
      <c r="GU46" s="95">
        <v>0</v>
      </c>
      <c r="GV46" s="95">
        <v>0</v>
      </c>
      <c r="GW46" s="95">
        <v>0.33484999999999998</v>
      </c>
      <c r="GX46" s="95">
        <v>0</v>
      </c>
      <c r="GY46" s="95">
        <v>3.41</v>
      </c>
      <c r="GZ46" s="95">
        <v>0</v>
      </c>
      <c r="HA46" s="95">
        <v>0</v>
      </c>
      <c r="HB46" s="95">
        <v>0</v>
      </c>
      <c r="HC46" s="95">
        <v>0</v>
      </c>
      <c r="HD46" s="95">
        <v>3.41</v>
      </c>
      <c r="HE46" s="95">
        <v>0</v>
      </c>
      <c r="HF46" s="95">
        <v>2.0278299999999998</v>
      </c>
      <c r="HG46" s="95">
        <v>4.1739600000000001</v>
      </c>
      <c r="HH46" s="95">
        <v>0</v>
      </c>
      <c r="HI46" s="95">
        <v>0</v>
      </c>
      <c r="HJ46" s="95">
        <v>0.33965200000000001</v>
      </c>
      <c r="HK46" s="95">
        <v>1.1096900000000001</v>
      </c>
      <c r="HL46" s="95">
        <v>7.65</v>
      </c>
      <c r="HM46" s="95">
        <v>4.7096</v>
      </c>
      <c r="HN46" s="95">
        <v>0</v>
      </c>
      <c r="HO46" s="95">
        <v>0</v>
      </c>
      <c r="HP46" s="95">
        <v>0</v>
      </c>
      <c r="HQ46" s="95">
        <v>0</v>
      </c>
      <c r="HR46" s="95">
        <v>0</v>
      </c>
      <c r="HS46" s="95">
        <v>12.36</v>
      </c>
      <c r="HT46" s="95">
        <v>1.5071000000000001</v>
      </c>
      <c r="HU46" s="95">
        <v>0</v>
      </c>
      <c r="HV46" s="95">
        <v>0</v>
      </c>
      <c r="HW46" s="95">
        <v>0</v>
      </c>
      <c r="HX46" s="95">
        <v>0</v>
      </c>
      <c r="HY46" s="95">
        <v>0</v>
      </c>
      <c r="HZ46" s="95">
        <v>0</v>
      </c>
      <c r="IA46" s="95">
        <v>1.51</v>
      </c>
      <c r="IB46" s="95">
        <v>0</v>
      </c>
      <c r="IC46" s="95">
        <v>0</v>
      </c>
      <c r="ID46" s="95">
        <v>0</v>
      </c>
      <c r="IE46" s="95">
        <v>0</v>
      </c>
      <c r="IF46" s="95">
        <v>1.51</v>
      </c>
    </row>
    <row r="47" spans="1:240" s="95" customFormat="1" x14ac:dyDescent="0.25">
      <c r="A47" s="98">
        <v>44279.076979166668</v>
      </c>
      <c r="B47" s="95" t="s">
        <v>167</v>
      </c>
      <c r="C47" s="95" t="s">
        <v>167</v>
      </c>
      <c r="D47" s="95" t="s">
        <v>111</v>
      </c>
      <c r="E47" s="95">
        <v>5502.05</v>
      </c>
      <c r="F47" s="95">
        <v>5502.05</v>
      </c>
      <c r="G47" s="95" t="s">
        <v>112</v>
      </c>
      <c r="H47" s="99">
        <v>2.2222222222222223E-2</v>
      </c>
      <c r="I47" s="95" t="s">
        <v>117</v>
      </c>
      <c r="J47" s="95">
        <v>97.15</v>
      </c>
      <c r="K47" s="95" t="s">
        <v>114</v>
      </c>
      <c r="L47" s="95" t="s">
        <v>114</v>
      </c>
      <c r="M47" s="95" t="s">
        <v>578</v>
      </c>
      <c r="N47" s="95">
        <v>4.2483300000000002</v>
      </c>
      <c r="O47" s="95">
        <v>6685.49</v>
      </c>
      <c r="P47" s="95">
        <v>3358.76</v>
      </c>
      <c r="Q47" s="95">
        <v>0</v>
      </c>
      <c r="R47" s="95">
        <v>507.05200000000002</v>
      </c>
      <c r="S47" s="95">
        <v>0</v>
      </c>
      <c r="T47" s="95">
        <v>5337.86</v>
      </c>
      <c r="U47" s="95">
        <v>15893.4</v>
      </c>
      <c r="V47" s="95">
        <v>23566.7</v>
      </c>
      <c r="W47" s="95">
        <v>0</v>
      </c>
      <c r="X47" s="95">
        <v>0</v>
      </c>
      <c r="Y47" s="95">
        <v>0</v>
      </c>
      <c r="Z47" s="95">
        <v>0</v>
      </c>
      <c r="AA47" s="95">
        <v>0</v>
      </c>
      <c r="AB47" s="95">
        <v>39460.1</v>
      </c>
      <c r="AC47" s="95">
        <v>535.67700000000002</v>
      </c>
      <c r="AD47" s="95">
        <v>0</v>
      </c>
      <c r="AE47" s="95">
        <v>0</v>
      </c>
      <c r="AF47" s="95">
        <v>0</v>
      </c>
      <c r="AG47" s="95">
        <v>0</v>
      </c>
      <c r="AH47" s="95">
        <v>63.095599999999997</v>
      </c>
      <c r="AI47" s="95">
        <v>0</v>
      </c>
      <c r="AJ47" s="95">
        <v>598.77200000000005</v>
      </c>
      <c r="AK47" s="95">
        <v>0</v>
      </c>
      <c r="AL47" s="95">
        <v>0</v>
      </c>
      <c r="AM47" s="95">
        <v>0</v>
      </c>
      <c r="AN47" s="95">
        <v>0</v>
      </c>
      <c r="AO47" s="95">
        <v>598.77200000000005</v>
      </c>
      <c r="AP47" s="95">
        <v>0</v>
      </c>
      <c r="AQ47" s="95">
        <v>0</v>
      </c>
      <c r="AR47" s="95">
        <v>0</v>
      </c>
      <c r="AS47" s="95">
        <v>0</v>
      </c>
      <c r="AT47" s="95">
        <v>0</v>
      </c>
      <c r="AU47" s="95">
        <v>0</v>
      </c>
      <c r="AV47" s="95">
        <v>0</v>
      </c>
      <c r="AW47" s="95">
        <v>0</v>
      </c>
      <c r="AX47" s="95">
        <v>0</v>
      </c>
      <c r="AY47" s="95">
        <v>0</v>
      </c>
      <c r="AZ47" s="95">
        <v>0</v>
      </c>
      <c r="BA47" s="95">
        <v>0</v>
      </c>
      <c r="BB47" s="95">
        <v>0</v>
      </c>
      <c r="BC47" s="95">
        <v>19.810500000000001</v>
      </c>
      <c r="BD47" s="95">
        <v>59.192399999999999</v>
      </c>
      <c r="BE47" s="95">
        <v>17.8186</v>
      </c>
      <c r="BF47" s="95">
        <v>0</v>
      </c>
      <c r="BG47" s="95">
        <v>2.8140299999999998</v>
      </c>
      <c r="BH47" s="95">
        <v>2.06134</v>
      </c>
      <c r="BI47" s="95">
        <v>27.595300000000002</v>
      </c>
      <c r="BJ47" s="95">
        <v>129.292</v>
      </c>
      <c r="BK47" s="95">
        <v>120.67700000000001</v>
      </c>
      <c r="BL47" s="95">
        <v>0</v>
      </c>
      <c r="BM47" s="95">
        <v>0</v>
      </c>
      <c r="BN47" s="95">
        <v>0</v>
      </c>
      <c r="BO47" s="95">
        <v>0</v>
      </c>
      <c r="BP47" s="95">
        <v>0</v>
      </c>
      <c r="BQ47" s="95">
        <v>249.96899999999999</v>
      </c>
      <c r="BR47" s="95">
        <v>228.11600000000001</v>
      </c>
      <c r="BS47" s="95">
        <v>21.852900000000002</v>
      </c>
      <c r="BT47" s="95">
        <v>0</v>
      </c>
      <c r="BU47" s="95">
        <v>0</v>
      </c>
      <c r="BW47" s="95">
        <v>0</v>
      </c>
      <c r="BX47" s="95">
        <v>0</v>
      </c>
      <c r="BZ47" s="95">
        <v>0</v>
      </c>
      <c r="CA47" s="95" t="s">
        <v>114</v>
      </c>
      <c r="CB47" s="95" t="s">
        <v>114</v>
      </c>
      <c r="CC47" s="95" t="s">
        <v>118</v>
      </c>
      <c r="CD47" s="95">
        <v>0</v>
      </c>
      <c r="CE47" s="95">
        <v>9284.76</v>
      </c>
      <c r="CF47" s="95">
        <v>19633.099999999999</v>
      </c>
      <c r="CG47" s="95">
        <v>0</v>
      </c>
      <c r="CH47" s="95">
        <v>0</v>
      </c>
      <c r="CI47" s="95">
        <v>1688.45</v>
      </c>
      <c r="CJ47" s="95">
        <v>5337.86</v>
      </c>
      <c r="CK47" s="95">
        <v>35944.199999999997</v>
      </c>
      <c r="CL47" s="95">
        <v>23566.7</v>
      </c>
      <c r="CM47" s="95">
        <v>0</v>
      </c>
      <c r="CN47" s="95">
        <v>0</v>
      </c>
      <c r="CO47" s="95">
        <v>0</v>
      </c>
      <c r="CP47" s="95">
        <v>0</v>
      </c>
      <c r="CQ47" s="95">
        <v>0</v>
      </c>
      <c r="CR47" s="95">
        <v>59510.8</v>
      </c>
      <c r="CS47" s="95">
        <v>283.98200000000003</v>
      </c>
      <c r="CT47" s="95">
        <v>0</v>
      </c>
      <c r="CU47" s="95">
        <v>0</v>
      </c>
      <c r="CV47" s="95">
        <v>0</v>
      </c>
      <c r="CW47" s="95">
        <v>0</v>
      </c>
      <c r="CX47" s="95">
        <v>0</v>
      </c>
      <c r="CY47" s="95">
        <v>0</v>
      </c>
      <c r="CZ47" s="95">
        <v>283.98200000000003</v>
      </c>
      <c r="DA47" s="95">
        <v>0</v>
      </c>
      <c r="DB47" s="95">
        <v>0</v>
      </c>
      <c r="DC47" s="95">
        <v>0</v>
      </c>
      <c r="DD47" s="95">
        <v>0</v>
      </c>
      <c r="DE47" s="95">
        <v>283.98200000000003</v>
      </c>
      <c r="DF47" s="95">
        <v>0</v>
      </c>
      <c r="DG47" s="95">
        <v>0</v>
      </c>
      <c r="DH47" s="95">
        <v>0</v>
      </c>
      <c r="DI47" s="95">
        <v>0</v>
      </c>
      <c r="DJ47" s="95">
        <v>0</v>
      </c>
      <c r="DK47" s="95">
        <v>0</v>
      </c>
      <c r="DL47" s="95">
        <v>0</v>
      </c>
      <c r="DM47" s="95">
        <v>0</v>
      </c>
      <c r="DN47" s="95">
        <v>0</v>
      </c>
      <c r="DO47" s="95">
        <v>0</v>
      </c>
      <c r="DP47" s="95">
        <v>0</v>
      </c>
      <c r="DQ47" s="95">
        <v>0</v>
      </c>
      <c r="DR47" s="95">
        <v>0</v>
      </c>
      <c r="DS47" s="95">
        <v>10.645799999999999</v>
      </c>
      <c r="DT47" s="95">
        <v>74.988200000000006</v>
      </c>
      <c r="DU47" s="95">
        <v>104.624</v>
      </c>
      <c r="DV47" s="95">
        <v>0</v>
      </c>
      <c r="DW47" s="95">
        <v>0</v>
      </c>
      <c r="DX47" s="95">
        <v>8.5772099999999991</v>
      </c>
      <c r="DY47" s="95">
        <v>27.595300000000002</v>
      </c>
      <c r="DZ47" s="95">
        <v>226.43100000000001</v>
      </c>
      <c r="EA47" s="95">
        <v>120.67700000000001</v>
      </c>
      <c r="EB47" s="95">
        <v>0</v>
      </c>
      <c r="EC47" s="95">
        <v>0</v>
      </c>
      <c r="ED47" s="95">
        <v>0</v>
      </c>
      <c r="EE47" s="95">
        <v>0</v>
      </c>
      <c r="EF47" s="95">
        <v>0</v>
      </c>
      <c r="EG47" s="95">
        <v>347.108</v>
      </c>
      <c r="EH47" s="95">
        <v>336.46199999999999</v>
      </c>
      <c r="EI47" s="95">
        <v>10.645799999999999</v>
      </c>
      <c r="EJ47" s="95">
        <v>0</v>
      </c>
      <c r="EK47" s="95">
        <v>0</v>
      </c>
      <c r="EM47" s="95">
        <v>0</v>
      </c>
      <c r="EN47" s="95">
        <v>0</v>
      </c>
      <c r="EP47" s="95">
        <v>0</v>
      </c>
      <c r="EQ47" s="100">
        <v>4.1195200000000002E-22</v>
      </c>
      <c r="ER47" s="95">
        <v>4.4817400000000003</v>
      </c>
      <c r="ES47" s="95">
        <v>0.58597699999999997</v>
      </c>
      <c r="ET47" s="95">
        <v>0</v>
      </c>
      <c r="EU47" s="95">
        <v>0.100157</v>
      </c>
      <c r="EV47" s="95">
        <v>0</v>
      </c>
      <c r="EW47" s="95">
        <v>0.88744999999999996</v>
      </c>
      <c r="EX47" s="95">
        <v>6.05532</v>
      </c>
      <c r="EY47" s="95">
        <v>3.0337299999999998</v>
      </c>
      <c r="EZ47" s="95">
        <v>0</v>
      </c>
      <c r="FA47" s="95">
        <v>0</v>
      </c>
      <c r="FB47" s="95">
        <v>0</v>
      </c>
      <c r="FC47" s="95">
        <v>0</v>
      </c>
      <c r="FD47" s="95">
        <v>0</v>
      </c>
      <c r="FE47" s="95">
        <v>9.0890500000000003</v>
      </c>
      <c r="FF47" s="95">
        <v>0</v>
      </c>
      <c r="FG47" s="95">
        <v>5.2630600000000003</v>
      </c>
      <c r="FH47" s="95">
        <v>3.4602599999999999</v>
      </c>
      <c r="FI47" s="95">
        <v>0</v>
      </c>
      <c r="FJ47" s="95">
        <v>0</v>
      </c>
      <c r="FK47" s="95">
        <v>0.211561</v>
      </c>
      <c r="FL47" s="95">
        <v>0.88744999999999996</v>
      </c>
      <c r="FM47" s="95">
        <v>9.8223299999999991</v>
      </c>
      <c r="FN47" s="95">
        <v>3.0337299999999998</v>
      </c>
      <c r="FO47" s="95">
        <v>0</v>
      </c>
      <c r="FP47" s="95">
        <v>0</v>
      </c>
      <c r="FQ47" s="95">
        <v>0</v>
      </c>
      <c r="FR47" s="95">
        <v>0</v>
      </c>
      <c r="FS47" s="95">
        <v>0</v>
      </c>
      <c r="FT47" s="95">
        <v>12.8561</v>
      </c>
      <c r="FU47" s="95" t="s">
        <v>604</v>
      </c>
      <c r="FV47" s="95" t="s">
        <v>638</v>
      </c>
      <c r="FW47" s="95" t="s">
        <v>498</v>
      </c>
      <c r="FX47" s="95" t="s">
        <v>601</v>
      </c>
      <c r="FY47" s="95" t="s">
        <v>557</v>
      </c>
      <c r="FZ47" s="95" t="s">
        <v>115</v>
      </c>
      <c r="GA47" s="95" t="s">
        <v>499</v>
      </c>
      <c r="GB47" s="95" t="s">
        <v>640</v>
      </c>
      <c r="GC47" s="95">
        <v>9.6194E-4</v>
      </c>
      <c r="GD47" s="95">
        <v>1.49014</v>
      </c>
      <c r="GE47" s="95">
        <v>0.71397999999999995</v>
      </c>
      <c r="GF47" s="95">
        <v>0</v>
      </c>
      <c r="GG47" s="95">
        <v>0.10784299999999999</v>
      </c>
      <c r="GH47" s="95">
        <v>0</v>
      </c>
      <c r="GI47" s="95">
        <v>1.1096900000000001</v>
      </c>
      <c r="GJ47" s="95">
        <v>3.42</v>
      </c>
      <c r="GK47" s="95">
        <v>4.7096</v>
      </c>
      <c r="GL47" s="95">
        <v>0</v>
      </c>
      <c r="GM47" s="95">
        <v>0</v>
      </c>
      <c r="GN47" s="95">
        <v>0</v>
      </c>
      <c r="GO47" s="95">
        <v>0</v>
      </c>
      <c r="GP47" s="95">
        <v>0</v>
      </c>
      <c r="GQ47" s="95">
        <v>8.1300000000000008</v>
      </c>
      <c r="GR47" s="95">
        <v>2.8428499999999999</v>
      </c>
      <c r="GS47" s="95">
        <v>0</v>
      </c>
      <c r="GT47" s="95">
        <v>0</v>
      </c>
      <c r="GU47" s="95">
        <v>0</v>
      </c>
      <c r="GV47" s="95">
        <v>0</v>
      </c>
      <c r="GW47" s="95">
        <v>0.33484999999999998</v>
      </c>
      <c r="GX47" s="95">
        <v>0</v>
      </c>
      <c r="GY47" s="95">
        <v>3.17</v>
      </c>
      <c r="GZ47" s="95">
        <v>0</v>
      </c>
      <c r="HA47" s="95">
        <v>0</v>
      </c>
      <c r="HB47" s="95">
        <v>0</v>
      </c>
      <c r="HC47" s="95">
        <v>0</v>
      </c>
      <c r="HD47" s="95">
        <v>3.17</v>
      </c>
      <c r="HE47" s="95">
        <v>0</v>
      </c>
      <c r="HF47" s="95">
        <v>2.0278299999999998</v>
      </c>
      <c r="HG47" s="95">
        <v>4.1739600000000001</v>
      </c>
      <c r="HH47" s="95">
        <v>0</v>
      </c>
      <c r="HI47" s="95">
        <v>0</v>
      </c>
      <c r="HJ47" s="95">
        <v>0.33965200000000001</v>
      </c>
      <c r="HK47" s="95">
        <v>1.1096900000000001</v>
      </c>
      <c r="HL47" s="95">
        <v>7.65</v>
      </c>
      <c r="HM47" s="95">
        <v>4.7096</v>
      </c>
      <c r="HN47" s="95">
        <v>0</v>
      </c>
      <c r="HO47" s="95">
        <v>0</v>
      </c>
      <c r="HP47" s="95">
        <v>0</v>
      </c>
      <c r="HQ47" s="95">
        <v>0</v>
      </c>
      <c r="HR47" s="95">
        <v>0</v>
      </c>
      <c r="HS47" s="95">
        <v>12.36</v>
      </c>
      <c r="HT47" s="95">
        <v>1.5071000000000001</v>
      </c>
      <c r="HU47" s="95">
        <v>0</v>
      </c>
      <c r="HV47" s="95">
        <v>0</v>
      </c>
      <c r="HW47" s="95">
        <v>0</v>
      </c>
      <c r="HX47" s="95">
        <v>0</v>
      </c>
      <c r="HY47" s="95">
        <v>0</v>
      </c>
      <c r="HZ47" s="95">
        <v>0</v>
      </c>
      <c r="IA47" s="95">
        <v>1.51</v>
      </c>
      <c r="IB47" s="95">
        <v>0</v>
      </c>
      <c r="IC47" s="95">
        <v>0</v>
      </c>
      <c r="ID47" s="95">
        <v>0</v>
      </c>
      <c r="IE47" s="95">
        <v>0</v>
      </c>
      <c r="IF47" s="95">
        <v>1.51</v>
      </c>
    </row>
    <row r="48" spans="1:240" s="95" customFormat="1" x14ac:dyDescent="0.25">
      <c r="A48" s="98">
        <v>44279.077384259261</v>
      </c>
      <c r="B48" s="95" t="s">
        <v>168</v>
      </c>
      <c r="C48" s="95" t="s">
        <v>168</v>
      </c>
      <c r="D48" s="95" t="s">
        <v>111</v>
      </c>
      <c r="E48" s="95">
        <v>5502.05</v>
      </c>
      <c r="F48" s="95">
        <v>5502.05</v>
      </c>
      <c r="G48" s="95" t="s">
        <v>112</v>
      </c>
      <c r="H48" s="99">
        <v>2.1527777777777781E-2</v>
      </c>
      <c r="I48" s="95" t="s">
        <v>117</v>
      </c>
      <c r="J48" s="95">
        <v>36.380000000000003</v>
      </c>
      <c r="K48" s="95" t="s">
        <v>114</v>
      </c>
      <c r="L48" s="95" t="s">
        <v>114</v>
      </c>
      <c r="M48" s="95" t="s">
        <v>558</v>
      </c>
      <c r="N48" s="95">
        <v>0</v>
      </c>
      <c r="O48" s="95">
        <v>4548.7</v>
      </c>
      <c r="P48" s="95">
        <v>19762.5</v>
      </c>
      <c r="Q48" s="95">
        <v>0</v>
      </c>
      <c r="R48" s="95">
        <v>0</v>
      </c>
      <c r="S48" s="95">
        <v>0</v>
      </c>
      <c r="T48" s="95">
        <v>5843.6</v>
      </c>
      <c r="U48" s="95">
        <v>30154.799999999999</v>
      </c>
      <c r="V48" s="95">
        <v>23566.7</v>
      </c>
      <c r="W48" s="95">
        <v>0</v>
      </c>
      <c r="X48" s="95">
        <v>0</v>
      </c>
      <c r="Y48" s="95">
        <v>0</v>
      </c>
      <c r="Z48" s="95">
        <v>0</v>
      </c>
      <c r="AA48" s="95">
        <v>0</v>
      </c>
      <c r="AB48" s="95">
        <v>53721.5</v>
      </c>
      <c r="AC48" s="95">
        <v>290.27300000000002</v>
      </c>
      <c r="AD48" s="95">
        <v>0</v>
      </c>
      <c r="AE48" s="95">
        <v>0</v>
      </c>
      <c r="AF48" s="95">
        <v>0</v>
      </c>
      <c r="AG48" s="95">
        <v>0</v>
      </c>
      <c r="AH48" s="95">
        <v>141.59800000000001</v>
      </c>
      <c r="AI48" s="95">
        <v>0</v>
      </c>
      <c r="AJ48" s="95">
        <v>431.87099999999998</v>
      </c>
      <c r="AK48" s="95">
        <v>0</v>
      </c>
      <c r="AL48" s="95">
        <v>0</v>
      </c>
      <c r="AM48" s="95">
        <v>0</v>
      </c>
      <c r="AN48" s="95">
        <v>0</v>
      </c>
      <c r="AO48" s="95">
        <v>431.87099999999998</v>
      </c>
      <c r="AP48" s="95">
        <v>0</v>
      </c>
      <c r="AQ48" s="95">
        <v>0</v>
      </c>
      <c r="AR48" s="95">
        <v>0</v>
      </c>
      <c r="AS48" s="95">
        <v>0</v>
      </c>
      <c r="AT48" s="95">
        <v>0</v>
      </c>
      <c r="AU48" s="95">
        <v>0</v>
      </c>
      <c r="AV48" s="95">
        <v>0</v>
      </c>
      <c r="AW48" s="95">
        <v>0</v>
      </c>
      <c r="AX48" s="95">
        <v>0</v>
      </c>
      <c r="AY48" s="95">
        <v>0</v>
      </c>
      <c r="AZ48" s="95">
        <v>0</v>
      </c>
      <c r="BA48" s="95">
        <v>0</v>
      </c>
      <c r="BB48" s="95">
        <v>0</v>
      </c>
      <c r="BC48" s="95">
        <v>10.884499999999999</v>
      </c>
      <c r="BD48" s="95">
        <v>44.953200000000002</v>
      </c>
      <c r="BE48" s="95">
        <v>105.515</v>
      </c>
      <c r="BF48" s="95">
        <v>0</v>
      </c>
      <c r="BG48" s="95">
        <v>0</v>
      </c>
      <c r="BH48" s="95">
        <v>4.6174799999999996</v>
      </c>
      <c r="BI48" s="95">
        <v>30.1934</v>
      </c>
      <c r="BJ48" s="95">
        <v>196.16300000000001</v>
      </c>
      <c r="BK48" s="95">
        <v>120.67700000000001</v>
      </c>
      <c r="BL48" s="95">
        <v>0</v>
      </c>
      <c r="BM48" s="95">
        <v>0</v>
      </c>
      <c r="BN48" s="95">
        <v>0</v>
      </c>
      <c r="BO48" s="95">
        <v>0</v>
      </c>
      <c r="BP48" s="95">
        <v>0</v>
      </c>
      <c r="BQ48" s="95">
        <v>316.83999999999997</v>
      </c>
      <c r="BR48" s="95">
        <v>301.33800000000002</v>
      </c>
      <c r="BS48" s="95">
        <v>15.502000000000001</v>
      </c>
      <c r="BT48" s="95">
        <v>0</v>
      </c>
      <c r="BU48" s="95">
        <v>1.25</v>
      </c>
      <c r="BV48" s="95" t="s">
        <v>181</v>
      </c>
      <c r="BW48" s="95">
        <v>0</v>
      </c>
      <c r="BX48" s="95">
        <v>0</v>
      </c>
      <c r="BZ48" s="95">
        <v>0</v>
      </c>
      <c r="CA48" s="95" t="s">
        <v>114</v>
      </c>
      <c r="CB48" s="95" t="s">
        <v>114</v>
      </c>
      <c r="CC48" s="95" t="s">
        <v>576</v>
      </c>
      <c r="CD48" s="95">
        <v>0</v>
      </c>
      <c r="CE48" s="95">
        <v>9438.74</v>
      </c>
      <c r="CF48" s="95">
        <v>20455.3</v>
      </c>
      <c r="CG48" s="95">
        <v>0</v>
      </c>
      <c r="CH48" s="95">
        <v>0</v>
      </c>
      <c r="CI48" s="95">
        <v>1737.94</v>
      </c>
      <c r="CJ48" s="95">
        <v>5466.75</v>
      </c>
      <c r="CK48" s="95">
        <v>37098.699999999997</v>
      </c>
      <c r="CL48" s="95">
        <v>23566.7</v>
      </c>
      <c r="CM48" s="95">
        <v>0</v>
      </c>
      <c r="CN48" s="95">
        <v>0</v>
      </c>
      <c r="CO48" s="95">
        <v>0</v>
      </c>
      <c r="CP48" s="95">
        <v>0</v>
      </c>
      <c r="CQ48" s="95">
        <v>0</v>
      </c>
      <c r="CR48" s="95">
        <v>60665.4</v>
      </c>
      <c r="CS48" s="95">
        <v>270.04500000000002</v>
      </c>
      <c r="CT48" s="95">
        <v>0</v>
      </c>
      <c r="CU48" s="95">
        <v>0</v>
      </c>
      <c r="CV48" s="95">
        <v>0</v>
      </c>
      <c r="CW48" s="95">
        <v>0</v>
      </c>
      <c r="CX48" s="95">
        <v>0</v>
      </c>
      <c r="CY48" s="95">
        <v>0</v>
      </c>
      <c r="CZ48" s="95">
        <v>270.04500000000002</v>
      </c>
      <c r="DA48" s="95">
        <v>0</v>
      </c>
      <c r="DB48" s="95">
        <v>0</v>
      </c>
      <c r="DC48" s="95">
        <v>0</v>
      </c>
      <c r="DD48" s="95">
        <v>0</v>
      </c>
      <c r="DE48" s="95">
        <v>270.04500000000002</v>
      </c>
      <c r="DF48" s="95">
        <v>0</v>
      </c>
      <c r="DG48" s="95">
        <v>0</v>
      </c>
      <c r="DH48" s="95">
        <v>0</v>
      </c>
      <c r="DI48" s="95">
        <v>0</v>
      </c>
      <c r="DJ48" s="95">
        <v>0</v>
      </c>
      <c r="DK48" s="95">
        <v>0</v>
      </c>
      <c r="DL48" s="95">
        <v>0</v>
      </c>
      <c r="DM48" s="95">
        <v>0</v>
      </c>
      <c r="DN48" s="95">
        <v>0</v>
      </c>
      <c r="DO48" s="95">
        <v>0</v>
      </c>
      <c r="DP48" s="95">
        <v>0</v>
      </c>
      <c r="DQ48" s="95">
        <v>0</v>
      </c>
      <c r="DR48" s="95">
        <v>0</v>
      </c>
      <c r="DS48" s="95">
        <v>10.131600000000001</v>
      </c>
      <c r="DT48" s="95">
        <v>76.006600000000006</v>
      </c>
      <c r="DU48" s="95">
        <v>109.26</v>
      </c>
      <c r="DV48" s="95">
        <v>0</v>
      </c>
      <c r="DW48" s="95">
        <v>0</v>
      </c>
      <c r="DX48" s="95">
        <v>8.8023399999999992</v>
      </c>
      <c r="DY48" s="95">
        <v>28.331800000000001</v>
      </c>
      <c r="DZ48" s="95">
        <v>232.53200000000001</v>
      </c>
      <c r="EA48" s="95">
        <v>120.67700000000001</v>
      </c>
      <c r="EB48" s="95">
        <v>0</v>
      </c>
      <c r="EC48" s="95">
        <v>0</v>
      </c>
      <c r="ED48" s="95">
        <v>0</v>
      </c>
      <c r="EE48" s="95">
        <v>0</v>
      </c>
      <c r="EF48" s="95">
        <v>0</v>
      </c>
      <c r="EG48" s="95">
        <v>353.209</v>
      </c>
      <c r="EH48" s="95">
        <v>343.077</v>
      </c>
      <c r="EI48" s="95">
        <v>10.131600000000001</v>
      </c>
      <c r="EJ48" s="95">
        <v>0</v>
      </c>
      <c r="EK48" s="95">
        <v>0</v>
      </c>
      <c r="EM48" s="95">
        <v>0</v>
      </c>
      <c r="EN48" s="95">
        <v>0</v>
      </c>
      <c r="EP48" s="95">
        <v>0</v>
      </c>
      <c r="EQ48" s="95">
        <v>0</v>
      </c>
      <c r="ER48" s="95">
        <v>3.0611899999999999</v>
      </c>
      <c r="ES48" s="95">
        <v>3.48935</v>
      </c>
      <c r="ET48" s="95">
        <v>0</v>
      </c>
      <c r="EU48" s="95">
        <v>0</v>
      </c>
      <c r="EV48" s="95">
        <v>0</v>
      </c>
      <c r="EW48" s="95">
        <v>0.94270799999999999</v>
      </c>
      <c r="EX48" s="95">
        <v>7.4932400000000001</v>
      </c>
      <c r="EY48" s="95">
        <v>3.0337299999999998</v>
      </c>
      <c r="EZ48" s="95">
        <v>0</v>
      </c>
      <c r="FA48" s="95">
        <v>0</v>
      </c>
      <c r="FB48" s="95">
        <v>0</v>
      </c>
      <c r="FC48" s="95">
        <v>0</v>
      </c>
      <c r="FD48" s="95">
        <v>0</v>
      </c>
      <c r="FE48" s="95">
        <v>10.526999999999999</v>
      </c>
      <c r="FF48" s="95">
        <v>0</v>
      </c>
      <c r="FG48" s="95">
        <v>5.3171600000000003</v>
      </c>
      <c r="FH48" s="95">
        <v>3.6198899999999998</v>
      </c>
      <c r="FI48" s="95">
        <v>0</v>
      </c>
      <c r="FJ48" s="95">
        <v>0</v>
      </c>
      <c r="FK48" s="95">
        <v>0.214728</v>
      </c>
      <c r="FL48" s="95">
        <v>0.91958899999999999</v>
      </c>
      <c r="FM48" s="95">
        <v>10.071400000000001</v>
      </c>
      <c r="FN48" s="95">
        <v>3.0337299999999998</v>
      </c>
      <c r="FO48" s="95">
        <v>0</v>
      </c>
      <c r="FP48" s="95">
        <v>0</v>
      </c>
      <c r="FQ48" s="95">
        <v>0</v>
      </c>
      <c r="FR48" s="95">
        <v>0</v>
      </c>
      <c r="FS48" s="95">
        <v>0</v>
      </c>
      <c r="FT48" s="95">
        <v>13.1051</v>
      </c>
      <c r="FU48" s="95" t="s">
        <v>604</v>
      </c>
      <c r="FV48" s="95" t="s">
        <v>638</v>
      </c>
      <c r="FW48" s="95" t="s">
        <v>498</v>
      </c>
      <c r="FX48" s="95" t="s">
        <v>601</v>
      </c>
      <c r="FY48" s="95" t="s">
        <v>557</v>
      </c>
      <c r="FZ48" s="95" t="s">
        <v>115</v>
      </c>
      <c r="GA48" s="95" t="s">
        <v>499</v>
      </c>
      <c r="GB48" s="95" t="s">
        <v>640</v>
      </c>
      <c r="GC48" s="95">
        <v>0</v>
      </c>
      <c r="GD48" s="95">
        <v>1.02389</v>
      </c>
      <c r="GE48" s="95">
        <v>4.2018500000000003</v>
      </c>
      <c r="GF48" s="95">
        <v>0</v>
      </c>
      <c r="GG48" s="95">
        <v>0</v>
      </c>
      <c r="GH48" s="95">
        <v>0</v>
      </c>
      <c r="GI48" s="95">
        <v>1.2031700000000001</v>
      </c>
      <c r="GJ48" s="95">
        <v>6.42</v>
      </c>
      <c r="GK48" s="95">
        <v>4.7096</v>
      </c>
      <c r="GL48" s="95">
        <v>0</v>
      </c>
      <c r="GM48" s="95">
        <v>0</v>
      </c>
      <c r="GN48" s="95">
        <v>0</v>
      </c>
      <c r="GO48" s="95">
        <v>0</v>
      </c>
      <c r="GP48" s="95">
        <v>0</v>
      </c>
      <c r="GQ48" s="95">
        <v>11.13</v>
      </c>
      <c r="GR48" s="95">
        <v>1.5404899999999999</v>
      </c>
      <c r="GS48" s="95">
        <v>0</v>
      </c>
      <c r="GT48" s="95">
        <v>0</v>
      </c>
      <c r="GU48" s="95">
        <v>0</v>
      </c>
      <c r="GV48" s="95">
        <v>0</v>
      </c>
      <c r="GW48" s="95">
        <v>0.75146500000000005</v>
      </c>
      <c r="GX48" s="95">
        <v>0</v>
      </c>
      <c r="GY48" s="95">
        <v>2.29</v>
      </c>
      <c r="GZ48" s="95">
        <v>0</v>
      </c>
      <c r="HA48" s="95">
        <v>0</v>
      </c>
      <c r="HB48" s="95">
        <v>0</v>
      </c>
      <c r="HC48" s="95">
        <v>0</v>
      </c>
      <c r="HD48" s="95">
        <v>2.29</v>
      </c>
      <c r="HE48" s="95">
        <v>0</v>
      </c>
      <c r="HF48" s="95">
        <v>2.0605799999999999</v>
      </c>
      <c r="HG48" s="95">
        <v>4.3489399999999998</v>
      </c>
      <c r="HH48" s="95">
        <v>0</v>
      </c>
      <c r="HI48" s="95">
        <v>0</v>
      </c>
      <c r="HJ48" s="95">
        <v>0.34937499999999999</v>
      </c>
      <c r="HK48" s="95">
        <v>1.1347799999999999</v>
      </c>
      <c r="HL48" s="95">
        <v>7.89</v>
      </c>
      <c r="HM48" s="95">
        <v>4.7096</v>
      </c>
      <c r="HN48" s="95">
        <v>0</v>
      </c>
      <c r="HO48" s="95">
        <v>0</v>
      </c>
      <c r="HP48" s="95">
        <v>0</v>
      </c>
      <c r="HQ48" s="95">
        <v>0</v>
      </c>
      <c r="HR48" s="95">
        <v>0</v>
      </c>
      <c r="HS48" s="95">
        <v>12.6</v>
      </c>
      <c r="HT48" s="95">
        <v>1.4331400000000001</v>
      </c>
      <c r="HU48" s="95">
        <v>0</v>
      </c>
      <c r="HV48" s="95">
        <v>0</v>
      </c>
      <c r="HW48" s="95">
        <v>0</v>
      </c>
      <c r="HX48" s="95">
        <v>0</v>
      </c>
      <c r="HY48" s="95">
        <v>0</v>
      </c>
      <c r="HZ48" s="95">
        <v>0</v>
      </c>
      <c r="IA48" s="95">
        <v>1.43</v>
      </c>
      <c r="IB48" s="95">
        <v>0</v>
      </c>
      <c r="IC48" s="95">
        <v>0</v>
      </c>
      <c r="ID48" s="95">
        <v>0</v>
      </c>
      <c r="IE48" s="95">
        <v>0</v>
      </c>
      <c r="IF48" s="95">
        <v>1.43</v>
      </c>
    </row>
    <row r="49" spans="1:240" s="95" customFormat="1" x14ac:dyDescent="0.25">
      <c r="A49" s="98">
        <v>44279.077789351853</v>
      </c>
      <c r="B49" s="95" t="s">
        <v>170</v>
      </c>
      <c r="C49" s="95" t="s">
        <v>170</v>
      </c>
      <c r="D49" s="95" t="s">
        <v>111</v>
      </c>
      <c r="E49" s="95">
        <v>5502.05</v>
      </c>
      <c r="F49" s="95">
        <v>5502.05</v>
      </c>
      <c r="G49" s="95" t="s">
        <v>112</v>
      </c>
      <c r="H49" s="99">
        <v>2.1527777777777781E-2</v>
      </c>
      <c r="I49" s="95" t="s">
        <v>117</v>
      </c>
      <c r="J49" s="95">
        <v>40.35</v>
      </c>
      <c r="K49" s="95" t="s">
        <v>114</v>
      </c>
      <c r="L49" s="95" t="s">
        <v>114</v>
      </c>
      <c r="M49" s="95" t="s">
        <v>523</v>
      </c>
      <c r="N49" s="95">
        <v>1859.67</v>
      </c>
      <c r="O49" s="95">
        <v>10826.6</v>
      </c>
      <c r="P49" s="95">
        <v>11567.6</v>
      </c>
      <c r="Q49" s="95">
        <v>169.40799999999999</v>
      </c>
      <c r="R49" s="95">
        <v>75.0869</v>
      </c>
      <c r="S49" s="95">
        <v>0</v>
      </c>
      <c r="T49" s="95">
        <v>5466.75</v>
      </c>
      <c r="U49" s="95">
        <v>29965.200000000001</v>
      </c>
      <c r="V49" s="95">
        <v>23566.7</v>
      </c>
      <c r="W49" s="95">
        <v>0</v>
      </c>
      <c r="X49" s="95">
        <v>0</v>
      </c>
      <c r="Y49" s="95">
        <v>0</v>
      </c>
      <c r="Z49" s="95">
        <v>0</v>
      </c>
      <c r="AA49" s="95">
        <v>0</v>
      </c>
      <c r="AB49" s="95">
        <v>53531.8</v>
      </c>
      <c r="AC49" s="95">
        <v>160.822</v>
      </c>
      <c r="AD49" s="95">
        <v>0</v>
      </c>
      <c r="AE49" s="95">
        <v>0</v>
      </c>
      <c r="AF49" s="95">
        <v>0</v>
      </c>
      <c r="AG49" s="95">
        <v>0</v>
      </c>
      <c r="AH49" s="95">
        <v>138.79400000000001</v>
      </c>
      <c r="AI49" s="95">
        <v>0</v>
      </c>
      <c r="AJ49" s="95">
        <v>299.61599999999999</v>
      </c>
      <c r="AK49" s="95">
        <v>0</v>
      </c>
      <c r="AL49" s="95">
        <v>0</v>
      </c>
      <c r="AM49" s="95">
        <v>0</v>
      </c>
      <c r="AN49" s="95">
        <v>0</v>
      </c>
      <c r="AO49" s="95">
        <v>299.61599999999999</v>
      </c>
      <c r="AP49" s="95">
        <v>0</v>
      </c>
      <c r="AQ49" s="95">
        <v>0</v>
      </c>
      <c r="AR49" s="95">
        <v>0</v>
      </c>
      <c r="AS49" s="95">
        <v>0</v>
      </c>
      <c r="AT49" s="95">
        <v>0</v>
      </c>
      <c r="AU49" s="95">
        <v>0</v>
      </c>
      <c r="AV49" s="95">
        <v>0</v>
      </c>
      <c r="AW49" s="95">
        <v>0</v>
      </c>
      <c r="AX49" s="95">
        <v>0</v>
      </c>
      <c r="AY49" s="95">
        <v>0</v>
      </c>
      <c r="AZ49" s="95">
        <v>0</v>
      </c>
      <c r="BA49" s="95">
        <v>0</v>
      </c>
      <c r="BB49" s="95">
        <v>0</v>
      </c>
      <c r="BC49" s="95">
        <v>14.3871</v>
      </c>
      <c r="BD49" s="95">
        <v>80.5077</v>
      </c>
      <c r="BE49" s="95">
        <v>61.382899999999999</v>
      </c>
      <c r="BF49" s="95">
        <v>1.4578899999999999</v>
      </c>
      <c r="BG49" s="95">
        <v>0.59755199999999997</v>
      </c>
      <c r="BH49" s="95">
        <v>4.5258700000000003</v>
      </c>
      <c r="BI49" s="95">
        <v>28.331800000000001</v>
      </c>
      <c r="BJ49" s="95">
        <v>191.191</v>
      </c>
      <c r="BK49" s="95">
        <v>120.67700000000001</v>
      </c>
      <c r="BL49" s="95">
        <v>0</v>
      </c>
      <c r="BM49" s="95">
        <v>0</v>
      </c>
      <c r="BN49" s="95">
        <v>0</v>
      </c>
      <c r="BO49" s="95">
        <v>0</v>
      </c>
      <c r="BP49" s="95">
        <v>0</v>
      </c>
      <c r="BQ49" s="95">
        <v>311.86799999999999</v>
      </c>
      <c r="BR49" s="95">
        <v>301.28800000000001</v>
      </c>
      <c r="BS49" s="95">
        <v>10.579800000000001</v>
      </c>
      <c r="BT49" s="95">
        <v>0</v>
      </c>
      <c r="BU49" s="95">
        <v>0</v>
      </c>
      <c r="BW49" s="95">
        <v>0</v>
      </c>
      <c r="BX49" s="95">
        <v>0</v>
      </c>
      <c r="BZ49" s="95">
        <v>0</v>
      </c>
      <c r="CA49" s="95" t="s">
        <v>114</v>
      </c>
      <c r="CB49" s="95" t="s">
        <v>114</v>
      </c>
      <c r="CC49" s="95" t="s">
        <v>558</v>
      </c>
      <c r="CD49" s="95">
        <v>0</v>
      </c>
      <c r="CE49" s="95">
        <v>9377.52</v>
      </c>
      <c r="CF49" s="95">
        <v>20385.2</v>
      </c>
      <c r="CG49" s="95">
        <v>0</v>
      </c>
      <c r="CH49" s="95">
        <v>0</v>
      </c>
      <c r="CI49" s="95">
        <v>1673.84</v>
      </c>
      <c r="CJ49" s="95">
        <v>5466.75</v>
      </c>
      <c r="CK49" s="95">
        <v>36903.300000000003</v>
      </c>
      <c r="CL49" s="95">
        <v>23566.7</v>
      </c>
      <c r="CM49" s="95">
        <v>0</v>
      </c>
      <c r="CN49" s="95">
        <v>0</v>
      </c>
      <c r="CO49" s="95">
        <v>0</v>
      </c>
      <c r="CP49" s="95">
        <v>0</v>
      </c>
      <c r="CQ49" s="95">
        <v>0</v>
      </c>
      <c r="CR49" s="95">
        <v>60470</v>
      </c>
      <c r="CS49" s="95">
        <v>272.40800000000002</v>
      </c>
      <c r="CT49" s="95">
        <v>0</v>
      </c>
      <c r="CU49" s="95">
        <v>0</v>
      </c>
      <c r="CV49" s="95">
        <v>0</v>
      </c>
      <c r="CW49" s="95">
        <v>0</v>
      </c>
      <c r="CX49" s="95">
        <v>0</v>
      </c>
      <c r="CY49" s="95">
        <v>0</v>
      </c>
      <c r="CZ49" s="95">
        <v>272.40800000000002</v>
      </c>
      <c r="DA49" s="95">
        <v>0</v>
      </c>
      <c r="DB49" s="95">
        <v>0</v>
      </c>
      <c r="DC49" s="95">
        <v>0</v>
      </c>
      <c r="DD49" s="95">
        <v>0</v>
      </c>
      <c r="DE49" s="95">
        <v>272.40800000000002</v>
      </c>
      <c r="DF49" s="95">
        <v>0</v>
      </c>
      <c r="DG49" s="95">
        <v>0</v>
      </c>
      <c r="DH49" s="95">
        <v>0</v>
      </c>
      <c r="DI49" s="95">
        <v>0</v>
      </c>
      <c r="DJ49" s="95">
        <v>0</v>
      </c>
      <c r="DK49" s="95">
        <v>0</v>
      </c>
      <c r="DL49" s="95">
        <v>0</v>
      </c>
      <c r="DM49" s="95">
        <v>0</v>
      </c>
      <c r="DN49" s="95">
        <v>0</v>
      </c>
      <c r="DO49" s="95">
        <v>0</v>
      </c>
      <c r="DP49" s="95">
        <v>0</v>
      </c>
      <c r="DQ49" s="95">
        <v>0</v>
      </c>
      <c r="DR49" s="95">
        <v>0</v>
      </c>
      <c r="DS49" s="95">
        <v>10.2197</v>
      </c>
      <c r="DT49" s="95">
        <v>75.652699999999996</v>
      </c>
      <c r="DU49" s="95">
        <v>108.884</v>
      </c>
      <c r="DV49" s="95">
        <v>0</v>
      </c>
      <c r="DW49" s="95">
        <v>0</v>
      </c>
      <c r="DX49" s="95">
        <v>8.4714299999999998</v>
      </c>
      <c r="DY49" s="95">
        <v>28.331800000000001</v>
      </c>
      <c r="DZ49" s="95">
        <v>231.559</v>
      </c>
      <c r="EA49" s="95">
        <v>120.67700000000001</v>
      </c>
      <c r="EB49" s="95">
        <v>0</v>
      </c>
      <c r="EC49" s="95">
        <v>0</v>
      </c>
      <c r="ED49" s="95">
        <v>0</v>
      </c>
      <c r="EE49" s="95">
        <v>0</v>
      </c>
      <c r="EF49" s="95">
        <v>0</v>
      </c>
      <c r="EG49" s="95">
        <v>352.23599999999999</v>
      </c>
      <c r="EH49" s="95">
        <v>342.01600000000002</v>
      </c>
      <c r="EI49" s="95">
        <v>10.2197</v>
      </c>
      <c r="EJ49" s="95">
        <v>0</v>
      </c>
      <c r="EK49" s="95">
        <v>0</v>
      </c>
      <c r="EM49" s="95">
        <v>0</v>
      </c>
      <c r="EN49" s="95">
        <v>0</v>
      </c>
      <c r="EP49" s="95">
        <v>0</v>
      </c>
      <c r="EQ49" s="95">
        <v>0</v>
      </c>
      <c r="ER49" s="95">
        <v>5.4959899999999999</v>
      </c>
      <c r="ES49" s="95">
        <v>2.0182899999999999</v>
      </c>
      <c r="ET49" s="95">
        <v>8.3567799999999998E-2</v>
      </c>
      <c r="EU49" s="95">
        <v>3.4241300000000002E-2</v>
      </c>
      <c r="EV49" s="95">
        <v>0</v>
      </c>
      <c r="EW49" s="95">
        <v>0.91958899999999999</v>
      </c>
      <c r="EX49" s="95">
        <v>8.5516699999999997</v>
      </c>
      <c r="EY49" s="95">
        <v>3.0337299999999998</v>
      </c>
      <c r="EZ49" s="95">
        <v>0</v>
      </c>
      <c r="FA49" s="95">
        <v>0</v>
      </c>
      <c r="FB49" s="95">
        <v>0</v>
      </c>
      <c r="FC49" s="95">
        <v>0</v>
      </c>
      <c r="FD49" s="95">
        <v>0</v>
      </c>
      <c r="FE49" s="95">
        <v>11.5854</v>
      </c>
      <c r="FF49" s="95">
        <v>0</v>
      </c>
      <c r="FG49" s="95">
        <v>5.3059000000000003</v>
      </c>
      <c r="FH49" s="95">
        <v>3.60724</v>
      </c>
      <c r="FI49" s="95">
        <v>0</v>
      </c>
      <c r="FJ49" s="95">
        <v>0</v>
      </c>
      <c r="FK49" s="95">
        <v>0.20988499999999999</v>
      </c>
      <c r="FL49" s="95">
        <v>0.91958899999999999</v>
      </c>
      <c r="FM49" s="95">
        <v>10.0426</v>
      </c>
      <c r="FN49" s="95">
        <v>3.0337299999999998</v>
      </c>
      <c r="FO49" s="95">
        <v>0</v>
      </c>
      <c r="FP49" s="95">
        <v>0</v>
      </c>
      <c r="FQ49" s="95">
        <v>0</v>
      </c>
      <c r="FR49" s="95">
        <v>0</v>
      </c>
      <c r="FS49" s="95">
        <v>0</v>
      </c>
      <c r="FT49" s="95">
        <v>13.0763</v>
      </c>
      <c r="FU49" s="95" t="s">
        <v>604</v>
      </c>
      <c r="FV49" s="95" t="s">
        <v>638</v>
      </c>
      <c r="FW49" s="95" t="s">
        <v>498</v>
      </c>
      <c r="FX49" s="95" t="s">
        <v>601</v>
      </c>
      <c r="FY49" s="95" t="s">
        <v>557</v>
      </c>
      <c r="FZ49" s="95" t="s">
        <v>115</v>
      </c>
      <c r="GA49" s="95" t="s">
        <v>499</v>
      </c>
      <c r="GB49" s="95" t="s">
        <v>640</v>
      </c>
      <c r="GC49" s="95">
        <v>0.43117899999999998</v>
      </c>
      <c r="GD49" s="95">
        <v>2.3605299999999998</v>
      </c>
      <c r="GE49" s="95">
        <v>2.4589500000000002</v>
      </c>
      <c r="GF49" s="95">
        <v>3.7515399999999997E-2</v>
      </c>
      <c r="GG49" s="95">
        <v>1.6622399999999999E-2</v>
      </c>
      <c r="GH49" s="95">
        <v>0</v>
      </c>
      <c r="GI49" s="95">
        <v>1.1347799999999999</v>
      </c>
      <c r="GJ49" s="95">
        <v>6.44</v>
      </c>
      <c r="GK49" s="95">
        <v>4.7096</v>
      </c>
      <c r="GL49" s="95">
        <v>0</v>
      </c>
      <c r="GM49" s="95">
        <v>0</v>
      </c>
      <c r="GN49" s="95">
        <v>0</v>
      </c>
      <c r="GO49" s="95">
        <v>0</v>
      </c>
      <c r="GP49" s="95">
        <v>0</v>
      </c>
      <c r="GQ49" s="95">
        <v>11.15</v>
      </c>
      <c r="GR49" s="95">
        <v>0.85348800000000002</v>
      </c>
      <c r="GS49" s="95">
        <v>0</v>
      </c>
      <c r="GT49" s="95">
        <v>0</v>
      </c>
      <c r="GU49" s="95">
        <v>0</v>
      </c>
      <c r="GV49" s="95">
        <v>0</v>
      </c>
      <c r="GW49" s="95">
        <v>0.73658599999999996</v>
      </c>
      <c r="GX49" s="95">
        <v>0</v>
      </c>
      <c r="GY49" s="95">
        <v>1.59</v>
      </c>
      <c r="GZ49" s="95">
        <v>0</v>
      </c>
      <c r="HA49" s="95">
        <v>0</v>
      </c>
      <c r="HB49" s="95">
        <v>0</v>
      </c>
      <c r="HC49" s="95">
        <v>0</v>
      </c>
      <c r="HD49" s="95">
        <v>1.59</v>
      </c>
      <c r="HE49" s="95">
        <v>0</v>
      </c>
      <c r="HF49" s="95">
        <v>2.0483500000000001</v>
      </c>
      <c r="HG49" s="95">
        <v>4.3341000000000003</v>
      </c>
      <c r="HH49" s="95">
        <v>0</v>
      </c>
      <c r="HI49" s="95">
        <v>0</v>
      </c>
      <c r="HJ49" s="95">
        <v>0.33654000000000001</v>
      </c>
      <c r="HK49" s="95">
        <v>1.1347799999999999</v>
      </c>
      <c r="HL49" s="95">
        <v>7.85</v>
      </c>
      <c r="HM49" s="95">
        <v>4.7096</v>
      </c>
      <c r="HN49" s="95">
        <v>0</v>
      </c>
      <c r="HO49" s="95">
        <v>0</v>
      </c>
      <c r="HP49" s="95">
        <v>0</v>
      </c>
      <c r="HQ49" s="95">
        <v>0</v>
      </c>
      <c r="HR49" s="95">
        <v>0</v>
      </c>
      <c r="HS49" s="95">
        <v>12.56</v>
      </c>
      <c r="HT49" s="95">
        <v>1.4456800000000001</v>
      </c>
      <c r="HU49" s="95">
        <v>0</v>
      </c>
      <c r="HV49" s="95">
        <v>0</v>
      </c>
      <c r="HW49" s="95">
        <v>0</v>
      </c>
      <c r="HX49" s="95">
        <v>0</v>
      </c>
      <c r="HY49" s="95">
        <v>0</v>
      </c>
      <c r="HZ49" s="95">
        <v>0</v>
      </c>
      <c r="IA49" s="95">
        <v>1.45</v>
      </c>
      <c r="IB49" s="95">
        <v>0</v>
      </c>
      <c r="IC49" s="95">
        <v>0</v>
      </c>
      <c r="ID49" s="95">
        <v>0</v>
      </c>
      <c r="IE49" s="95">
        <v>0</v>
      </c>
      <c r="IF49" s="95">
        <v>1.45</v>
      </c>
    </row>
    <row r="50" spans="1:240" s="95" customFormat="1" x14ac:dyDescent="0.25">
      <c r="A50" s="98">
        <v>44279.078310185185</v>
      </c>
      <c r="B50" s="95" t="s">
        <v>171</v>
      </c>
      <c r="C50" s="95" t="s">
        <v>171</v>
      </c>
      <c r="D50" s="95" t="s">
        <v>111</v>
      </c>
      <c r="E50" s="95">
        <v>24563.1</v>
      </c>
      <c r="F50" s="95">
        <v>24692.3</v>
      </c>
      <c r="G50" s="95" t="s">
        <v>112</v>
      </c>
      <c r="H50" s="99">
        <v>2.8472222222222222E-2</v>
      </c>
      <c r="I50" s="95" t="s">
        <v>117</v>
      </c>
      <c r="J50" s="95">
        <v>24.73</v>
      </c>
      <c r="K50" s="95" t="s">
        <v>114</v>
      </c>
      <c r="L50" s="95" t="s">
        <v>114</v>
      </c>
      <c r="M50" s="95" t="s">
        <v>541</v>
      </c>
      <c r="N50" s="95">
        <v>21.484999999999999</v>
      </c>
      <c r="O50" s="95">
        <v>32667.599999999999</v>
      </c>
      <c r="P50" s="95">
        <v>14044.2</v>
      </c>
      <c r="Q50" s="95">
        <v>0</v>
      </c>
      <c r="R50" s="95">
        <v>1920.81</v>
      </c>
      <c r="S50" s="95">
        <v>0</v>
      </c>
      <c r="T50" s="95">
        <v>45821.599999999999</v>
      </c>
      <c r="U50" s="95">
        <v>94475.6</v>
      </c>
      <c r="V50" s="95">
        <v>77659.399999999994</v>
      </c>
      <c r="W50" s="95">
        <v>0</v>
      </c>
      <c r="X50" s="95">
        <v>151.74</v>
      </c>
      <c r="Y50" s="95">
        <v>0</v>
      </c>
      <c r="Z50" s="95">
        <v>0</v>
      </c>
      <c r="AA50" s="95">
        <v>0</v>
      </c>
      <c r="AB50" s="95">
        <v>172287</v>
      </c>
      <c r="AC50" s="95">
        <v>3604.95</v>
      </c>
      <c r="AD50" s="95">
        <v>0</v>
      </c>
      <c r="AE50" s="95">
        <v>0</v>
      </c>
      <c r="AF50" s="95">
        <v>0</v>
      </c>
      <c r="AG50" s="95">
        <v>0</v>
      </c>
      <c r="AH50" s="95">
        <v>747.75699999999995</v>
      </c>
      <c r="AI50" s="95">
        <v>0</v>
      </c>
      <c r="AJ50" s="95">
        <v>4352.71</v>
      </c>
      <c r="AK50" s="95">
        <v>0</v>
      </c>
      <c r="AL50" s="95">
        <v>0</v>
      </c>
      <c r="AM50" s="95">
        <v>0</v>
      </c>
      <c r="AN50" s="95">
        <v>0</v>
      </c>
      <c r="AO50" s="95">
        <v>4352.71</v>
      </c>
      <c r="AP50" s="95">
        <v>0</v>
      </c>
      <c r="AQ50" s="95">
        <v>0</v>
      </c>
      <c r="AR50" s="95">
        <v>0</v>
      </c>
      <c r="AS50" s="95">
        <v>0</v>
      </c>
      <c r="AT50" s="95">
        <v>0</v>
      </c>
      <c r="AU50" s="95">
        <v>0</v>
      </c>
      <c r="AV50" s="95">
        <v>0</v>
      </c>
      <c r="AW50" s="95">
        <v>0</v>
      </c>
      <c r="AX50" s="95">
        <v>0</v>
      </c>
      <c r="AY50" s="95">
        <v>0</v>
      </c>
      <c r="AZ50" s="95">
        <v>0</v>
      </c>
      <c r="BA50" s="95">
        <v>0</v>
      </c>
      <c r="BB50" s="95">
        <v>0</v>
      </c>
      <c r="BC50" s="95">
        <v>28.674900000000001</v>
      </c>
      <c r="BD50" s="95">
        <v>63.535299999999999</v>
      </c>
      <c r="BE50" s="95">
        <v>17.052499999999998</v>
      </c>
      <c r="BF50" s="95">
        <v>0</v>
      </c>
      <c r="BG50" s="95">
        <v>1.8816299999999999</v>
      </c>
      <c r="BH50" s="95">
        <v>5.4719899999999999</v>
      </c>
      <c r="BI50" s="95">
        <v>58.499000000000002</v>
      </c>
      <c r="BJ50" s="95">
        <v>175.11500000000001</v>
      </c>
      <c r="BK50" s="95">
        <v>94.849699999999999</v>
      </c>
      <c r="BL50" s="95">
        <v>0</v>
      </c>
      <c r="BM50" s="95">
        <v>0.19011900000000001</v>
      </c>
      <c r="BN50" s="95">
        <v>0</v>
      </c>
      <c r="BO50" s="95">
        <v>0</v>
      </c>
      <c r="BP50" s="95">
        <v>0</v>
      </c>
      <c r="BQ50" s="95">
        <v>270.15499999999997</v>
      </c>
      <c r="BR50" s="95">
        <v>236.029</v>
      </c>
      <c r="BS50" s="95">
        <v>34.125700000000002</v>
      </c>
      <c r="BT50" s="95">
        <v>0</v>
      </c>
      <c r="BU50" s="95">
        <v>0</v>
      </c>
      <c r="BW50" s="95">
        <v>0</v>
      </c>
      <c r="BX50" s="95">
        <v>0</v>
      </c>
      <c r="BZ50" s="95">
        <v>0</v>
      </c>
      <c r="CA50" s="95" t="s">
        <v>114</v>
      </c>
      <c r="CB50" s="95" t="s">
        <v>114</v>
      </c>
      <c r="CC50" s="95" t="s">
        <v>580</v>
      </c>
      <c r="CD50" s="95">
        <v>0</v>
      </c>
      <c r="CE50" s="95">
        <v>30025.3</v>
      </c>
      <c r="CF50" s="95">
        <v>32285.8</v>
      </c>
      <c r="CG50" s="95">
        <v>0</v>
      </c>
      <c r="CH50" s="95">
        <v>0</v>
      </c>
      <c r="CI50" s="95">
        <v>14015</v>
      </c>
      <c r="CJ50" s="95">
        <v>45821.599999999999</v>
      </c>
      <c r="CK50" s="95">
        <v>122148</v>
      </c>
      <c r="CL50" s="95">
        <v>77659.399999999994</v>
      </c>
      <c r="CM50" s="95">
        <v>0</v>
      </c>
      <c r="CN50" s="95">
        <v>379.815</v>
      </c>
      <c r="CO50" s="95">
        <v>0</v>
      </c>
      <c r="CP50" s="95">
        <v>0</v>
      </c>
      <c r="CQ50" s="95">
        <v>0</v>
      </c>
      <c r="CR50" s="95">
        <v>200187</v>
      </c>
      <c r="CS50" s="95">
        <v>2296.69</v>
      </c>
      <c r="CT50" s="95">
        <v>0</v>
      </c>
      <c r="CU50" s="95">
        <v>0</v>
      </c>
      <c r="CV50" s="95">
        <v>0</v>
      </c>
      <c r="CW50" s="95">
        <v>0</v>
      </c>
      <c r="CX50" s="95">
        <v>0</v>
      </c>
      <c r="CY50" s="95">
        <v>0</v>
      </c>
      <c r="CZ50" s="95">
        <v>2296.69</v>
      </c>
      <c r="DA50" s="95">
        <v>0</v>
      </c>
      <c r="DB50" s="95">
        <v>0</v>
      </c>
      <c r="DC50" s="95">
        <v>0</v>
      </c>
      <c r="DD50" s="95">
        <v>0</v>
      </c>
      <c r="DE50" s="95">
        <v>2296.69</v>
      </c>
      <c r="DF50" s="95">
        <v>0</v>
      </c>
      <c r="DG50" s="95">
        <v>0</v>
      </c>
      <c r="DH50" s="95">
        <v>0</v>
      </c>
      <c r="DI50" s="95">
        <v>0</v>
      </c>
      <c r="DJ50" s="95">
        <v>0</v>
      </c>
      <c r="DK50" s="95">
        <v>0</v>
      </c>
      <c r="DL50" s="95">
        <v>0</v>
      </c>
      <c r="DM50" s="95">
        <v>0</v>
      </c>
      <c r="DN50" s="95">
        <v>0</v>
      </c>
      <c r="DO50" s="95">
        <v>0</v>
      </c>
      <c r="DP50" s="95">
        <v>0</v>
      </c>
      <c r="DQ50" s="95">
        <v>0</v>
      </c>
      <c r="DR50" s="95">
        <v>0</v>
      </c>
      <c r="DS50" s="95">
        <v>19.067699999999999</v>
      </c>
      <c r="DT50" s="95">
        <v>65.428399999999996</v>
      </c>
      <c r="DU50" s="95">
        <v>40.201999999999998</v>
      </c>
      <c r="DV50" s="95">
        <v>0</v>
      </c>
      <c r="DW50" s="95">
        <v>0</v>
      </c>
      <c r="DX50" s="95">
        <v>16.6356</v>
      </c>
      <c r="DY50" s="95">
        <v>58.499000000000002</v>
      </c>
      <c r="DZ50" s="95">
        <v>199.833</v>
      </c>
      <c r="EA50" s="95">
        <v>94.849699999999999</v>
      </c>
      <c r="EB50" s="95">
        <v>0</v>
      </c>
      <c r="EC50" s="95">
        <v>0.46267200000000003</v>
      </c>
      <c r="ED50" s="95">
        <v>0</v>
      </c>
      <c r="EE50" s="95">
        <v>0</v>
      </c>
      <c r="EF50" s="95">
        <v>0</v>
      </c>
      <c r="EG50" s="95">
        <v>295.14499999999998</v>
      </c>
      <c r="EH50" s="95">
        <v>276.077</v>
      </c>
      <c r="EI50" s="95">
        <v>19.067699999999999</v>
      </c>
      <c r="EJ50" s="95">
        <v>0</v>
      </c>
      <c r="EK50" s="95">
        <v>0</v>
      </c>
      <c r="EM50" s="95">
        <v>0</v>
      </c>
      <c r="EN50" s="95">
        <v>0</v>
      </c>
      <c r="EP50" s="95">
        <v>0</v>
      </c>
      <c r="EQ50" s="100">
        <v>1.8731800000000001E-7</v>
      </c>
      <c r="ER50" s="95">
        <v>18.466200000000001</v>
      </c>
      <c r="ES50" s="95">
        <v>2.5120800000000001</v>
      </c>
      <c r="ET50" s="95">
        <v>0</v>
      </c>
      <c r="EU50" s="95">
        <v>1.1437E-4</v>
      </c>
      <c r="EV50" s="95">
        <v>0</v>
      </c>
      <c r="EW50" s="95">
        <v>11.908799999999999</v>
      </c>
      <c r="EX50" s="95">
        <v>32.887300000000003</v>
      </c>
      <c r="EY50" s="95">
        <v>14.089600000000001</v>
      </c>
      <c r="EZ50" s="95">
        <v>0</v>
      </c>
      <c r="FA50" s="95">
        <v>4.5976700000000002E-2</v>
      </c>
      <c r="FB50" s="95">
        <v>0</v>
      </c>
      <c r="FC50" s="95">
        <v>0</v>
      </c>
      <c r="FD50" s="95">
        <v>0</v>
      </c>
      <c r="FE50" s="95">
        <v>47.0229</v>
      </c>
      <c r="FF50" s="95">
        <v>0</v>
      </c>
      <c r="FG50" s="95">
        <v>24.829699999999999</v>
      </c>
      <c r="FH50" s="95">
        <v>7.08026</v>
      </c>
      <c r="FI50" s="95">
        <v>0</v>
      </c>
      <c r="FJ50" s="95">
        <v>0</v>
      </c>
      <c r="FK50" s="95">
        <v>2.2932800000000002</v>
      </c>
      <c r="FL50" s="95">
        <v>11.908799999999999</v>
      </c>
      <c r="FM50" s="95">
        <v>46.112099999999998</v>
      </c>
      <c r="FN50" s="95">
        <v>14.089600000000001</v>
      </c>
      <c r="FO50" s="95">
        <v>0</v>
      </c>
      <c r="FP50" s="95">
        <v>6.7214899999999994E-2</v>
      </c>
      <c r="FQ50" s="95">
        <v>0</v>
      </c>
      <c r="FR50" s="95">
        <v>0</v>
      </c>
      <c r="FS50" s="95">
        <v>0</v>
      </c>
      <c r="FT50" s="95">
        <v>60.268900000000002</v>
      </c>
      <c r="FU50" s="95" t="s">
        <v>604</v>
      </c>
      <c r="FV50" s="95" t="s">
        <v>638</v>
      </c>
      <c r="FW50" s="95" t="s">
        <v>498</v>
      </c>
      <c r="FX50" s="95" t="s">
        <v>601</v>
      </c>
      <c r="FY50" s="95" t="s">
        <v>557</v>
      </c>
      <c r="FZ50" s="95" t="s">
        <v>115</v>
      </c>
      <c r="GA50" s="95" t="s">
        <v>499</v>
      </c>
      <c r="GB50" s="95" t="s">
        <v>640</v>
      </c>
      <c r="GC50" s="95">
        <v>4.38895E-3</v>
      </c>
      <c r="GD50" s="95">
        <v>7.1662699999999999</v>
      </c>
      <c r="GE50" s="95">
        <v>2.8481299999999998</v>
      </c>
      <c r="GF50" s="95">
        <v>0</v>
      </c>
      <c r="GG50" s="95">
        <v>0.366948</v>
      </c>
      <c r="GH50" s="95">
        <v>0</v>
      </c>
      <c r="GI50" s="95">
        <v>9.8078400000000006</v>
      </c>
      <c r="GJ50" s="95">
        <v>20.2</v>
      </c>
      <c r="GK50" s="95">
        <v>15.351599999999999</v>
      </c>
      <c r="GL50" s="95">
        <v>0</v>
      </c>
      <c r="GM50" s="95">
        <v>3.4098000000000003E-2</v>
      </c>
      <c r="GN50" s="95">
        <v>0</v>
      </c>
      <c r="GO50" s="95">
        <v>0</v>
      </c>
      <c r="GP50" s="95">
        <v>0</v>
      </c>
      <c r="GQ50" s="95">
        <v>35.58</v>
      </c>
      <c r="GR50" s="95">
        <v>19.131599999999999</v>
      </c>
      <c r="GS50" s="95">
        <v>0</v>
      </c>
      <c r="GT50" s="95">
        <v>0</v>
      </c>
      <c r="GU50" s="95">
        <v>0</v>
      </c>
      <c r="GV50" s="95">
        <v>0</v>
      </c>
      <c r="GW50" s="95">
        <v>3.9683700000000002</v>
      </c>
      <c r="GX50" s="95">
        <v>0</v>
      </c>
      <c r="GY50" s="95">
        <v>23.1</v>
      </c>
      <c r="GZ50" s="95">
        <v>0</v>
      </c>
      <c r="HA50" s="95">
        <v>0</v>
      </c>
      <c r="HB50" s="95">
        <v>0</v>
      </c>
      <c r="HC50" s="95">
        <v>0</v>
      </c>
      <c r="HD50" s="95">
        <v>23.1</v>
      </c>
      <c r="HE50" s="95">
        <v>0</v>
      </c>
      <c r="HF50" s="95">
        <v>6.8933299999999997</v>
      </c>
      <c r="HG50" s="95">
        <v>6.5779300000000003</v>
      </c>
      <c r="HH50" s="95">
        <v>0</v>
      </c>
      <c r="HI50" s="95">
        <v>0</v>
      </c>
      <c r="HJ50" s="95">
        <v>2.8126899999999999</v>
      </c>
      <c r="HK50" s="95">
        <v>9.8078400000000006</v>
      </c>
      <c r="HL50" s="95">
        <v>26.09</v>
      </c>
      <c r="HM50" s="95">
        <v>15.351599999999999</v>
      </c>
      <c r="HN50" s="95">
        <v>0</v>
      </c>
      <c r="HO50" s="95">
        <v>7.5175900000000004E-2</v>
      </c>
      <c r="HP50" s="95">
        <v>0</v>
      </c>
      <c r="HQ50" s="95">
        <v>0</v>
      </c>
      <c r="HR50" s="95">
        <v>0</v>
      </c>
      <c r="HS50" s="95">
        <v>41.52</v>
      </c>
      <c r="HT50" s="95">
        <v>12.188599999999999</v>
      </c>
      <c r="HU50" s="95">
        <v>0</v>
      </c>
      <c r="HV50" s="95">
        <v>0</v>
      </c>
      <c r="HW50" s="95">
        <v>0</v>
      </c>
      <c r="HX50" s="95">
        <v>0</v>
      </c>
      <c r="HY50" s="95">
        <v>0</v>
      </c>
      <c r="HZ50" s="95">
        <v>0</v>
      </c>
      <c r="IA50" s="95">
        <v>12.19</v>
      </c>
      <c r="IB50" s="95">
        <v>0</v>
      </c>
      <c r="IC50" s="95">
        <v>0</v>
      </c>
      <c r="ID50" s="95">
        <v>0</v>
      </c>
      <c r="IE50" s="95">
        <v>0</v>
      </c>
      <c r="IF50" s="95">
        <v>12.19</v>
      </c>
    </row>
    <row r="51" spans="1:240" s="95" customFormat="1" x14ac:dyDescent="0.25">
      <c r="A51" s="98">
        <v>44279.078634259262</v>
      </c>
      <c r="B51" s="95" t="s">
        <v>173</v>
      </c>
      <c r="C51" s="95" t="s">
        <v>173</v>
      </c>
      <c r="D51" s="95" t="s">
        <v>111</v>
      </c>
      <c r="E51" s="95">
        <v>929.08799999999997</v>
      </c>
      <c r="F51" s="95">
        <v>1200</v>
      </c>
      <c r="G51" s="95" t="s">
        <v>112</v>
      </c>
      <c r="H51" s="99">
        <v>1.5972222222222224E-2</v>
      </c>
      <c r="I51" s="95" t="s">
        <v>117</v>
      </c>
      <c r="J51" s="95">
        <v>37.619999999999997</v>
      </c>
      <c r="K51" s="95" t="s">
        <v>114</v>
      </c>
      <c r="L51" s="95" t="s">
        <v>114</v>
      </c>
      <c r="M51" s="95" t="s">
        <v>118</v>
      </c>
      <c r="N51" s="95">
        <v>0.56749400000000005</v>
      </c>
      <c r="O51" s="95">
        <v>942.76599999999996</v>
      </c>
      <c r="P51" s="95">
        <v>5288.35</v>
      </c>
      <c r="Q51" s="95">
        <v>24.7</v>
      </c>
      <c r="R51" s="95">
        <v>428.49900000000002</v>
      </c>
      <c r="S51" s="95">
        <v>893.41399999999999</v>
      </c>
      <c r="T51" s="95">
        <v>1490.04</v>
      </c>
      <c r="U51" s="95">
        <v>9068.33</v>
      </c>
      <c r="V51" s="95">
        <v>3575.52</v>
      </c>
      <c r="W51" s="95">
        <v>0</v>
      </c>
      <c r="X51" s="95">
        <v>421.73700000000002</v>
      </c>
      <c r="Y51" s="95">
        <v>0</v>
      </c>
      <c r="Z51" s="95">
        <v>0</v>
      </c>
      <c r="AA51" s="95">
        <v>0</v>
      </c>
      <c r="AB51" s="95">
        <v>13065.6</v>
      </c>
      <c r="AC51" s="95">
        <v>98.810100000000006</v>
      </c>
      <c r="AD51" s="95">
        <v>0</v>
      </c>
      <c r="AE51" s="95">
        <v>0</v>
      </c>
      <c r="AF51" s="95">
        <v>0</v>
      </c>
      <c r="AG51" s="95">
        <v>0</v>
      </c>
      <c r="AH51" s="95">
        <v>0</v>
      </c>
      <c r="AI51" s="95">
        <v>0</v>
      </c>
      <c r="AJ51" s="95">
        <v>98.810100000000006</v>
      </c>
      <c r="AK51" s="95">
        <v>0</v>
      </c>
      <c r="AL51" s="95">
        <v>0</v>
      </c>
      <c r="AM51" s="95">
        <v>0</v>
      </c>
      <c r="AN51" s="95">
        <v>0</v>
      </c>
      <c r="AO51" s="95">
        <v>98.810100000000006</v>
      </c>
      <c r="AP51" s="95">
        <v>0</v>
      </c>
      <c r="AQ51" s="95">
        <v>0</v>
      </c>
      <c r="AR51" s="95">
        <v>0</v>
      </c>
      <c r="AS51" s="95">
        <v>0</v>
      </c>
      <c r="AT51" s="95">
        <v>0</v>
      </c>
      <c r="AU51" s="95">
        <v>0</v>
      </c>
      <c r="AV51" s="95">
        <v>0</v>
      </c>
      <c r="AW51" s="95">
        <v>0</v>
      </c>
      <c r="AX51" s="95">
        <v>0</v>
      </c>
      <c r="AY51" s="95">
        <v>0</v>
      </c>
      <c r="AZ51" s="95">
        <v>0</v>
      </c>
      <c r="BA51" s="95">
        <v>0</v>
      </c>
      <c r="BB51" s="95">
        <v>0</v>
      </c>
      <c r="BC51" s="95">
        <v>21.715</v>
      </c>
      <c r="BD51" s="95">
        <v>48.3752</v>
      </c>
      <c r="BE51" s="95">
        <v>168.36600000000001</v>
      </c>
      <c r="BF51" s="95">
        <v>2.0431599999999999</v>
      </c>
      <c r="BG51" s="95">
        <v>17.151499999999999</v>
      </c>
      <c r="BH51" s="95">
        <v>27.601299999999998</v>
      </c>
      <c r="BI51" s="95">
        <v>48.805700000000002</v>
      </c>
      <c r="BJ51" s="95">
        <v>334.05799999999999</v>
      </c>
      <c r="BK51" s="95">
        <v>115.45399999999999</v>
      </c>
      <c r="BL51" s="95">
        <v>0</v>
      </c>
      <c r="BM51" s="95">
        <v>13.5822</v>
      </c>
      <c r="BN51" s="95">
        <v>0</v>
      </c>
      <c r="BO51" s="95">
        <v>0</v>
      </c>
      <c r="BP51" s="95">
        <v>0</v>
      </c>
      <c r="BQ51" s="95">
        <v>463.09399999999999</v>
      </c>
      <c r="BR51" s="95">
        <v>441.39400000000001</v>
      </c>
      <c r="BS51" s="95">
        <v>21.7</v>
      </c>
      <c r="BT51" s="95">
        <v>0</v>
      </c>
      <c r="BU51" s="95">
        <v>0</v>
      </c>
      <c r="BW51" s="95">
        <v>0</v>
      </c>
      <c r="BX51" s="95">
        <v>0</v>
      </c>
      <c r="BZ51" s="95">
        <v>0</v>
      </c>
      <c r="CA51" s="95" t="s">
        <v>114</v>
      </c>
      <c r="CB51" s="95" t="s">
        <v>114</v>
      </c>
      <c r="CC51" s="95" t="s">
        <v>163</v>
      </c>
      <c r="CD51" s="95">
        <v>0</v>
      </c>
      <c r="CE51" s="95">
        <v>2277.84</v>
      </c>
      <c r="CF51" s="95">
        <v>4691.8500000000004</v>
      </c>
      <c r="CG51" s="95">
        <v>0</v>
      </c>
      <c r="CH51" s="95">
        <v>0</v>
      </c>
      <c r="CI51" s="95">
        <v>848.35500000000002</v>
      </c>
      <c r="CJ51" s="95">
        <v>1814.92</v>
      </c>
      <c r="CK51" s="95">
        <v>9632.98</v>
      </c>
      <c r="CL51" s="95">
        <v>3575.52</v>
      </c>
      <c r="CM51" s="95">
        <v>0</v>
      </c>
      <c r="CN51" s="95">
        <v>421.73700000000002</v>
      </c>
      <c r="CO51" s="95">
        <v>0</v>
      </c>
      <c r="CP51" s="95">
        <v>0</v>
      </c>
      <c r="CQ51" s="95">
        <v>0</v>
      </c>
      <c r="CR51" s="95">
        <v>13630.2</v>
      </c>
      <c r="CS51" s="95">
        <v>97.632999999999996</v>
      </c>
      <c r="CT51" s="95">
        <v>0</v>
      </c>
      <c r="CU51" s="95">
        <v>0</v>
      </c>
      <c r="CV51" s="95">
        <v>0</v>
      </c>
      <c r="CW51" s="95">
        <v>0</v>
      </c>
      <c r="CX51" s="95">
        <v>0</v>
      </c>
      <c r="CY51" s="95">
        <v>0</v>
      </c>
      <c r="CZ51" s="95">
        <v>97.632999999999996</v>
      </c>
      <c r="DA51" s="95">
        <v>0</v>
      </c>
      <c r="DB51" s="95">
        <v>0</v>
      </c>
      <c r="DC51" s="95">
        <v>0</v>
      </c>
      <c r="DD51" s="95">
        <v>0</v>
      </c>
      <c r="DE51" s="95">
        <v>97.632999999999996</v>
      </c>
      <c r="DF51" s="95">
        <v>0</v>
      </c>
      <c r="DG51" s="95">
        <v>0</v>
      </c>
      <c r="DH51" s="95">
        <v>0</v>
      </c>
      <c r="DI51" s="95">
        <v>0</v>
      </c>
      <c r="DJ51" s="95">
        <v>0</v>
      </c>
      <c r="DK51" s="95">
        <v>0</v>
      </c>
      <c r="DL51" s="95">
        <v>0</v>
      </c>
      <c r="DM51" s="95">
        <v>0</v>
      </c>
      <c r="DN51" s="95">
        <v>0</v>
      </c>
      <c r="DO51" s="95">
        <v>0</v>
      </c>
      <c r="DP51" s="95">
        <v>0</v>
      </c>
      <c r="DQ51" s="95">
        <v>0</v>
      </c>
      <c r="DR51" s="95">
        <v>0</v>
      </c>
      <c r="DS51" s="95">
        <v>21.5273</v>
      </c>
      <c r="DT51" s="95">
        <v>115.001</v>
      </c>
      <c r="DU51" s="95">
        <v>149.08600000000001</v>
      </c>
      <c r="DV51" s="95">
        <v>0</v>
      </c>
      <c r="DW51" s="95">
        <v>0</v>
      </c>
      <c r="DX51" s="95">
        <v>26.5715</v>
      </c>
      <c r="DY51" s="95">
        <v>59.500700000000002</v>
      </c>
      <c r="DZ51" s="95">
        <v>371.68700000000001</v>
      </c>
      <c r="EA51" s="95">
        <v>115.45399999999999</v>
      </c>
      <c r="EB51" s="95">
        <v>0</v>
      </c>
      <c r="EC51" s="95">
        <v>13.5822</v>
      </c>
      <c r="ED51" s="95">
        <v>0</v>
      </c>
      <c r="EE51" s="95">
        <v>0</v>
      </c>
      <c r="EF51" s="95">
        <v>0</v>
      </c>
      <c r="EG51" s="95">
        <v>500.72300000000001</v>
      </c>
      <c r="EH51" s="95">
        <v>479.19600000000003</v>
      </c>
      <c r="EI51" s="95">
        <v>21.5273</v>
      </c>
      <c r="EJ51" s="95">
        <v>0</v>
      </c>
      <c r="EK51" s="95">
        <v>0</v>
      </c>
      <c r="EM51" s="95">
        <v>0</v>
      </c>
      <c r="EN51" s="95">
        <v>0</v>
      </c>
      <c r="EP51" s="95">
        <v>0</v>
      </c>
      <c r="EQ51" s="95">
        <v>0</v>
      </c>
      <c r="ER51" s="95">
        <v>0.61251100000000003</v>
      </c>
      <c r="ES51" s="95">
        <v>0.96912500000000001</v>
      </c>
      <c r="ET51" s="95">
        <v>2.2794499999999999E-2</v>
      </c>
      <c r="EU51" s="95">
        <v>0.184862</v>
      </c>
      <c r="EV51" s="95">
        <v>0.13298399999999999</v>
      </c>
      <c r="EW51" s="95">
        <v>0.36859399999999998</v>
      </c>
      <c r="EX51" s="95">
        <v>2.29087</v>
      </c>
      <c r="EY51" s="95">
        <v>0.64870000000000005</v>
      </c>
      <c r="EZ51" s="95">
        <v>0</v>
      </c>
      <c r="FA51" s="95">
        <v>7.4633699999999997E-2</v>
      </c>
      <c r="FB51" s="95">
        <v>0</v>
      </c>
      <c r="FC51" s="95">
        <v>0</v>
      </c>
      <c r="FD51" s="95">
        <v>0</v>
      </c>
      <c r="FE51" s="95">
        <v>3.0142000000000002</v>
      </c>
      <c r="FF51" s="95">
        <v>0</v>
      </c>
      <c r="FG51" s="95">
        <v>1.42076</v>
      </c>
      <c r="FH51" s="95">
        <v>0.85035700000000003</v>
      </c>
      <c r="FI51" s="95">
        <v>0</v>
      </c>
      <c r="FJ51" s="95">
        <v>0</v>
      </c>
      <c r="FK51" s="95">
        <v>0.12912999999999999</v>
      </c>
      <c r="FL51" s="95">
        <v>0.451206</v>
      </c>
      <c r="FM51" s="95">
        <v>2.8514499999999998</v>
      </c>
      <c r="FN51" s="95">
        <v>0.64870000000000005</v>
      </c>
      <c r="FO51" s="95">
        <v>0</v>
      </c>
      <c r="FP51" s="95">
        <v>7.4633699999999997E-2</v>
      </c>
      <c r="FQ51" s="95">
        <v>0</v>
      </c>
      <c r="FR51" s="95">
        <v>0</v>
      </c>
      <c r="FS51" s="95">
        <v>0</v>
      </c>
      <c r="FT51" s="95">
        <v>3.5747900000000001</v>
      </c>
      <c r="FU51" s="95" t="s">
        <v>604</v>
      </c>
      <c r="FV51" s="95" t="s">
        <v>638</v>
      </c>
      <c r="FW51" s="95" t="s">
        <v>498</v>
      </c>
      <c r="FX51" s="95" t="s">
        <v>601</v>
      </c>
      <c r="FY51" s="95" t="s">
        <v>557</v>
      </c>
      <c r="FZ51" s="95" t="s">
        <v>115</v>
      </c>
      <c r="GA51" s="95" t="s">
        <v>499</v>
      </c>
      <c r="GB51" s="95" t="s">
        <v>640</v>
      </c>
      <c r="GC51" s="95">
        <v>1.2695999999999999E-4</v>
      </c>
      <c r="GD51" s="95">
        <v>0.212231</v>
      </c>
      <c r="GE51" s="95">
        <v>1.0655399999999999</v>
      </c>
      <c r="GF51" s="95">
        <v>5.7154700000000003E-3</v>
      </c>
      <c r="GG51" s="95">
        <v>9.2632099999999995E-2</v>
      </c>
      <c r="GH51" s="95">
        <v>0.18227499999999999</v>
      </c>
      <c r="GI51" s="95">
        <v>0.31603199999999998</v>
      </c>
      <c r="GJ51" s="95">
        <v>1.88</v>
      </c>
      <c r="GK51" s="95">
        <v>0.70680299999999996</v>
      </c>
      <c r="GL51" s="95">
        <v>0</v>
      </c>
      <c r="GM51" s="95">
        <v>8.3473400000000003E-2</v>
      </c>
      <c r="GN51" s="95">
        <v>0</v>
      </c>
      <c r="GO51" s="95">
        <v>0</v>
      </c>
      <c r="GP51" s="95">
        <v>0</v>
      </c>
      <c r="GQ51" s="95">
        <v>2.67</v>
      </c>
      <c r="GR51" s="95">
        <v>0.52438899999999999</v>
      </c>
      <c r="GS51" s="95">
        <v>0</v>
      </c>
      <c r="GT51" s="95">
        <v>0</v>
      </c>
      <c r="GU51" s="95">
        <v>0</v>
      </c>
      <c r="GV51" s="95">
        <v>0</v>
      </c>
      <c r="GW51" s="95">
        <v>0</v>
      </c>
      <c r="GX51" s="95">
        <v>0</v>
      </c>
      <c r="GY51" s="95">
        <v>0.52</v>
      </c>
      <c r="GZ51" s="95">
        <v>0</v>
      </c>
      <c r="HA51" s="95">
        <v>0</v>
      </c>
      <c r="HB51" s="95">
        <v>0</v>
      </c>
      <c r="HC51" s="95">
        <v>0</v>
      </c>
      <c r="HD51" s="95">
        <v>0.52</v>
      </c>
      <c r="HE51" s="95">
        <v>0</v>
      </c>
      <c r="HF51" s="95">
        <v>0.48767199999999999</v>
      </c>
      <c r="HG51" s="95">
        <v>0.94668399999999997</v>
      </c>
      <c r="HH51" s="95">
        <v>0</v>
      </c>
      <c r="HI51" s="95">
        <v>0</v>
      </c>
      <c r="HJ51" s="95">
        <v>0.172928</v>
      </c>
      <c r="HK51" s="95">
        <v>0.38561099999999998</v>
      </c>
      <c r="HL51" s="95">
        <v>2</v>
      </c>
      <c r="HM51" s="95">
        <v>0.70680299999999996</v>
      </c>
      <c r="HN51" s="95">
        <v>0</v>
      </c>
      <c r="HO51" s="95">
        <v>8.3473400000000003E-2</v>
      </c>
      <c r="HP51" s="95">
        <v>0</v>
      </c>
      <c r="HQ51" s="95">
        <v>0</v>
      </c>
      <c r="HR51" s="95">
        <v>0</v>
      </c>
      <c r="HS51" s="95">
        <v>2.79</v>
      </c>
      <c r="HT51" s="95">
        <v>0.51814099999999996</v>
      </c>
      <c r="HU51" s="95">
        <v>0</v>
      </c>
      <c r="HV51" s="95">
        <v>0</v>
      </c>
      <c r="HW51" s="95">
        <v>0</v>
      </c>
      <c r="HX51" s="95">
        <v>0</v>
      </c>
      <c r="HY51" s="95">
        <v>0</v>
      </c>
      <c r="HZ51" s="95">
        <v>0</v>
      </c>
      <c r="IA51" s="95">
        <v>0.52</v>
      </c>
      <c r="IB51" s="95">
        <v>0</v>
      </c>
      <c r="IC51" s="95">
        <v>0</v>
      </c>
      <c r="ID51" s="95">
        <v>0</v>
      </c>
      <c r="IE51" s="95">
        <v>0</v>
      </c>
      <c r="IF51" s="95">
        <v>0.52</v>
      </c>
    </row>
    <row r="52" spans="1:240" s="95" customFormat="1" x14ac:dyDescent="0.25">
      <c r="A52" s="98">
        <v>44279.078877314816</v>
      </c>
      <c r="B52" s="95" t="s">
        <v>484</v>
      </c>
      <c r="C52" s="95" t="s">
        <v>484</v>
      </c>
      <c r="D52" s="95" t="s">
        <v>111</v>
      </c>
      <c r="E52" s="95">
        <v>1200</v>
      </c>
      <c r="F52" s="95">
        <v>1200</v>
      </c>
      <c r="G52" s="95" t="s">
        <v>112</v>
      </c>
      <c r="H52" s="99">
        <v>1.1805555555555555E-2</v>
      </c>
      <c r="I52" s="95" t="s">
        <v>117</v>
      </c>
      <c r="J52" s="95">
        <v>85.06</v>
      </c>
      <c r="K52" s="95" t="s">
        <v>114</v>
      </c>
      <c r="L52" s="95" t="s">
        <v>114</v>
      </c>
      <c r="M52" s="95" t="s">
        <v>311</v>
      </c>
      <c r="N52" s="95">
        <v>4.9391900000000004E-3</v>
      </c>
      <c r="O52" s="95">
        <v>2240.5500000000002</v>
      </c>
      <c r="P52" s="95">
        <v>1181.54</v>
      </c>
      <c r="Q52" s="95">
        <v>0</v>
      </c>
      <c r="R52" s="95">
        <v>0</v>
      </c>
      <c r="S52" s="95">
        <v>0</v>
      </c>
      <c r="T52" s="95">
        <v>2238</v>
      </c>
      <c r="U52" s="95">
        <v>5660.09</v>
      </c>
      <c r="V52" s="95">
        <v>3575.52</v>
      </c>
      <c r="W52" s="95">
        <v>0</v>
      </c>
      <c r="X52" s="95">
        <v>0</v>
      </c>
      <c r="Y52" s="95">
        <v>0</v>
      </c>
      <c r="Z52" s="95">
        <v>0</v>
      </c>
      <c r="AA52" s="95">
        <v>0</v>
      </c>
      <c r="AB52" s="95">
        <v>9235.61</v>
      </c>
      <c r="AC52" s="95">
        <v>269.92399999999998</v>
      </c>
      <c r="AD52" s="95">
        <v>0</v>
      </c>
      <c r="AE52" s="95">
        <v>0</v>
      </c>
      <c r="AF52" s="95">
        <v>0</v>
      </c>
      <c r="AG52" s="95">
        <v>0</v>
      </c>
      <c r="AH52" s="95">
        <v>44.703400000000002</v>
      </c>
      <c r="AI52" s="95">
        <v>0</v>
      </c>
      <c r="AJ52" s="95">
        <v>314.62700000000001</v>
      </c>
      <c r="AK52" s="95">
        <v>0</v>
      </c>
      <c r="AL52" s="95">
        <v>0</v>
      </c>
      <c r="AM52" s="95">
        <v>0</v>
      </c>
      <c r="AN52" s="95">
        <v>0</v>
      </c>
      <c r="AO52" s="95">
        <v>314.62700000000001</v>
      </c>
      <c r="AP52" s="95">
        <v>0</v>
      </c>
      <c r="AQ52" s="95">
        <v>0</v>
      </c>
      <c r="AR52" s="95">
        <v>0</v>
      </c>
      <c r="AS52" s="95">
        <v>0</v>
      </c>
      <c r="AT52" s="95">
        <v>0</v>
      </c>
      <c r="AU52" s="95">
        <v>0</v>
      </c>
      <c r="AV52" s="95">
        <v>0</v>
      </c>
      <c r="AW52" s="95">
        <v>0</v>
      </c>
      <c r="AX52" s="95">
        <v>0</v>
      </c>
      <c r="AY52" s="95">
        <v>0</v>
      </c>
      <c r="AZ52" s="95">
        <v>0</v>
      </c>
      <c r="BA52" s="95">
        <v>0</v>
      </c>
      <c r="BB52" s="95">
        <v>0</v>
      </c>
      <c r="BC52" s="95">
        <v>45.476500000000001</v>
      </c>
      <c r="BD52" s="95">
        <v>101.6</v>
      </c>
      <c r="BE52" s="95">
        <v>29.164200000000001</v>
      </c>
      <c r="BF52" s="95">
        <v>0</v>
      </c>
      <c r="BG52" s="95">
        <v>0</v>
      </c>
      <c r="BH52" s="95">
        <v>6.6829599999999996</v>
      </c>
      <c r="BI52" s="95">
        <v>56.625300000000003</v>
      </c>
      <c r="BJ52" s="95">
        <v>239.54900000000001</v>
      </c>
      <c r="BK52" s="95">
        <v>89.388800000000003</v>
      </c>
      <c r="BL52" s="95">
        <v>0</v>
      </c>
      <c r="BM52" s="95">
        <v>0</v>
      </c>
      <c r="BN52" s="95">
        <v>0</v>
      </c>
      <c r="BO52" s="95">
        <v>0</v>
      </c>
      <c r="BP52" s="95">
        <v>0</v>
      </c>
      <c r="BQ52" s="95">
        <v>328.93700000000001</v>
      </c>
      <c r="BR52" s="95">
        <v>276.77800000000002</v>
      </c>
      <c r="BS52" s="95">
        <v>52.159399999999998</v>
      </c>
      <c r="BT52" s="95">
        <v>0</v>
      </c>
      <c r="BU52" s="95">
        <v>0</v>
      </c>
      <c r="BW52" s="95">
        <v>0</v>
      </c>
      <c r="BX52" s="95">
        <v>0</v>
      </c>
      <c r="BZ52" s="95">
        <v>0</v>
      </c>
      <c r="CA52" s="95" t="s">
        <v>114</v>
      </c>
      <c r="CB52" s="95" t="s">
        <v>114</v>
      </c>
      <c r="CC52" s="95" t="s">
        <v>192</v>
      </c>
      <c r="CD52" s="95">
        <v>0</v>
      </c>
      <c r="CE52" s="95">
        <v>2353.7199999999998</v>
      </c>
      <c r="CF52" s="95">
        <v>4992.6000000000004</v>
      </c>
      <c r="CG52" s="95">
        <v>0</v>
      </c>
      <c r="CH52" s="95">
        <v>0</v>
      </c>
      <c r="CI52" s="95">
        <v>850.31299999999999</v>
      </c>
      <c r="CJ52" s="95">
        <v>2238</v>
      </c>
      <c r="CK52" s="95">
        <v>10434.6</v>
      </c>
      <c r="CL52" s="95">
        <v>3575.52</v>
      </c>
      <c r="CM52" s="95">
        <v>0</v>
      </c>
      <c r="CN52" s="95">
        <v>0</v>
      </c>
      <c r="CO52" s="95">
        <v>0</v>
      </c>
      <c r="CP52" s="95">
        <v>0</v>
      </c>
      <c r="CQ52" s="95">
        <v>0</v>
      </c>
      <c r="CR52" s="95">
        <v>14010.2</v>
      </c>
      <c r="CS52" s="95">
        <v>163.21700000000001</v>
      </c>
      <c r="CT52" s="95">
        <v>0</v>
      </c>
      <c r="CU52" s="95">
        <v>0</v>
      </c>
      <c r="CV52" s="95">
        <v>0</v>
      </c>
      <c r="CW52" s="95">
        <v>0</v>
      </c>
      <c r="CX52" s="95">
        <v>0</v>
      </c>
      <c r="CY52" s="95">
        <v>0</v>
      </c>
      <c r="CZ52" s="95">
        <v>163.21700000000001</v>
      </c>
      <c r="DA52" s="95">
        <v>0</v>
      </c>
      <c r="DB52" s="95">
        <v>0</v>
      </c>
      <c r="DC52" s="95">
        <v>0</v>
      </c>
      <c r="DD52" s="95">
        <v>0</v>
      </c>
      <c r="DE52" s="95">
        <v>163.21700000000001</v>
      </c>
      <c r="DF52" s="95">
        <v>0</v>
      </c>
      <c r="DG52" s="95">
        <v>0</v>
      </c>
      <c r="DH52" s="95">
        <v>0</v>
      </c>
      <c r="DI52" s="95">
        <v>0</v>
      </c>
      <c r="DJ52" s="95">
        <v>0</v>
      </c>
      <c r="DK52" s="95">
        <v>0</v>
      </c>
      <c r="DL52" s="95">
        <v>0</v>
      </c>
      <c r="DM52" s="95">
        <v>0</v>
      </c>
      <c r="DN52" s="95">
        <v>0</v>
      </c>
      <c r="DO52" s="95">
        <v>0</v>
      </c>
      <c r="DP52" s="95">
        <v>0</v>
      </c>
      <c r="DQ52" s="95">
        <v>0</v>
      </c>
      <c r="DR52" s="95">
        <v>0</v>
      </c>
      <c r="DS52" s="95">
        <v>27.79</v>
      </c>
      <c r="DT52" s="95">
        <v>97.011499999999998</v>
      </c>
      <c r="DU52" s="95">
        <v>122.80500000000001</v>
      </c>
      <c r="DV52" s="95">
        <v>0</v>
      </c>
      <c r="DW52" s="95">
        <v>0</v>
      </c>
      <c r="DX52" s="95">
        <v>20.366800000000001</v>
      </c>
      <c r="DY52" s="95">
        <v>56.625300000000003</v>
      </c>
      <c r="DZ52" s="95">
        <v>324.59899999999999</v>
      </c>
      <c r="EA52" s="95">
        <v>89.388800000000003</v>
      </c>
      <c r="EB52" s="95">
        <v>0</v>
      </c>
      <c r="EC52" s="95">
        <v>0</v>
      </c>
      <c r="ED52" s="95">
        <v>0</v>
      </c>
      <c r="EE52" s="95">
        <v>0</v>
      </c>
      <c r="EF52" s="95">
        <v>0</v>
      </c>
      <c r="EG52" s="95">
        <v>413.988</v>
      </c>
      <c r="EH52" s="95">
        <v>386.19799999999998</v>
      </c>
      <c r="EI52" s="95">
        <v>27.79</v>
      </c>
      <c r="EJ52" s="95">
        <v>0</v>
      </c>
      <c r="EK52" s="95">
        <v>0</v>
      </c>
      <c r="EM52" s="95">
        <v>0</v>
      </c>
      <c r="EN52" s="95">
        <v>0</v>
      </c>
      <c r="EP52" s="95">
        <v>0</v>
      </c>
      <c r="EQ52" s="95">
        <v>0</v>
      </c>
      <c r="ER52" s="95">
        <v>1.7854300000000001</v>
      </c>
      <c r="ES52" s="95">
        <v>0.218309</v>
      </c>
      <c r="ET52" s="95">
        <v>0</v>
      </c>
      <c r="EU52" s="95">
        <v>0</v>
      </c>
      <c r="EV52" s="95">
        <v>0</v>
      </c>
      <c r="EW52" s="95">
        <v>0.52647200000000005</v>
      </c>
      <c r="EX52" s="95">
        <v>2.5302099999999998</v>
      </c>
      <c r="EY52" s="95">
        <v>0.64870000000000005</v>
      </c>
      <c r="EZ52" s="95">
        <v>0</v>
      </c>
      <c r="FA52" s="95">
        <v>0</v>
      </c>
      <c r="FB52" s="95">
        <v>0</v>
      </c>
      <c r="FC52" s="95">
        <v>0</v>
      </c>
      <c r="FD52" s="95">
        <v>0</v>
      </c>
      <c r="FE52" s="95">
        <v>3.1789100000000001</v>
      </c>
      <c r="FF52" s="95">
        <v>0</v>
      </c>
      <c r="FG52" s="95">
        <v>1.6132899999999999</v>
      </c>
      <c r="FH52" s="95">
        <v>0.90395499999999995</v>
      </c>
      <c r="FI52" s="95">
        <v>0</v>
      </c>
      <c r="FJ52" s="95">
        <v>0</v>
      </c>
      <c r="FK52" s="95">
        <v>0.13012000000000001</v>
      </c>
      <c r="FL52" s="95">
        <v>0.52647200000000005</v>
      </c>
      <c r="FM52" s="95">
        <v>3.1738400000000002</v>
      </c>
      <c r="FN52" s="95">
        <v>0.64870000000000005</v>
      </c>
      <c r="FO52" s="95">
        <v>0</v>
      </c>
      <c r="FP52" s="95">
        <v>0</v>
      </c>
      <c r="FQ52" s="95">
        <v>0</v>
      </c>
      <c r="FR52" s="95">
        <v>0</v>
      </c>
      <c r="FS52" s="95">
        <v>0</v>
      </c>
      <c r="FT52" s="95">
        <v>3.82254</v>
      </c>
      <c r="FU52" s="95" t="s">
        <v>604</v>
      </c>
      <c r="FV52" s="95" t="s">
        <v>638</v>
      </c>
      <c r="FW52" s="95" t="s">
        <v>498</v>
      </c>
      <c r="FX52" s="95" t="s">
        <v>601</v>
      </c>
      <c r="FY52" s="95" t="s">
        <v>557</v>
      </c>
      <c r="FZ52" s="95" t="s">
        <v>115</v>
      </c>
      <c r="GA52" s="95" t="s">
        <v>499</v>
      </c>
      <c r="GB52" s="95" t="s">
        <v>640</v>
      </c>
      <c r="GC52" s="100">
        <v>1.16414E-6</v>
      </c>
      <c r="GD52" s="95">
        <v>0.499475</v>
      </c>
      <c r="GE52" s="95">
        <v>0.237763</v>
      </c>
      <c r="GF52" s="95">
        <v>0</v>
      </c>
      <c r="GG52" s="95">
        <v>0</v>
      </c>
      <c r="GH52" s="95">
        <v>0</v>
      </c>
      <c r="GI52" s="95">
        <v>0.46939399999999998</v>
      </c>
      <c r="GJ52" s="95">
        <v>1.21</v>
      </c>
      <c r="GK52" s="95">
        <v>0.70680299999999996</v>
      </c>
      <c r="GL52" s="95">
        <v>0</v>
      </c>
      <c r="GM52" s="95">
        <v>0</v>
      </c>
      <c r="GN52" s="95">
        <v>0</v>
      </c>
      <c r="GO52" s="95">
        <v>0</v>
      </c>
      <c r="GP52" s="95">
        <v>0</v>
      </c>
      <c r="GQ52" s="95">
        <v>1.92</v>
      </c>
      <c r="GR52" s="95">
        <v>1.43249</v>
      </c>
      <c r="GS52" s="95">
        <v>0</v>
      </c>
      <c r="GT52" s="95">
        <v>0</v>
      </c>
      <c r="GU52" s="95">
        <v>0</v>
      </c>
      <c r="GV52" s="95">
        <v>0</v>
      </c>
      <c r="GW52" s="95">
        <v>0.23724200000000001</v>
      </c>
      <c r="GX52" s="95">
        <v>0</v>
      </c>
      <c r="GY52" s="95">
        <v>1.67</v>
      </c>
      <c r="GZ52" s="95">
        <v>0</v>
      </c>
      <c r="HA52" s="95">
        <v>0</v>
      </c>
      <c r="HB52" s="95">
        <v>0</v>
      </c>
      <c r="HC52" s="95">
        <v>0</v>
      </c>
      <c r="HD52" s="95">
        <v>1.67</v>
      </c>
      <c r="HE52" s="95">
        <v>0</v>
      </c>
      <c r="HF52" s="95">
        <v>0.513957</v>
      </c>
      <c r="HG52" s="95">
        <v>1.0075099999999999</v>
      </c>
      <c r="HH52" s="95">
        <v>0</v>
      </c>
      <c r="HI52" s="95">
        <v>0</v>
      </c>
      <c r="HJ52" s="95">
        <v>0.17318</v>
      </c>
      <c r="HK52" s="95">
        <v>0.46939399999999998</v>
      </c>
      <c r="HL52" s="95">
        <v>2.16</v>
      </c>
      <c r="HM52" s="95">
        <v>0.70680299999999996</v>
      </c>
      <c r="HN52" s="95">
        <v>0</v>
      </c>
      <c r="HO52" s="95">
        <v>0</v>
      </c>
      <c r="HP52" s="95">
        <v>0</v>
      </c>
      <c r="HQ52" s="95">
        <v>0</v>
      </c>
      <c r="HR52" s="95">
        <v>0</v>
      </c>
      <c r="HS52" s="95">
        <v>2.87</v>
      </c>
      <c r="HT52" s="95">
        <v>0.86619999999999997</v>
      </c>
      <c r="HU52" s="95">
        <v>0</v>
      </c>
      <c r="HV52" s="95">
        <v>0</v>
      </c>
      <c r="HW52" s="95">
        <v>0</v>
      </c>
      <c r="HX52" s="95">
        <v>0</v>
      </c>
      <c r="HY52" s="95">
        <v>0</v>
      </c>
      <c r="HZ52" s="95">
        <v>0</v>
      </c>
      <c r="IA52" s="95">
        <v>0.87</v>
      </c>
      <c r="IB52" s="95">
        <v>0</v>
      </c>
      <c r="IC52" s="95">
        <v>0</v>
      </c>
      <c r="ID52" s="95">
        <v>0</v>
      </c>
      <c r="IE52" s="95">
        <v>0</v>
      </c>
      <c r="IF52" s="95">
        <v>0.87</v>
      </c>
    </row>
    <row r="53" spans="1:240" s="95" customFormat="1" x14ac:dyDescent="0.25">
      <c r="A53" s="98">
        <v>44279.079421296294</v>
      </c>
      <c r="B53" s="95" t="s">
        <v>537</v>
      </c>
      <c r="C53" s="95" t="s">
        <v>537</v>
      </c>
      <c r="D53" s="95" t="s">
        <v>111</v>
      </c>
      <c r="E53" s="95">
        <v>5502.05</v>
      </c>
      <c r="F53" s="95">
        <v>5502.05</v>
      </c>
      <c r="G53" s="95" t="s">
        <v>112</v>
      </c>
      <c r="H53" s="99">
        <v>2.9861111111111113E-2</v>
      </c>
      <c r="I53" s="95" t="s">
        <v>117</v>
      </c>
      <c r="J53" s="95">
        <v>72.31</v>
      </c>
      <c r="K53" s="95" t="s">
        <v>114</v>
      </c>
      <c r="L53" s="95" t="s">
        <v>114</v>
      </c>
      <c r="M53" s="95" t="s">
        <v>506</v>
      </c>
      <c r="N53" s="95">
        <v>1302.31</v>
      </c>
      <c r="O53" s="95">
        <v>9173.51</v>
      </c>
      <c r="P53" s="95">
        <v>9254.18</v>
      </c>
      <c r="Q53" s="95">
        <v>39.324599999999997</v>
      </c>
      <c r="R53" s="95">
        <v>155.81299999999999</v>
      </c>
      <c r="S53" s="95">
        <v>0</v>
      </c>
      <c r="T53" s="95">
        <v>5466.75</v>
      </c>
      <c r="U53" s="95">
        <v>25391.9</v>
      </c>
      <c r="V53" s="95">
        <v>23566.7</v>
      </c>
      <c r="W53" s="95">
        <v>0</v>
      </c>
      <c r="X53" s="95">
        <v>0</v>
      </c>
      <c r="Y53" s="95">
        <v>0</v>
      </c>
      <c r="Z53" s="95">
        <v>0</v>
      </c>
      <c r="AA53" s="95">
        <v>0</v>
      </c>
      <c r="AB53" s="95">
        <v>48958.6</v>
      </c>
      <c r="AC53" s="95">
        <v>31.850999999999999</v>
      </c>
      <c r="AD53" s="95">
        <v>0</v>
      </c>
      <c r="AE53" s="95">
        <v>0</v>
      </c>
      <c r="AF53" s="95">
        <v>0</v>
      </c>
      <c r="AG53" s="95">
        <v>0</v>
      </c>
      <c r="AH53" s="95">
        <v>63.095399999999998</v>
      </c>
      <c r="AI53" s="95">
        <v>0</v>
      </c>
      <c r="AJ53" s="95">
        <v>94.946399999999997</v>
      </c>
      <c r="AK53" s="95">
        <v>0</v>
      </c>
      <c r="AL53" s="95">
        <v>0</v>
      </c>
      <c r="AM53" s="95">
        <v>0</v>
      </c>
      <c r="AN53" s="95">
        <v>0</v>
      </c>
      <c r="AO53" s="95">
        <v>94.946399999999997</v>
      </c>
      <c r="AP53" s="95">
        <v>0</v>
      </c>
      <c r="AQ53" s="95">
        <v>0</v>
      </c>
      <c r="AR53" s="95">
        <v>0</v>
      </c>
      <c r="AS53" s="95">
        <v>0</v>
      </c>
      <c r="AT53" s="95">
        <v>0</v>
      </c>
      <c r="AU53" s="95">
        <v>0</v>
      </c>
      <c r="AV53" s="95">
        <v>0</v>
      </c>
      <c r="AW53" s="95">
        <v>0</v>
      </c>
      <c r="AX53" s="95">
        <v>0</v>
      </c>
      <c r="AY53" s="95">
        <v>0</v>
      </c>
      <c r="AZ53" s="95">
        <v>0</v>
      </c>
      <c r="BA53" s="95">
        <v>0</v>
      </c>
      <c r="BB53" s="95">
        <v>0</v>
      </c>
      <c r="BC53" s="95">
        <v>7.0506599999999997</v>
      </c>
      <c r="BD53" s="95">
        <v>69.010499999999993</v>
      </c>
      <c r="BE53" s="95">
        <v>51.692100000000003</v>
      </c>
      <c r="BF53" s="95">
        <v>0.32649699999999998</v>
      </c>
      <c r="BG53" s="95">
        <v>0.880552</v>
      </c>
      <c r="BH53" s="95">
        <v>2.06134</v>
      </c>
      <c r="BI53" s="95">
        <v>28.331800000000001</v>
      </c>
      <c r="BJ53" s="95">
        <v>159.35300000000001</v>
      </c>
      <c r="BK53" s="95">
        <v>120.67700000000001</v>
      </c>
      <c r="BL53" s="95">
        <v>0</v>
      </c>
      <c r="BM53" s="95">
        <v>0</v>
      </c>
      <c r="BN53" s="95">
        <v>0</v>
      </c>
      <c r="BO53" s="95">
        <v>0</v>
      </c>
      <c r="BP53" s="95">
        <v>0</v>
      </c>
      <c r="BQ53" s="95">
        <v>280.02999999999997</v>
      </c>
      <c r="BR53" s="95">
        <v>276.75900000000001</v>
      </c>
      <c r="BS53" s="95">
        <v>3.2712300000000001</v>
      </c>
      <c r="BT53" s="95">
        <v>0</v>
      </c>
      <c r="BU53" s="95">
        <v>0</v>
      </c>
      <c r="BW53" s="95">
        <v>0</v>
      </c>
      <c r="BX53" s="95">
        <v>36.75</v>
      </c>
      <c r="BY53" s="95" t="s">
        <v>538</v>
      </c>
      <c r="BZ53" s="95">
        <v>0</v>
      </c>
      <c r="CA53" s="95" t="s">
        <v>114</v>
      </c>
      <c r="CB53" s="95" t="s">
        <v>114</v>
      </c>
      <c r="CC53" s="95" t="s">
        <v>558</v>
      </c>
      <c r="CD53" s="95">
        <v>0</v>
      </c>
      <c r="CE53" s="95">
        <v>9377.52</v>
      </c>
      <c r="CF53" s="95">
        <v>20385.2</v>
      </c>
      <c r="CG53" s="95">
        <v>0</v>
      </c>
      <c r="CH53" s="95">
        <v>0</v>
      </c>
      <c r="CI53" s="95">
        <v>1688.45</v>
      </c>
      <c r="CJ53" s="95">
        <v>5466.75</v>
      </c>
      <c r="CK53" s="95">
        <v>36918</v>
      </c>
      <c r="CL53" s="95">
        <v>23566.7</v>
      </c>
      <c r="CM53" s="95">
        <v>0</v>
      </c>
      <c r="CN53" s="95">
        <v>0</v>
      </c>
      <c r="CO53" s="95">
        <v>0</v>
      </c>
      <c r="CP53" s="95">
        <v>0</v>
      </c>
      <c r="CQ53" s="95">
        <v>0</v>
      </c>
      <c r="CR53" s="95">
        <v>60484.6</v>
      </c>
      <c r="CS53" s="95">
        <v>272.40800000000002</v>
      </c>
      <c r="CT53" s="95">
        <v>0</v>
      </c>
      <c r="CU53" s="95">
        <v>0</v>
      </c>
      <c r="CV53" s="95">
        <v>0</v>
      </c>
      <c r="CW53" s="95">
        <v>0</v>
      </c>
      <c r="CX53" s="95">
        <v>0</v>
      </c>
      <c r="CY53" s="95">
        <v>0</v>
      </c>
      <c r="CZ53" s="95">
        <v>272.40800000000002</v>
      </c>
      <c r="DA53" s="95">
        <v>0</v>
      </c>
      <c r="DB53" s="95">
        <v>0</v>
      </c>
      <c r="DC53" s="95">
        <v>0</v>
      </c>
      <c r="DD53" s="95">
        <v>0</v>
      </c>
      <c r="DE53" s="95">
        <v>272.40800000000002</v>
      </c>
      <c r="DF53" s="95">
        <v>0</v>
      </c>
      <c r="DG53" s="95">
        <v>0</v>
      </c>
      <c r="DH53" s="95">
        <v>0</v>
      </c>
      <c r="DI53" s="95">
        <v>0</v>
      </c>
      <c r="DJ53" s="95">
        <v>0</v>
      </c>
      <c r="DK53" s="95">
        <v>0</v>
      </c>
      <c r="DL53" s="95">
        <v>0</v>
      </c>
      <c r="DM53" s="95">
        <v>0</v>
      </c>
      <c r="DN53" s="95">
        <v>0</v>
      </c>
      <c r="DO53" s="95">
        <v>0</v>
      </c>
      <c r="DP53" s="95">
        <v>0</v>
      </c>
      <c r="DQ53" s="95">
        <v>0</v>
      </c>
      <c r="DR53" s="95">
        <v>0</v>
      </c>
      <c r="DS53" s="95">
        <v>10.2197</v>
      </c>
      <c r="DT53" s="95">
        <v>75.652699999999996</v>
      </c>
      <c r="DU53" s="95">
        <v>108.884</v>
      </c>
      <c r="DV53" s="95">
        <v>0</v>
      </c>
      <c r="DW53" s="95">
        <v>0</v>
      </c>
      <c r="DX53" s="95">
        <v>8.5770599999999995</v>
      </c>
      <c r="DY53" s="95">
        <v>28.331800000000001</v>
      </c>
      <c r="DZ53" s="95">
        <v>231.66499999999999</v>
      </c>
      <c r="EA53" s="95">
        <v>120.67700000000001</v>
      </c>
      <c r="EB53" s="95">
        <v>0</v>
      </c>
      <c r="EC53" s="95">
        <v>0</v>
      </c>
      <c r="ED53" s="95">
        <v>0</v>
      </c>
      <c r="EE53" s="95">
        <v>0</v>
      </c>
      <c r="EF53" s="95">
        <v>0</v>
      </c>
      <c r="EG53" s="95">
        <v>352.34199999999998</v>
      </c>
      <c r="EH53" s="95">
        <v>342.12200000000001</v>
      </c>
      <c r="EI53" s="95">
        <v>10.2197</v>
      </c>
      <c r="EJ53" s="95">
        <v>0</v>
      </c>
      <c r="EK53" s="95">
        <v>0</v>
      </c>
      <c r="EM53" s="95">
        <v>0</v>
      </c>
      <c r="EN53" s="95">
        <v>0</v>
      </c>
      <c r="EP53" s="95">
        <v>0</v>
      </c>
      <c r="EQ53" s="95">
        <v>0</v>
      </c>
      <c r="ER53" s="95">
        <v>4.3362800000000004</v>
      </c>
      <c r="ES53" s="95">
        <v>1.98977</v>
      </c>
      <c r="ET53" s="95">
        <v>1.7944600000000002E-2</v>
      </c>
      <c r="EU53" s="95">
        <v>3.3484699999999999E-2</v>
      </c>
      <c r="EV53" s="95">
        <v>0</v>
      </c>
      <c r="EW53" s="95">
        <v>0.91958899999999999</v>
      </c>
      <c r="EX53" s="95">
        <v>7.2970600000000001</v>
      </c>
      <c r="EY53" s="95">
        <v>3.0337299999999998</v>
      </c>
      <c r="EZ53" s="95">
        <v>0</v>
      </c>
      <c r="FA53" s="95">
        <v>0</v>
      </c>
      <c r="FB53" s="95">
        <v>0</v>
      </c>
      <c r="FC53" s="95">
        <v>0</v>
      </c>
      <c r="FD53" s="95">
        <v>0</v>
      </c>
      <c r="FE53" s="95">
        <v>10.3308</v>
      </c>
      <c r="FF53" s="95">
        <v>0</v>
      </c>
      <c r="FG53" s="95">
        <v>5.3059000000000003</v>
      </c>
      <c r="FH53" s="95">
        <v>3.60724</v>
      </c>
      <c r="FI53" s="95">
        <v>0</v>
      </c>
      <c r="FJ53" s="95">
        <v>0</v>
      </c>
      <c r="FK53" s="95">
        <v>0.21152299999999999</v>
      </c>
      <c r="FL53" s="95">
        <v>0.91958899999999999</v>
      </c>
      <c r="FM53" s="95">
        <v>10.0443</v>
      </c>
      <c r="FN53" s="95">
        <v>3.0337299999999998</v>
      </c>
      <c r="FO53" s="95">
        <v>0</v>
      </c>
      <c r="FP53" s="95">
        <v>0</v>
      </c>
      <c r="FQ53" s="95">
        <v>0</v>
      </c>
      <c r="FR53" s="95">
        <v>0</v>
      </c>
      <c r="FS53" s="95">
        <v>0</v>
      </c>
      <c r="FT53" s="95">
        <v>13.077999999999999</v>
      </c>
      <c r="FU53" s="95" t="s">
        <v>604</v>
      </c>
      <c r="FV53" s="95" t="s">
        <v>638</v>
      </c>
      <c r="FW53" s="95" t="s">
        <v>498</v>
      </c>
      <c r="FX53" s="95" t="s">
        <v>601</v>
      </c>
      <c r="FY53" s="95" t="s">
        <v>557</v>
      </c>
      <c r="FZ53" s="95" t="s">
        <v>115</v>
      </c>
      <c r="GA53" s="95" t="s">
        <v>499</v>
      </c>
      <c r="GB53" s="95" t="s">
        <v>640</v>
      </c>
      <c r="GC53" s="100">
        <v>0.30398900000000001</v>
      </c>
      <c r="GD53" s="95">
        <v>1.9657199999999999</v>
      </c>
      <c r="GE53" s="95">
        <v>1.9705299999999999</v>
      </c>
      <c r="GF53" s="95">
        <v>8.5030399999999999E-3</v>
      </c>
      <c r="GG53" s="95">
        <v>3.3316400000000003E-2</v>
      </c>
      <c r="GH53" s="95">
        <v>0</v>
      </c>
      <c r="GI53" s="95">
        <v>1.1347799999999999</v>
      </c>
      <c r="GJ53" s="95">
        <v>5.41</v>
      </c>
      <c r="GK53" s="95">
        <v>4.7096</v>
      </c>
      <c r="GL53" s="95">
        <v>0</v>
      </c>
      <c r="GM53" s="95">
        <v>0</v>
      </c>
      <c r="GN53" s="95">
        <v>0</v>
      </c>
      <c r="GO53" s="95">
        <v>0</v>
      </c>
      <c r="GP53" s="95">
        <v>0</v>
      </c>
      <c r="GQ53" s="95">
        <v>10.119999999999999</v>
      </c>
      <c r="GR53" s="95">
        <v>0.16903399999999999</v>
      </c>
      <c r="GS53" s="95">
        <v>0</v>
      </c>
      <c r="GT53" s="95">
        <v>0</v>
      </c>
      <c r="GU53" s="95">
        <v>0</v>
      </c>
      <c r="GV53" s="95">
        <v>0</v>
      </c>
      <c r="GW53" s="95">
        <v>0.33484999999999998</v>
      </c>
      <c r="GX53" s="95">
        <v>0</v>
      </c>
      <c r="GY53" s="95">
        <v>0.5</v>
      </c>
      <c r="GZ53" s="95">
        <v>0</v>
      </c>
      <c r="HA53" s="95">
        <v>0</v>
      </c>
      <c r="HB53" s="95">
        <v>0</v>
      </c>
      <c r="HC53" s="95">
        <v>0</v>
      </c>
      <c r="HD53" s="95">
        <v>0.5</v>
      </c>
      <c r="HE53" s="95">
        <v>0</v>
      </c>
      <c r="HF53" s="95">
        <v>2.0483500000000001</v>
      </c>
      <c r="HG53" s="95">
        <v>4.3341000000000003</v>
      </c>
      <c r="HH53" s="95">
        <v>0</v>
      </c>
      <c r="HI53" s="95">
        <v>0</v>
      </c>
      <c r="HJ53" s="95">
        <v>0.33964899999999998</v>
      </c>
      <c r="HK53" s="95">
        <v>1.1347799999999999</v>
      </c>
      <c r="HL53" s="95">
        <v>7.85</v>
      </c>
      <c r="HM53" s="95">
        <v>4.7096</v>
      </c>
      <c r="HN53" s="95">
        <v>0</v>
      </c>
      <c r="HO53" s="95">
        <v>0</v>
      </c>
      <c r="HP53" s="95">
        <v>0</v>
      </c>
      <c r="HQ53" s="95">
        <v>0</v>
      </c>
      <c r="HR53" s="95">
        <v>0</v>
      </c>
      <c r="HS53" s="95">
        <v>12.56</v>
      </c>
      <c r="HT53" s="95">
        <v>1.4456800000000001</v>
      </c>
      <c r="HU53" s="95">
        <v>0</v>
      </c>
      <c r="HV53" s="95">
        <v>0</v>
      </c>
      <c r="HW53" s="95">
        <v>0</v>
      </c>
      <c r="HX53" s="95">
        <v>0</v>
      </c>
      <c r="HY53" s="95">
        <v>0</v>
      </c>
      <c r="HZ53" s="95">
        <v>0</v>
      </c>
      <c r="IA53" s="95">
        <v>1.45</v>
      </c>
      <c r="IB53" s="95">
        <v>0</v>
      </c>
      <c r="IC53" s="95">
        <v>0</v>
      </c>
      <c r="ID53" s="95">
        <v>0</v>
      </c>
      <c r="IE53" s="95">
        <v>0</v>
      </c>
      <c r="IF53" s="95">
        <v>1.45</v>
      </c>
    </row>
    <row r="54" spans="1:240" s="95" customFormat="1" x14ac:dyDescent="0.25">
      <c r="A54" s="98">
        <v>44279.079814814817</v>
      </c>
      <c r="B54" s="95" t="s">
        <v>539</v>
      </c>
      <c r="C54" s="95" t="s">
        <v>539</v>
      </c>
      <c r="D54" s="95" t="s">
        <v>111</v>
      </c>
      <c r="E54" s="95">
        <v>5502.05</v>
      </c>
      <c r="F54" s="95">
        <v>5502.05</v>
      </c>
      <c r="G54" s="95" t="s">
        <v>112</v>
      </c>
      <c r="H54" s="99">
        <v>2.0833333333333332E-2</v>
      </c>
      <c r="K54" s="95" t="s">
        <v>114</v>
      </c>
      <c r="L54" s="95" t="s">
        <v>114</v>
      </c>
      <c r="N54" s="95">
        <v>0</v>
      </c>
      <c r="O54" s="95">
        <v>0</v>
      </c>
      <c r="P54" s="95">
        <v>0</v>
      </c>
      <c r="Q54" s="95">
        <v>0</v>
      </c>
      <c r="R54" s="95">
        <v>0</v>
      </c>
      <c r="S54" s="95">
        <v>0</v>
      </c>
      <c r="T54" s="95">
        <v>0</v>
      </c>
      <c r="U54" s="95">
        <v>0</v>
      </c>
      <c r="V54" s="95">
        <v>0</v>
      </c>
      <c r="W54" s="95">
        <v>0</v>
      </c>
      <c r="X54" s="95">
        <v>0</v>
      </c>
      <c r="Y54" s="95">
        <v>0</v>
      </c>
      <c r="Z54" s="95">
        <v>0</v>
      </c>
      <c r="AA54" s="95">
        <v>0</v>
      </c>
      <c r="AB54" s="95">
        <v>0</v>
      </c>
      <c r="AC54" s="95">
        <v>0</v>
      </c>
      <c r="AD54" s="95">
        <v>0</v>
      </c>
      <c r="AE54" s="95">
        <v>0</v>
      </c>
      <c r="AF54" s="95">
        <v>0</v>
      </c>
      <c r="AG54" s="95">
        <v>0</v>
      </c>
      <c r="AH54" s="95">
        <v>0</v>
      </c>
      <c r="AI54" s="95">
        <v>0</v>
      </c>
      <c r="AJ54" s="95">
        <v>0</v>
      </c>
      <c r="AK54" s="95">
        <v>0</v>
      </c>
      <c r="AL54" s="95">
        <v>0</v>
      </c>
      <c r="AM54" s="95">
        <v>0</v>
      </c>
      <c r="AN54" s="95">
        <v>0</v>
      </c>
      <c r="AO54" s="95">
        <v>0</v>
      </c>
      <c r="AP54" s="95">
        <v>0</v>
      </c>
      <c r="AQ54" s="95">
        <v>0</v>
      </c>
      <c r="AR54" s="95">
        <v>0</v>
      </c>
      <c r="AS54" s="95">
        <v>0</v>
      </c>
      <c r="AT54" s="95">
        <v>0</v>
      </c>
      <c r="AU54" s="95">
        <v>0</v>
      </c>
      <c r="AV54" s="95">
        <v>0</v>
      </c>
      <c r="AW54" s="95">
        <v>0</v>
      </c>
      <c r="AX54" s="95">
        <v>0</v>
      </c>
      <c r="AY54" s="95">
        <v>0</v>
      </c>
      <c r="AZ54" s="95">
        <v>0</v>
      </c>
      <c r="BA54" s="95">
        <v>0</v>
      </c>
      <c r="BB54" s="95">
        <v>0</v>
      </c>
      <c r="BC54" s="95">
        <v>0</v>
      </c>
      <c r="BD54" s="95">
        <v>0</v>
      </c>
      <c r="BE54" s="95">
        <v>0</v>
      </c>
      <c r="BF54" s="95">
        <v>0</v>
      </c>
      <c r="BG54" s="95">
        <v>0</v>
      </c>
      <c r="BH54" s="95">
        <v>0</v>
      </c>
      <c r="BI54" s="95">
        <v>0</v>
      </c>
      <c r="BJ54" s="95">
        <v>0</v>
      </c>
      <c r="BK54" s="95">
        <v>0</v>
      </c>
      <c r="BL54" s="95">
        <v>0</v>
      </c>
      <c r="BM54" s="95">
        <v>0</v>
      </c>
      <c r="BN54" s="95">
        <v>0</v>
      </c>
      <c r="BO54" s="95">
        <v>0</v>
      </c>
      <c r="BP54" s="95">
        <v>0</v>
      </c>
      <c r="BQ54" s="95">
        <v>0</v>
      </c>
      <c r="BR54" s="95">
        <v>0</v>
      </c>
      <c r="BS54" s="95">
        <v>0</v>
      </c>
      <c r="BT54" s="95">
        <v>0</v>
      </c>
      <c r="CA54" s="95" t="s">
        <v>114</v>
      </c>
      <c r="CB54" s="95" t="s">
        <v>114</v>
      </c>
      <c r="CD54" s="95">
        <v>0</v>
      </c>
      <c r="CE54" s="95">
        <v>0</v>
      </c>
      <c r="CF54" s="95">
        <v>0</v>
      </c>
      <c r="CG54" s="95">
        <v>0</v>
      </c>
      <c r="CH54" s="95">
        <v>0</v>
      </c>
      <c r="CI54" s="95">
        <v>0</v>
      </c>
      <c r="CJ54" s="95">
        <v>0</v>
      </c>
      <c r="CK54" s="95">
        <v>0</v>
      </c>
      <c r="CL54" s="95">
        <v>0</v>
      </c>
      <c r="CM54" s="95">
        <v>0</v>
      </c>
      <c r="CN54" s="95">
        <v>0</v>
      </c>
      <c r="CO54" s="95">
        <v>0</v>
      </c>
      <c r="CP54" s="95">
        <v>0</v>
      </c>
      <c r="CQ54" s="95">
        <v>0</v>
      </c>
      <c r="CR54" s="95">
        <v>0</v>
      </c>
      <c r="CS54" s="95">
        <v>0</v>
      </c>
      <c r="CT54" s="95">
        <v>0</v>
      </c>
      <c r="CU54" s="95">
        <v>0</v>
      </c>
      <c r="CV54" s="95">
        <v>0</v>
      </c>
      <c r="CW54" s="95">
        <v>0</v>
      </c>
      <c r="CX54" s="95">
        <v>0</v>
      </c>
      <c r="CY54" s="95">
        <v>0</v>
      </c>
      <c r="CZ54" s="95">
        <v>0</v>
      </c>
      <c r="DA54" s="95">
        <v>0</v>
      </c>
      <c r="DB54" s="95">
        <v>0</v>
      </c>
      <c r="DC54" s="95">
        <v>0</v>
      </c>
      <c r="DD54" s="95">
        <v>0</v>
      </c>
      <c r="DE54" s="95">
        <v>0</v>
      </c>
      <c r="DF54" s="95">
        <v>0</v>
      </c>
      <c r="DG54" s="95">
        <v>0</v>
      </c>
      <c r="DH54" s="95">
        <v>0</v>
      </c>
      <c r="DI54" s="95">
        <v>0</v>
      </c>
      <c r="DJ54" s="95">
        <v>0</v>
      </c>
      <c r="DK54" s="95">
        <v>0</v>
      </c>
      <c r="DL54" s="95">
        <v>0</v>
      </c>
      <c r="DM54" s="95">
        <v>0</v>
      </c>
      <c r="DN54" s="95">
        <v>0</v>
      </c>
      <c r="DO54" s="95">
        <v>0</v>
      </c>
      <c r="DP54" s="95">
        <v>0</v>
      </c>
      <c r="DQ54" s="95">
        <v>0</v>
      </c>
      <c r="DR54" s="95">
        <v>0</v>
      </c>
      <c r="DS54" s="95">
        <v>0</v>
      </c>
      <c r="DT54" s="95">
        <v>0</v>
      </c>
      <c r="DU54" s="95">
        <v>0</v>
      </c>
      <c r="DV54" s="95">
        <v>0</v>
      </c>
      <c r="DW54" s="95">
        <v>0</v>
      </c>
      <c r="DX54" s="95">
        <v>0</v>
      </c>
      <c r="DY54" s="95">
        <v>0</v>
      </c>
      <c r="DZ54" s="95">
        <v>0</v>
      </c>
      <c r="EA54" s="95">
        <v>0</v>
      </c>
      <c r="EB54" s="95">
        <v>0</v>
      </c>
      <c r="EC54" s="95">
        <v>0</v>
      </c>
      <c r="ED54" s="95">
        <v>0</v>
      </c>
      <c r="EE54" s="95">
        <v>0</v>
      </c>
      <c r="EF54" s="95">
        <v>0</v>
      </c>
      <c r="EG54" s="95">
        <v>0</v>
      </c>
      <c r="EH54" s="95">
        <v>0</v>
      </c>
      <c r="EI54" s="95">
        <v>0</v>
      </c>
      <c r="EJ54" s="95">
        <v>0</v>
      </c>
      <c r="FU54" s="95" t="s">
        <v>604</v>
      </c>
      <c r="FV54" s="95" t="s">
        <v>638</v>
      </c>
      <c r="FW54" s="95" t="s">
        <v>498</v>
      </c>
      <c r="FZ54" s="95" t="s">
        <v>115</v>
      </c>
      <c r="GA54" s="95" t="s">
        <v>499</v>
      </c>
      <c r="GB54" s="95" t="s">
        <v>640</v>
      </c>
      <c r="GC54" s="100">
        <v>0</v>
      </c>
      <c r="GD54" s="95">
        <v>0</v>
      </c>
      <c r="GE54" s="95">
        <v>0</v>
      </c>
      <c r="GF54" s="95">
        <v>0</v>
      </c>
      <c r="GG54" s="95">
        <v>0</v>
      </c>
      <c r="GH54" s="95">
        <v>0</v>
      </c>
      <c r="GI54" s="95">
        <v>0</v>
      </c>
      <c r="GJ54" s="95">
        <v>0</v>
      </c>
      <c r="GK54" s="95">
        <v>0</v>
      </c>
      <c r="GL54" s="95">
        <v>0</v>
      </c>
      <c r="GM54" s="95">
        <v>0</v>
      </c>
      <c r="GN54" s="95">
        <v>0</v>
      </c>
      <c r="GO54" s="95">
        <v>0</v>
      </c>
      <c r="GP54" s="95">
        <v>0</v>
      </c>
      <c r="GQ54" s="95">
        <v>0</v>
      </c>
      <c r="GR54" s="95">
        <v>0</v>
      </c>
      <c r="GS54" s="95">
        <v>0</v>
      </c>
      <c r="GT54" s="95">
        <v>0</v>
      </c>
      <c r="GU54" s="95">
        <v>0</v>
      </c>
      <c r="GV54" s="95">
        <v>0</v>
      </c>
      <c r="GW54" s="95">
        <v>0</v>
      </c>
      <c r="GX54" s="95">
        <v>0</v>
      </c>
      <c r="GY54" s="95">
        <v>0</v>
      </c>
      <c r="GZ54" s="95">
        <v>0</v>
      </c>
      <c r="HA54" s="95">
        <v>0</v>
      </c>
      <c r="HB54" s="95">
        <v>0</v>
      </c>
      <c r="HC54" s="95">
        <v>0</v>
      </c>
      <c r="HD54" s="95">
        <v>0</v>
      </c>
      <c r="HE54" s="95">
        <v>0</v>
      </c>
      <c r="HF54" s="95">
        <v>0</v>
      </c>
      <c r="HG54" s="95">
        <v>0</v>
      </c>
      <c r="HH54" s="95">
        <v>0</v>
      </c>
      <c r="HI54" s="95">
        <v>0</v>
      </c>
      <c r="HJ54" s="95">
        <v>0</v>
      </c>
      <c r="HK54" s="95">
        <v>0</v>
      </c>
      <c r="HL54" s="95">
        <v>0</v>
      </c>
      <c r="HM54" s="95">
        <v>0</v>
      </c>
      <c r="HN54" s="95">
        <v>0</v>
      </c>
      <c r="HO54" s="95">
        <v>0</v>
      </c>
      <c r="HP54" s="95">
        <v>0</v>
      </c>
      <c r="HQ54" s="95">
        <v>0</v>
      </c>
      <c r="HR54" s="95">
        <v>0</v>
      </c>
      <c r="HS54" s="95">
        <v>0</v>
      </c>
      <c r="HT54" s="95">
        <v>0</v>
      </c>
      <c r="HU54" s="95">
        <v>0</v>
      </c>
      <c r="HV54" s="95">
        <v>0</v>
      </c>
      <c r="HW54" s="95">
        <v>0</v>
      </c>
      <c r="HX54" s="95">
        <v>0</v>
      </c>
      <c r="HY54" s="95">
        <v>0</v>
      </c>
      <c r="HZ54" s="95">
        <v>0</v>
      </c>
      <c r="IA54" s="95">
        <v>0</v>
      </c>
      <c r="IB54" s="95">
        <v>0</v>
      </c>
      <c r="IC54" s="95">
        <v>0</v>
      </c>
      <c r="ID54" s="95">
        <v>0</v>
      </c>
      <c r="IE54" s="95">
        <v>0</v>
      </c>
      <c r="IF54" s="95">
        <v>0</v>
      </c>
    </row>
    <row r="55" spans="1:240" s="96" customFormat="1" x14ac:dyDescent="0.25">
      <c r="A55" s="101">
        <v>44279.402094907404</v>
      </c>
      <c r="B55" s="96" t="s">
        <v>174</v>
      </c>
      <c r="C55" s="96" t="s">
        <v>175</v>
      </c>
      <c r="D55" s="96" t="s">
        <v>176</v>
      </c>
      <c r="E55" s="96">
        <v>5502.05</v>
      </c>
      <c r="F55" s="96">
        <v>5502.05</v>
      </c>
      <c r="G55" s="96" t="s">
        <v>112</v>
      </c>
      <c r="H55" s="97">
        <v>2.4305555555555556E-2</v>
      </c>
      <c r="I55" s="96" t="s">
        <v>113</v>
      </c>
      <c r="J55" s="96">
        <v>-20.79</v>
      </c>
      <c r="K55" s="96" t="s">
        <v>114</v>
      </c>
      <c r="L55" s="96" t="s">
        <v>114</v>
      </c>
      <c r="M55" s="96" t="s">
        <v>544</v>
      </c>
      <c r="N55" s="96">
        <v>0</v>
      </c>
      <c r="O55" s="96">
        <v>10071.9</v>
      </c>
      <c r="P55" s="96">
        <v>26416.2</v>
      </c>
      <c r="Q55" s="96">
        <v>0</v>
      </c>
      <c r="R55" s="96">
        <v>0</v>
      </c>
      <c r="S55" s="96">
        <v>0</v>
      </c>
      <c r="T55" s="96">
        <v>8733.59</v>
      </c>
      <c r="U55" s="96">
        <v>45221.7</v>
      </c>
      <c r="V55" s="96">
        <v>23566.7</v>
      </c>
      <c r="W55" s="96">
        <v>0</v>
      </c>
      <c r="X55" s="96">
        <v>0</v>
      </c>
      <c r="Y55" s="96">
        <v>0</v>
      </c>
      <c r="Z55" s="96">
        <v>0</v>
      </c>
      <c r="AA55" s="96">
        <v>0</v>
      </c>
      <c r="AB55" s="96">
        <v>68788.399999999994</v>
      </c>
      <c r="AC55" s="96">
        <v>72.960800000000006</v>
      </c>
      <c r="AD55" s="96">
        <v>0</v>
      </c>
      <c r="AE55" s="96">
        <v>0</v>
      </c>
      <c r="AF55" s="96">
        <v>0</v>
      </c>
      <c r="AG55" s="96">
        <v>0</v>
      </c>
      <c r="AH55" s="96">
        <v>159.79900000000001</v>
      </c>
      <c r="AI55" s="96">
        <v>0</v>
      </c>
      <c r="AJ55" s="96">
        <v>232.76</v>
      </c>
      <c r="AK55" s="96">
        <v>0</v>
      </c>
      <c r="AL55" s="96">
        <v>0</v>
      </c>
      <c r="AM55" s="96">
        <v>0</v>
      </c>
      <c r="AN55" s="96">
        <v>0</v>
      </c>
      <c r="AO55" s="96">
        <v>232.76</v>
      </c>
      <c r="AP55" s="96">
        <v>0</v>
      </c>
      <c r="AQ55" s="96">
        <v>0</v>
      </c>
      <c r="AR55" s="96">
        <v>0</v>
      </c>
      <c r="AS55" s="96">
        <v>0</v>
      </c>
      <c r="AT55" s="96">
        <v>0</v>
      </c>
      <c r="AU55" s="96">
        <v>0</v>
      </c>
      <c r="AV55" s="96">
        <v>0</v>
      </c>
      <c r="AW55" s="96">
        <v>0</v>
      </c>
      <c r="AX55" s="96">
        <v>0</v>
      </c>
      <c r="AY55" s="96">
        <v>0</v>
      </c>
      <c r="AZ55" s="96">
        <v>0</v>
      </c>
      <c r="BA55" s="96">
        <v>0</v>
      </c>
      <c r="BB55" s="96">
        <v>0</v>
      </c>
      <c r="BC55" s="96">
        <v>2.6849099999999999</v>
      </c>
      <c r="BD55" s="96">
        <v>62.996499999999997</v>
      </c>
      <c r="BE55" s="96">
        <v>141.00800000000001</v>
      </c>
      <c r="BF55" s="96">
        <v>0</v>
      </c>
      <c r="BG55" s="96">
        <v>0</v>
      </c>
      <c r="BH55" s="96">
        <v>5.23665</v>
      </c>
      <c r="BI55" s="96">
        <v>46.813600000000001</v>
      </c>
      <c r="BJ55" s="96">
        <v>258.73899999999998</v>
      </c>
      <c r="BK55" s="96">
        <v>123.904</v>
      </c>
      <c r="BL55" s="96">
        <v>0</v>
      </c>
      <c r="BM55" s="96">
        <v>0</v>
      </c>
      <c r="BN55" s="96">
        <v>0</v>
      </c>
      <c r="BO55" s="96">
        <v>0</v>
      </c>
      <c r="BP55" s="96">
        <v>0</v>
      </c>
      <c r="BQ55" s="96">
        <v>382.64299999999997</v>
      </c>
      <c r="BR55" s="96">
        <v>374.721</v>
      </c>
      <c r="BS55" s="96">
        <v>7.9215600000000004</v>
      </c>
      <c r="BT55" s="96">
        <v>0</v>
      </c>
      <c r="BU55" s="96">
        <v>0</v>
      </c>
      <c r="BW55" s="96">
        <v>0</v>
      </c>
      <c r="BX55" s="96">
        <v>0</v>
      </c>
      <c r="BZ55" s="96">
        <v>0</v>
      </c>
      <c r="CA55" s="96" t="s">
        <v>114</v>
      </c>
      <c r="CB55" s="96" t="s">
        <v>114</v>
      </c>
      <c r="CC55" s="96" t="s">
        <v>324</v>
      </c>
      <c r="CD55" s="96">
        <v>0</v>
      </c>
      <c r="CE55" s="96">
        <v>10874.6</v>
      </c>
      <c r="CF55" s="96">
        <v>23400.5</v>
      </c>
      <c r="CG55" s="96">
        <v>0</v>
      </c>
      <c r="CH55" s="96">
        <v>0</v>
      </c>
      <c r="CI55" s="96">
        <v>1621.41</v>
      </c>
      <c r="CJ55" s="96">
        <v>5458.96</v>
      </c>
      <c r="CK55" s="96">
        <v>41355.4</v>
      </c>
      <c r="CL55" s="96">
        <v>23566.7</v>
      </c>
      <c r="CM55" s="96">
        <v>0</v>
      </c>
      <c r="CN55" s="96">
        <v>0</v>
      </c>
      <c r="CO55" s="96">
        <v>0</v>
      </c>
      <c r="CP55" s="96">
        <v>0</v>
      </c>
      <c r="CQ55" s="96">
        <v>0</v>
      </c>
      <c r="CR55" s="96">
        <v>64922.1</v>
      </c>
      <c r="CS55" s="96">
        <v>181.065</v>
      </c>
      <c r="CT55" s="96">
        <v>0</v>
      </c>
      <c r="CU55" s="96">
        <v>0</v>
      </c>
      <c r="CV55" s="96">
        <v>0</v>
      </c>
      <c r="CW55" s="96">
        <v>0</v>
      </c>
      <c r="CX55" s="96">
        <v>0</v>
      </c>
      <c r="CY55" s="96">
        <v>0</v>
      </c>
      <c r="CZ55" s="96">
        <v>181.065</v>
      </c>
      <c r="DA55" s="96">
        <v>0</v>
      </c>
      <c r="DB55" s="96">
        <v>0</v>
      </c>
      <c r="DC55" s="96">
        <v>0</v>
      </c>
      <c r="DD55" s="96">
        <v>0</v>
      </c>
      <c r="DE55" s="96">
        <v>181.065</v>
      </c>
      <c r="DF55" s="96">
        <v>0</v>
      </c>
      <c r="DG55" s="96">
        <v>0</v>
      </c>
      <c r="DH55" s="96">
        <v>0</v>
      </c>
      <c r="DI55" s="96">
        <v>0</v>
      </c>
      <c r="DJ55" s="96">
        <v>0</v>
      </c>
      <c r="DK55" s="96">
        <v>0</v>
      </c>
      <c r="DL55" s="96">
        <v>0</v>
      </c>
      <c r="DM55" s="96">
        <v>0</v>
      </c>
      <c r="DN55" s="96">
        <v>0</v>
      </c>
      <c r="DO55" s="96">
        <v>0</v>
      </c>
      <c r="DP55" s="96">
        <v>0</v>
      </c>
      <c r="DQ55" s="96">
        <v>0</v>
      </c>
      <c r="DR55" s="96">
        <v>0</v>
      </c>
      <c r="DS55" s="96">
        <v>6.5728099999999996</v>
      </c>
      <c r="DT55" s="96">
        <v>68.684600000000003</v>
      </c>
      <c r="DU55" s="96">
        <v>124.93</v>
      </c>
      <c r="DV55" s="96">
        <v>0</v>
      </c>
      <c r="DW55" s="96">
        <v>0</v>
      </c>
      <c r="DX55" s="96">
        <v>8.3432300000000001</v>
      </c>
      <c r="DY55" s="96">
        <v>29.427299999999999</v>
      </c>
      <c r="DZ55" s="96">
        <v>237.958</v>
      </c>
      <c r="EA55" s="96">
        <v>123.904</v>
      </c>
      <c r="EB55" s="96">
        <v>0</v>
      </c>
      <c r="EC55" s="96">
        <v>0</v>
      </c>
      <c r="ED55" s="96">
        <v>0</v>
      </c>
      <c r="EE55" s="96">
        <v>0</v>
      </c>
      <c r="EF55" s="96">
        <v>0</v>
      </c>
      <c r="EG55" s="96">
        <v>361.86099999999999</v>
      </c>
      <c r="EH55" s="96">
        <v>355.28899999999999</v>
      </c>
      <c r="EI55" s="96">
        <v>6.5728099999999996</v>
      </c>
      <c r="EJ55" s="96">
        <v>0</v>
      </c>
      <c r="EK55" s="96">
        <v>0</v>
      </c>
      <c r="EM55" s="96">
        <v>0</v>
      </c>
      <c r="EN55" s="96">
        <v>0</v>
      </c>
      <c r="EP55" s="96">
        <v>0</v>
      </c>
      <c r="EQ55" s="96">
        <v>0</v>
      </c>
      <c r="ER55" s="96">
        <v>2.7884500000000001</v>
      </c>
      <c r="ES55" s="96">
        <v>4.6031899999999997</v>
      </c>
      <c r="ET55" s="96">
        <v>0</v>
      </c>
      <c r="EU55" s="96">
        <v>0</v>
      </c>
      <c r="EV55" s="96">
        <v>0</v>
      </c>
      <c r="EW55" s="96">
        <v>1.4547300000000001</v>
      </c>
      <c r="EX55" s="96">
        <v>8.8463700000000003</v>
      </c>
      <c r="EY55" s="96">
        <v>3.0337299999999998</v>
      </c>
      <c r="EZ55" s="96">
        <v>0</v>
      </c>
      <c r="FA55" s="96">
        <v>0</v>
      </c>
      <c r="FB55" s="96">
        <v>0</v>
      </c>
      <c r="FC55" s="96">
        <v>0</v>
      </c>
      <c r="FD55" s="96">
        <v>0</v>
      </c>
      <c r="FE55" s="96">
        <v>11.880100000000001</v>
      </c>
      <c r="FF55" s="96">
        <v>0</v>
      </c>
      <c r="FG55" s="96">
        <v>3.0107200000000001</v>
      </c>
      <c r="FH55" s="96">
        <v>4.0805300000000004</v>
      </c>
      <c r="FI55" s="96">
        <v>0</v>
      </c>
      <c r="FJ55" s="96">
        <v>0</v>
      </c>
      <c r="FK55" s="96">
        <v>0.19933500000000001</v>
      </c>
      <c r="FL55" s="96">
        <v>0.95650500000000005</v>
      </c>
      <c r="FM55" s="96">
        <v>8.24709</v>
      </c>
      <c r="FN55" s="96">
        <v>3.0337299999999998</v>
      </c>
      <c r="FO55" s="96">
        <v>0</v>
      </c>
      <c r="FP55" s="96">
        <v>0</v>
      </c>
      <c r="FQ55" s="96">
        <v>0</v>
      </c>
      <c r="FR55" s="96">
        <v>0</v>
      </c>
      <c r="FS55" s="96">
        <v>0</v>
      </c>
      <c r="FT55" s="96">
        <v>11.280799999999999</v>
      </c>
      <c r="FU55" s="96" t="s">
        <v>604</v>
      </c>
      <c r="FV55" s="96" t="s">
        <v>638</v>
      </c>
      <c r="FW55" s="96" t="s">
        <v>498</v>
      </c>
      <c r="FX55" s="96" t="s">
        <v>601</v>
      </c>
      <c r="FY55" s="96" t="s">
        <v>557</v>
      </c>
      <c r="FZ55" s="96" t="s">
        <v>115</v>
      </c>
      <c r="GA55" s="96" t="s">
        <v>645</v>
      </c>
      <c r="GB55" s="96" t="s">
        <v>646</v>
      </c>
      <c r="GC55" s="96">
        <v>0</v>
      </c>
      <c r="GD55" s="96">
        <v>1.79223</v>
      </c>
      <c r="GE55" s="96">
        <v>5.2349800000000002</v>
      </c>
      <c r="GF55" s="96">
        <v>0</v>
      </c>
      <c r="GG55" s="96">
        <v>0</v>
      </c>
      <c r="GH55" s="96">
        <v>0</v>
      </c>
      <c r="GI55" s="96">
        <v>1.6079300000000001</v>
      </c>
      <c r="GJ55" s="96">
        <v>8.6300000000000008</v>
      </c>
      <c r="GK55" s="96">
        <v>4.0394300000000003</v>
      </c>
      <c r="GL55" s="96">
        <v>0</v>
      </c>
      <c r="GM55" s="96">
        <v>0</v>
      </c>
      <c r="GN55" s="96">
        <v>0</v>
      </c>
      <c r="GO55" s="96">
        <v>0</v>
      </c>
      <c r="GP55" s="96">
        <v>0</v>
      </c>
      <c r="GQ55" s="96">
        <v>12.67</v>
      </c>
      <c r="GR55" s="96">
        <v>0.38720500000000002</v>
      </c>
      <c r="GS55" s="96">
        <v>0</v>
      </c>
      <c r="GT55" s="96">
        <v>0</v>
      </c>
      <c r="GU55" s="96">
        <v>0</v>
      </c>
      <c r="GV55" s="96">
        <v>0</v>
      </c>
      <c r="GW55" s="96">
        <v>0.84805900000000001</v>
      </c>
      <c r="GX55" s="96">
        <v>0</v>
      </c>
      <c r="GY55" s="96">
        <v>1.24</v>
      </c>
      <c r="GZ55" s="96">
        <v>0</v>
      </c>
      <c r="HA55" s="96">
        <v>0</v>
      </c>
      <c r="HB55" s="96">
        <v>0</v>
      </c>
      <c r="HC55" s="96">
        <v>0</v>
      </c>
      <c r="HD55" s="96">
        <v>1.24</v>
      </c>
      <c r="HE55" s="96">
        <v>0</v>
      </c>
      <c r="HF55" s="96">
        <v>1.9164099999999999</v>
      </c>
      <c r="HG55" s="96">
        <v>4.6391200000000001</v>
      </c>
      <c r="HH55" s="96">
        <v>0</v>
      </c>
      <c r="HI55" s="96">
        <v>0</v>
      </c>
      <c r="HJ55" s="96">
        <v>0.28722300000000001</v>
      </c>
      <c r="HK55" s="96">
        <v>1.0209299999999999</v>
      </c>
      <c r="HL55" s="96">
        <v>7.87</v>
      </c>
      <c r="HM55" s="96">
        <v>4.0394300000000003</v>
      </c>
      <c r="HN55" s="96">
        <v>0</v>
      </c>
      <c r="HO55" s="96">
        <v>0</v>
      </c>
      <c r="HP55" s="96">
        <v>0</v>
      </c>
      <c r="HQ55" s="96">
        <v>0</v>
      </c>
      <c r="HR55" s="96">
        <v>0</v>
      </c>
      <c r="HS55" s="96">
        <v>11.91</v>
      </c>
      <c r="HT55" s="96">
        <v>0.96091599999999999</v>
      </c>
      <c r="HU55" s="96">
        <v>0</v>
      </c>
      <c r="HV55" s="96">
        <v>0</v>
      </c>
      <c r="HW55" s="96">
        <v>0</v>
      </c>
      <c r="HX55" s="96">
        <v>0</v>
      </c>
      <c r="HY55" s="96">
        <v>0</v>
      </c>
      <c r="HZ55" s="96">
        <v>0</v>
      </c>
      <c r="IA55" s="96">
        <v>0.96</v>
      </c>
      <c r="IB55" s="96">
        <v>0</v>
      </c>
      <c r="IC55" s="96">
        <v>0</v>
      </c>
      <c r="ID55" s="96">
        <v>0</v>
      </c>
      <c r="IE55" s="96">
        <v>0</v>
      </c>
      <c r="IF55" s="96">
        <v>0.96</v>
      </c>
    </row>
    <row r="56" spans="1:240" s="95" customFormat="1" x14ac:dyDescent="0.25">
      <c r="A56" s="98">
        <v>44279.402511574073</v>
      </c>
      <c r="B56" s="95" t="s">
        <v>177</v>
      </c>
      <c r="C56" s="95" t="s">
        <v>178</v>
      </c>
      <c r="D56" s="95" t="s">
        <v>176</v>
      </c>
      <c r="E56" s="95">
        <v>5502.05</v>
      </c>
      <c r="F56" s="95">
        <v>5502.05</v>
      </c>
      <c r="G56" s="95" t="s">
        <v>112</v>
      </c>
      <c r="H56" s="99">
        <v>2.2222222222222223E-2</v>
      </c>
      <c r="I56" s="95" t="s">
        <v>113</v>
      </c>
      <c r="J56" s="95">
        <v>-18.66</v>
      </c>
      <c r="K56" s="95" t="s">
        <v>114</v>
      </c>
      <c r="L56" s="95" t="s">
        <v>114</v>
      </c>
      <c r="M56" s="95" t="s">
        <v>419</v>
      </c>
      <c r="N56" s="95">
        <v>0</v>
      </c>
      <c r="O56" s="95">
        <v>2874.19</v>
      </c>
      <c r="P56" s="95">
        <v>27025</v>
      </c>
      <c r="Q56" s="95">
        <v>0</v>
      </c>
      <c r="R56" s="95">
        <v>0</v>
      </c>
      <c r="S56" s="95">
        <v>0</v>
      </c>
      <c r="T56" s="95">
        <v>6599.24</v>
      </c>
      <c r="U56" s="95">
        <v>36498.400000000001</v>
      </c>
      <c r="V56" s="95">
        <v>23566.7</v>
      </c>
      <c r="W56" s="95">
        <v>0</v>
      </c>
      <c r="X56" s="95">
        <v>0</v>
      </c>
      <c r="Y56" s="95">
        <v>0</v>
      </c>
      <c r="Z56" s="95">
        <v>0</v>
      </c>
      <c r="AA56" s="95">
        <v>0</v>
      </c>
      <c r="AB56" s="95">
        <v>60065.1</v>
      </c>
      <c r="AC56" s="95">
        <v>41.754600000000003</v>
      </c>
      <c r="AD56" s="95">
        <v>0</v>
      </c>
      <c r="AE56" s="95">
        <v>0</v>
      </c>
      <c r="AF56" s="95">
        <v>0</v>
      </c>
      <c r="AG56" s="95">
        <v>0</v>
      </c>
      <c r="AH56" s="95">
        <v>159.79900000000001</v>
      </c>
      <c r="AI56" s="95">
        <v>0</v>
      </c>
      <c r="AJ56" s="95">
        <v>201.553</v>
      </c>
      <c r="AK56" s="95">
        <v>0</v>
      </c>
      <c r="AL56" s="95">
        <v>0</v>
      </c>
      <c r="AM56" s="95">
        <v>0</v>
      </c>
      <c r="AN56" s="95">
        <v>0</v>
      </c>
      <c r="AO56" s="95">
        <v>201.553</v>
      </c>
      <c r="AP56" s="95">
        <v>0</v>
      </c>
      <c r="AQ56" s="95">
        <v>0</v>
      </c>
      <c r="AR56" s="95">
        <v>0</v>
      </c>
      <c r="AS56" s="95">
        <v>0</v>
      </c>
      <c r="AT56" s="95">
        <v>0</v>
      </c>
      <c r="AU56" s="95">
        <v>0</v>
      </c>
      <c r="AV56" s="95">
        <v>0</v>
      </c>
      <c r="AW56" s="95">
        <v>0</v>
      </c>
      <c r="AX56" s="95">
        <v>0</v>
      </c>
      <c r="AY56" s="95">
        <v>0</v>
      </c>
      <c r="AZ56" s="95">
        <v>0</v>
      </c>
      <c r="BA56" s="95">
        <v>0</v>
      </c>
      <c r="BB56" s="95">
        <v>0</v>
      </c>
      <c r="BC56" s="95">
        <v>1.5613300000000001</v>
      </c>
      <c r="BD56" s="95">
        <v>25.142900000000001</v>
      </c>
      <c r="BE56" s="95">
        <v>144.27699999999999</v>
      </c>
      <c r="BF56" s="95">
        <v>0</v>
      </c>
      <c r="BG56" s="95">
        <v>0</v>
      </c>
      <c r="BH56" s="95">
        <v>5.2366299999999999</v>
      </c>
      <c r="BI56" s="95">
        <v>36.022399999999998</v>
      </c>
      <c r="BJ56" s="95">
        <v>212.24100000000001</v>
      </c>
      <c r="BK56" s="95">
        <v>123.904</v>
      </c>
      <c r="BL56" s="95">
        <v>0</v>
      </c>
      <c r="BM56" s="95">
        <v>0</v>
      </c>
      <c r="BN56" s="95">
        <v>0</v>
      </c>
      <c r="BO56" s="95">
        <v>0</v>
      </c>
      <c r="BP56" s="95">
        <v>0</v>
      </c>
      <c r="BQ56" s="95">
        <v>336.14400000000001</v>
      </c>
      <c r="BR56" s="95">
        <v>329.346</v>
      </c>
      <c r="BS56" s="95">
        <v>6.7979599999999998</v>
      </c>
      <c r="BT56" s="95">
        <v>0</v>
      </c>
      <c r="BU56" s="95">
        <v>0</v>
      </c>
      <c r="BW56" s="95">
        <v>0</v>
      </c>
      <c r="BX56" s="95">
        <v>0</v>
      </c>
      <c r="BZ56" s="95">
        <v>0</v>
      </c>
      <c r="CA56" s="95" t="s">
        <v>114</v>
      </c>
      <c r="CB56" s="95" t="s">
        <v>114</v>
      </c>
      <c r="CC56" s="95" t="s">
        <v>129</v>
      </c>
      <c r="CD56" s="95">
        <v>0</v>
      </c>
      <c r="CE56" s="95">
        <v>8071.78</v>
      </c>
      <c r="CF56" s="95">
        <v>19295.900000000001</v>
      </c>
      <c r="CG56" s="95">
        <v>0</v>
      </c>
      <c r="CH56" s="95">
        <v>0</v>
      </c>
      <c r="CI56" s="95">
        <v>1621.41</v>
      </c>
      <c r="CJ56" s="95">
        <v>5414.63</v>
      </c>
      <c r="CK56" s="95">
        <v>34403.699999999997</v>
      </c>
      <c r="CL56" s="95">
        <v>23566.7</v>
      </c>
      <c r="CM56" s="95">
        <v>0</v>
      </c>
      <c r="CN56" s="95">
        <v>0</v>
      </c>
      <c r="CO56" s="95">
        <v>0</v>
      </c>
      <c r="CP56" s="95">
        <v>0</v>
      </c>
      <c r="CQ56" s="95">
        <v>0</v>
      </c>
      <c r="CR56" s="95">
        <v>57970.400000000001</v>
      </c>
      <c r="CS56" s="95">
        <v>46.4512</v>
      </c>
      <c r="CT56" s="95">
        <v>0</v>
      </c>
      <c r="CU56" s="95">
        <v>0</v>
      </c>
      <c r="CV56" s="95">
        <v>0</v>
      </c>
      <c r="CW56" s="95">
        <v>0</v>
      </c>
      <c r="CX56" s="95">
        <v>0</v>
      </c>
      <c r="CY56" s="95">
        <v>0</v>
      </c>
      <c r="CZ56" s="95">
        <v>46.4512</v>
      </c>
      <c r="DA56" s="95">
        <v>0</v>
      </c>
      <c r="DB56" s="95">
        <v>0</v>
      </c>
      <c r="DC56" s="95">
        <v>0</v>
      </c>
      <c r="DD56" s="95">
        <v>0</v>
      </c>
      <c r="DE56" s="95">
        <v>46.4512</v>
      </c>
      <c r="DF56" s="95">
        <v>0</v>
      </c>
      <c r="DG56" s="95">
        <v>0</v>
      </c>
      <c r="DH56" s="95">
        <v>0</v>
      </c>
      <c r="DI56" s="95">
        <v>0</v>
      </c>
      <c r="DJ56" s="95">
        <v>0</v>
      </c>
      <c r="DK56" s="95">
        <v>0</v>
      </c>
      <c r="DL56" s="95">
        <v>0</v>
      </c>
      <c r="DM56" s="95">
        <v>0</v>
      </c>
      <c r="DN56" s="95">
        <v>0</v>
      </c>
      <c r="DO56" s="95">
        <v>0</v>
      </c>
      <c r="DP56" s="95">
        <v>0</v>
      </c>
      <c r="DQ56" s="95">
        <v>0</v>
      </c>
      <c r="DR56" s="95">
        <v>0</v>
      </c>
      <c r="DS56" s="95">
        <v>1.7466299999999999</v>
      </c>
      <c r="DT56" s="95">
        <v>51.264699999999998</v>
      </c>
      <c r="DU56" s="95">
        <v>103.021</v>
      </c>
      <c r="DV56" s="95">
        <v>0</v>
      </c>
      <c r="DW56" s="95">
        <v>0</v>
      </c>
      <c r="DX56" s="95">
        <v>8.3434000000000008</v>
      </c>
      <c r="DY56" s="95">
        <v>29.207599999999999</v>
      </c>
      <c r="DZ56" s="95">
        <v>193.583</v>
      </c>
      <c r="EA56" s="95">
        <v>123.904</v>
      </c>
      <c r="EB56" s="95">
        <v>0</v>
      </c>
      <c r="EC56" s="95">
        <v>0</v>
      </c>
      <c r="ED56" s="95">
        <v>0</v>
      </c>
      <c r="EE56" s="95">
        <v>0</v>
      </c>
      <c r="EF56" s="95">
        <v>0</v>
      </c>
      <c r="EG56" s="95">
        <v>317.48700000000002</v>
      </c>
      <c r="EH56" s="95">
        <v>315.74</v>
      </c>
      <c r="EI56" s="95">
        <v>1.7466299999999999</v>
      </c>
      <c r="EJ56" s="95">
        <v>0</v>
      </c>
      <c r="EK56" s="95">
        <v>0</v>
      </c>
      <c r="EM56" s="95">
        <v>0</v>
      </c>
      <c r="EN56" s="95">
        <v>0</v>
      </c>
      <c r="EP56" s="95">
        <v>0</v>
      </c>
      <c r="EQ56" s="95">
        <v>0</v>
      </c>
      <c r="ER56" s="95">
        <v>1.30311</v>
      </c>
      <c r="ES56" s="95">
        <v>4.7131699999999999</v>
      </c>
      <c r="ET56" s="95">
        <v>0</v>
      </c>
      <c r="EU56" s="95">
        <v>0</v>
      </c>
      <c r="EV56" s="95">
        <v>0</v>
      </c>
      <c r="EW56" s="95">
        <v>1.2949600000000001</v>
      </c>
      <c r="EX56" s="95">
        <v>7.3112399999999997</v>
      </c>
      <c r="EY56" s="95">
        <v>3.0337299999999998</v>
      </c>
      <c r="EZ56" s="95">
        <v>0</v>
      </c>
      <c r="FA56" s="95">
        <v>0</v>
      </c>
      <c r="FB56" s="95">
        <v>0</v>
      </c>
      <c r="FC56" s="95">
        <v>0</v>
      </c>
      <c r="FD56" s="95">
        <v>0</v>
      </c>
      <c r="FE56" s="95">
        <v>10.345000000000001</v>
      </c>
      <c r="FF56" s="95">
        <v>0</v>
      </c>
      <c r="FG56" s="95">
        <v>2.3262800000000001</v>
      </c>
      <c r="FH56" s="95">
        <v>3.3664100000000001</v>
      </c>
      <c r="FI56" s="95">
        <v>0</v>
      </c>
      <c r="FJ56" s="95">
        <v>0</v>
      </c>
      <c r="FK56" s="95">
        <v>0.19942499999999999</v>
      </c>
      <c r="FL56" s="95">
        <v>0.95408700000000002</v>
      </c>
      <c r="FM56" s="95">
        <v>6.8461999999999996</v>
      </c>
      <c r="FN56" s="95">
        <v>3.0337299999999998</v>
      </c>
      <c r="FO56" s="95">
        <v>0</v>
      </c>
      <c r="FP56" s="95">
        <v>0</v>
      </c>
      <c r="FQ56" s="95">
        <v>0</v>
      </c>
      <c r="FR56" s="95">
        <v>0</v>
      </c>
      <c r="FS56" s="95">
        <v>0</v>
      </c>
      <c r="FT56" s="95">
        <v>9.8799299999999999</v>
      </c>
      <c r="FU56" s="95" t="s">
        <v>604</v>
      </c>
      <c r="FV56" s="95" t="s">
        <v>638</v>
      </c>
      <c r="FW56" s="95" t="s">
        <v>498</v>
      </c>
      <c r="FX56" s="95" t="s">
        <v>601</v>
      </c>
      <c r="FY56" s="95" t="s">
        <v>557</v>
      </c>
      <c r="FZ56" s="95" t="s">
        <v>115</v>
      </c>
      <c r="GA56" s="95" t="s">
        <v>645</v>
      </c>
      <c r="GB56" s="95" t="s">
        <v>646</v>
      </c>
      <c r="GC56" s="95">
        <v>0</v>
      </c>
      <c r="GD56" s="95">
        <v>0.56506199999999995</v>
      </c>
      <c r="GE56" s="95">
        <v>5.3555400000000004</v>
      </c>
      <c r="GF56" s="95">
        <v>0</v>
      </c>
      <c r="GG56" s="95">
        <v>0</v>
      </c>
      <c r="GH56" s="95">
        <v>0</v>
      </c>
      <c r="GI56" s="95">
        <v>1.28156</v>
      </c>
      <c r="GJ56" s="95">
        <v>7.21</v>
      </c>
      <c r="GK56" s="95">
        <v>4.0394300000000003</v>
      </c>
      <c r="GL56" s="95">
        <v>0</v>
      </c>
      <c r="GM56" s="95">
        <v>0</v>
      </c>
      <c r="GN56" s="95">
        <v>0</v>
      </c>
      <c r="GO56" s="95">
        <v>0</v>
      </c>
      <c r="GP56" s="95">
        <v>0</v>
      </c>
      <c r="GQ56" s="95">
        <v>11.25</v>
      </c>
      <c r="GR56" s="95">
        <v>0.22159300000000001</v>
      </c>
      <c r="GS56" s="95">
        <v>0</v>
      </c>
      <c r="GT56" s="95">
        <v>0</v>
      </c>
      <c r="GU56" s="95">
        <v>0</v>
      </c>
      <c r="GV56" s="95">
        <v>0</v>
      </c>
      <c r="GW56" s="95">
        <v>0.84805699999999995</v>
      </c>
      <c r="GX56" s="95">
        <v>0</v>
      </c>
      <c r="GY56" s="95">
        <v>1.07</v>
      </c>
      <c r="GZ56" s="95">
        <v>0</v>
      </c>
      <c r="HA56" s="95">
        <v>0</v>
      </c>
      <c r="HB56" s="95">
        <v>0</v>
      </c>
      <c r="HC56" s="95">
        <v>0</v>
      </c>
      <c r="HD56" s="95">
        <v>1.07</v>
      </c>
      <c r="HE56" s="95">
        <v>0</v>
      </c>
      <c r="HF56" s="95">
        <v>1.4187399999999999</v>
      </c>
      <c r="HG56" s="95">
        <v>3.82396</v>
      </c>
      <c r="HH56" s="95">
        <v>0</v>
      </c>
      <c r="HI56" s="95">
        <v>0</v>
      </c>
      <c r="HJ56" s="95">
        <v>0.287217</v>
      </c>
      <c r="HK56" s="95">
        <v>1.01434</v>
      </c>
      <c r="HL56" s="95">
        <v>6.54</v>
      </c>
      <c r="HM56" s="95">
        <v>4.0394300000000003</v>
      </c>
      <c r="HN56" s="95">
        <v>0</v>
      </c>
      <c r="HO56" s="95">
        <v>0</v>
      </c>
      <c r="HP56" s="95">
        <v>0</v>
      </c>
      <c r="HQ56" s="95">
        <v>0</v>
      </c>
      <c r="HR56" s="95">
        <v>0</v>
      </c>
      <c r="HS56" s="95">
        <v>10.58</v>
      </c>
      <c r="HT56" s="95">
        <v>0.24651799999999999</v>
      </c>
      <c r="HU56" s="95">
        <v>0</v>
      </c>
      <c r="HV56" s="95">
        <v>0</v>
      </c>
      <c r="HW56" s="95">
        <v>0</v>
      </c>
      <c r="HX56" s="95">
        <v>0</v>
      </c>
      <c r="HY56" s="95">
        <v>0</v>
      </c>
      <c r="HZ56" s="95">
        <v>0</v>
      </c>
      <c r="IA56" s="95">
        <v>0.25</v>
      </c>
      <c r="IB56" s="95">
        <v>0</v>
      </c>
      <c r="IC56" s="95">
        <v>0</v>
      </c>
      <c r="ID56" s="95">
        <v>0</v>
      </c>
      <c r="IE56" s="95">
        <v>0</v>
      </c>
      <c r="IF56" s="95">
        <v>0.25</v>
      </c>
    </row>
    <row r="57" spans="1:240" s="95" customFormat="1" x14ac:dyDescent="0.25">
      <c r="A57" s="98">
        <v>44279.403055555558</v>
      </c>
      <c r="B57" s="95" t="s">
        <v>179</v>
      </c>
      <c r="C57" s="95" t="s">
        <v>180</v>
      </c>
      <c r="D57" s="95" t="s">
        <v>176</v>
      </c>
      <c r="E57" s="95">
        <v>5502.05</v>
      </c>
      <c r="F57" s="95">
        <v>5502.05</v>
      </c>
      <c r="G57" s="95" t="s">
        <v>112</v>
      </c>
      <c r="H57" s="99">
        <v>2.9861111111111113E-2</v>
      </c>
      <c r="I57" s="95" t="s">
        <v>113</v>
      </c>
      <c r="J57" s="95">
        <v>-17.96</v>
      </c>
      <c r="K57" s="95" t="s">
        <v>114</v>
      </c>
      <c r="L57" s="95" t="s">
        <v>114</v>
      </c>
      <c r="M57" s="95" t="s">
        <v>503</v>
      </c>
      <c r="N57" s="95">
        <v>60.474600000000002</v>
      </c>
      <c r="O57" s="95">
        <v>5812.65</v>
      </c>
      <c r="P57" s="95">
        <v>20636.099999999999</v>
      </c>
      <c r="Q57" s="95">
        <v>0</v>
      </c>
      <c r="R57" s="95">
        <v>0</v>
      </c>
      <c r="S57" s="95">
        <v>0</v>
      </c>
      <c r="T57" s="95">
        <v>8726.34</v>
      </c>
      <c r="U57" s="95">
        <v>35235.5</v>
      </c>
      <c r="V57" s="95">
        <v>23566.7</v>
      </c>
      <c r="W57" s="95">
        <v>0</v>
      </c>
      <c r="X57" s="95">
        <v>0</v>
      </c>
      <c r="Y57" s="95">
        <v>0</v>
      </c>
      <c r="Z57" s="95">
        <v>0</v>
      </c>
      <c r="AA57" s="95">
        <v>0</v>
      </c>
      <c r="AB57" s="95">
        <v>58802.2</v>
      </c>
      <c r="AC57" s="95">
        <v>92.682699999999997</v>
      </c>
      <c r="AD57" s="95">
        <v>0</v>
      </c>
      <c r="AE57" s="95">
        <v>0</v>
      </c>
      <c r="AF57" s="95">
        <v>0</v>
      </c>
      <c r="AG57" s="95">
        <v>0</v>
      </c>
      <c r="AH57" s="95">
        <v>159.535</v>
      </c>
      <c r="AI57" s="95">
        <v>0</v>
      </c>
      <c r="AJ57" s="95">
        <v>252.21799999999999</v>
      </c>
      <c r="AK57" s="95">
        <v>0</v>
      </c>
      <c r="AL57" s="95">
        <v>0</v>
      </c>
      <c r="AM57" s="95">
        <v>0</v>
      </c>
      <c r="AN57" s="95">
        <v>0</v>
      </c>
      <c r="AO57" s="95">
        <v>252.21799999999999</v>
      </c>
      <c r="AP57" s="95">
        <v>0</v>
      </c>
      <c r="AQ57" s="95">
        <v>0</v>
      </c>
      <c r="AR57" s="95">
        <v>0</v>
      </c>
      <c r="AS57" s="95">
        <v>0</v>
      </c>
      <c r="AT57" s="95">
        <v>0</v>
      </c>
      <c r="AU57" s="95">
        <v>0</v>
      </c>
      <c r="AV57" s="95">
        <v>0</v>
      </c>
      <c r="AW57" s="95">
        <v>0</v>
      </c>
      <c r="AX57" s="95">
        <v>0</v>
      </c>
      <c r="AY57" s="95">
        <v>0</v>
      </c>
      <c r="AZ57" s="95">
        <v>0</v>
      </c>
      <c r="BA57" s="95">
        <v>0</v>
      </c>
      <c r="BB57" s="95">
        <v>0</v>
      </c>
      <c r="BC57" s="95">
        <v>3.66892</v>
      </c>
      <c r="BD57" s="95">
        <v>39.2288</v>
      </c>
      <c r="BE57" s="95">
        <v>110.17</v>
      </c>
      <c r="BF57" s="95">
        <v>0</v>
      </c>
      <c r="BG57" s="95">
        <v>0</v>
      </c>
      <c r="BH57" s="95">
        <v>5.22797</v>
      </c>
      <c r="BI57" s="95">
        <v>46.772500000000001</v>
      </c>
      <c r="BJ57" s="95">
        <v>205.06899999999999</v>
      </c>
      <c r="BK57" s="95">
        <v>123.904</v>
      </c>
      <c r="BL57" s="95">
        <v>0</v>
      </c>
      <c r="BM57" s="95">
        <v>0</v>
      </c>
      <c r="BN57" s="95">
        <v>0</v>
      </c>
      <c r="BO57" s="95">
        <v>0</v>
      </c>
      <c r="BP57" s="95">
        <v>0</v>
      </c>
      <c r="BQ57" s="95">
        <v>328.97199999999998</v>
      </c>
      <c r="BR57" s="95">
        <v>320.34500000000003</v>
      </c>
      <c r="BS57" s="95">
        <v>8.6270199999999999</v>
      </c>
      <c r="BT57" s="95">
        <v>0</v>
      </c>
      <c r="BU57" s="95">
        <v>0</v>
      </c>
      <c r="BW57" s="95">
        <v>0</v>
      </c>
      <c r="BX57" s="95">
        <v>0</v>
      </c>
      <c r="BZ57" s="95">
        <v>0</v>
      </c>
      <c r="CA57" s="95" t="s">
        <v>114</v>
      </c>
      <c r="CB57" s="95" t="s">
        <v>114</v>
      </c>
      <c r="CC57" s="95" t="s">
        <v>156</v>
      </c>
      <c r="CD57" s="95">
        <v>0</v>
      </c>
      <c r="CE57" s="95">
        <v>7801.08</v>
      </c>
      <c r="CF57" s="95">
        <v>17700</v>
      </c>
      <c r="CG57" s="95">
        <v>0</v>
      </c>
      <c r="CH57" s="95">
        <v>0</v>
      </c>
      <c r="CI57" s="95">
        <v>1621.43</v>
      </c>
      <c r="CJ57" s="95">
        <v>5414.63</v>
      </c>
      <c r="CK57" s="95">
        <v>32537.1</v>
      </c>
      <c r="CL57" s="95">
        <v>23566.7</v>
      </c>
      <c r="CM57" s="95">
        <v>0</v>
      </c>
      <c r="CN57" s="95">
        <v>0</v>
      </c>
      <c r="CO57" s="95">
        <v>0</v>
      </c>
      <c r="CP57" s="95">
        <v>0</v>
      </c>
      <c r="CQ57" s="95">
        <v>0</v>
      </c>
      <c r="CR57" s="95">
        <v>56103.8</v>
      </c>
      <c r="CS57" s="95">
        <v>114.36499999999999</v>
      </c>
      <c r="CT57" s="95">
        <v>0</v>
      </c>
      <c r="CU57" s="95">
        <v>0</v>
      </c>
      <c r="CV57" s="95">
        <v>0</v>
      </c>
      <c r="CW57" s="95">
        <v>0</v>
      </c>
      <c r="CX57" s="95">
        <v>0</v>
      </c>
      <c r="CY57" s="95">
        <v>0</v>
      </c>
      <c r="CZ57" s="95">
        <v>114.36499999999999</v>
      </c>
      <c r="DA57" s="95">
        <v>0</v>
      </c>
      <c r="DB57" s="95">
        <v>0</v>
      </c>
      <c r="DC57" s="95">
        <v>0</v>
      </c>
      <c r="DD57" s="95">
        <v>0</v>
      </c>
      <c r="DE57" s="95">
        <v>114.36499999999999</v>
      </c>
      <c r="DF57" s="95">
        <v>0</v>
      </c>
      <c r="DG57" s="95">
        <v>0</v>
      </c>
      <c r="DH57" s="95">
        <v>0</v>
      </c>
      <c r="DI57" s="95">
        <v>0</v>
      </c>
      <c r="DJ57" s="95">
        <v>0</v>
      </c>
      <c r="DK57" s="95">
        <v>0</v>
      </c>
      <c r="DL57" s="95">
        <v>0</v>
      </c>
      <c r="DM57" s="95">
        <v>0</v>
      </c>
      <c r="DN57" s="95">
        <v>0</v>
      </c>
      <c r="DO57" s="95">
        <v>0</v>
      </c>
      <c r="DP57" s="95">
        <v>0</v>
      </c>
      <c r="DQ57" s="95">
        <v>0</v>
      </c>
      <c r="DR57" s="95">
        <v>0</v>
      </c>
      <c r="DS57" s="95">
        <v>4.1997299999999997</v>
      </c>
      <c r="DT57" s="95">
        <v>49.692599999999999</v>
      </c>
      <c r="DU57" s="95">
        <v>95.661500000000004</v>
      </c>
      <c r="DV57" s="95">
        <v>0</v>
      </c>
      <c r="DW57" s="95">
        <v>0</v>
      </c>
      <c r="DX57" s="95">
        <v>8.3470300000000002</v>
      </c>
      <c r="DY57" s="95">
        <v>29.207599999999999</v>
      </c>
      <c r="DZ57" s="95">
        <v>187.108</v>
      </c>
      <c r="EA57" s="95">
        <v>123.904</v>
      </c>
      <c r="EB57" s="95">
        <v>0</v>
      </c>
      <c r="EC57" s="95">
        <v>0</v>
      </c>
      <c r="ED57" s="95">
        <v>0</v>
      </c>
      <c r="EE57" s="95">
        <v>0</v>
      </c>
      <c r="EF57" s="95">
        <v>0</v>
      </c>
      <c r="EG57" s="95">
        <v>311.012</v>
      </c>
      <c r="EH57" s="95">
        <v>306.81200000000001</v>
      </c>
      <c r="EI57" s="95">
        <v>4.1997299999999997</v>
      </c>
      <c r="EJ57" s="95">
        <v>0</v>
      </c>
      <c r="EK57" s="95">
        <v>0</v>
      </c>
      <c r="EM57" s="95">
        <v>0</v>
      </c>
      <c r="EN57" s="95">
        <v>0</v>
      </c>
      <c r="EP57" s="95">
        <v>0</v>
      </c>
      <c r="EQ57" s="100">
        <v>0</v>
      </c>
      <c r="ER57" s="95">
        <v>1.8359799999999999</v>
      </c>
      <c r="ES57" s="95">
        <v>3.5991300000000002</v>
      </c>
      <c r="ET57" s="95">
        <v>0</v>
      </c>
      <c r="EU57" s="95">
        <v>0</v>
      </c>
      <c r="EV57" s="95">
        <v>0</v>
      </c>
      <c r="EW57" s="95">
        <v>1.4532099999999999</v>
      </c>
      <c r="EX57" s="95">
        <v>6.8883200000000002</v>
      </c>
      <c r="EY57" s="95">
        <v>3.0337299999999998</v>
      </c>
      <c r="EZ57" s="95">
        <v>0</v>
      </c>
      <c r="FA57" s="95">
        <v>0</v>
      </c>
      <c r="FB57" s="95">
        <v>0</v>
      </c>
      <c r="FC57" s="95">
        <v>0</v>
      </c>
      <c r="FD57" s="95">
        <v>0</v>
      </c>
      <c r="FE57" s="95">
        <v>9.9220400000000009</v>
      </c>
      <c r="FF57" s="95">
        <v>0</v>
      </c>
      <c r="FG57" s="95">
        <v>2.2107600000000001</v>
      </c>
      <c r="FH57" s="95">
        <v>3.3247800000000001</v>
      </c>
      <c r="FI57" s="95">
        <v>0</v>
      </c>
      <c r="FJ57" s="95">
        <v>0</v>
      </c>
      <c r="FK57" s="95">
        <v>0.19975999999999999</v>
      </c>
      <c r="FL57" s="95">
        <v>0.95408700000000002</v>
      </c>
      <c r="FM57" s="95">
        <v>6.6893799999999999</v>
      </c>
      <c r="FN57" s="95">
        <v>3.0337299999999998</v>
      </c>
      <c r="FO57" s="95">
        <v>0</v>
      </c>
      <c r="FP57" s="95">
        <v>0</v>
      </c>
      <c r="FQ57" s="95">
        <v>0</v>
      </c>
      <c r="FR57" s="95">
        <v>0</v>
      </c>
      <c r="FS57" s="95">
        <v>0</v>
      </c>
      <c r="FT57" s="95">
        <v>9.7231100000000001</v>
      </c>
      <c r="FU57" s="95" t="s">
        <v>604</v>
      </c>
      <c r="FV57" s="95" t="s">
        <v>638</v>
      </c>
      <c r="FW57" s="95" t="s">
        <v>498</v>
      </c>
      <c r="FX57" s="95" t="s">
        <v>601</v>
      </c>
      <c r="FY57" s="95" t="s">
        <v>557</v>
      </c>
      <c r="FZ57" s="95" t="s">
        <v>115</v>
      </c>
      <c r="GA57" s="95" t="s">
        <v>645</v>
      </c>
      <c r="GB57" s="95" t="s">
        <v>646</v>
      </c>
      <c r="GC57" s="95">
        <v>1.40885E-2</v>
      </c>
      <c r="GD57" s="95">
        <v>1.0523800000000001</v>
      </c>
      <c r="GE57" s="95">
        <v>4.0895900000000003</v>
      </c>
      <c r="GF57" s="95">
        <v>0</v>
      </c>
      <c r="GG57" s="95">
        <v>0</v>
      </c>
      <c r="GH57" s="95">
        <v>0</v>
      </c>
      <c r="GI57" s="95">
        <v>1.6064499999999999</v>
      </c>
      <c r="GJ57" s="95">
        <v>6.76</v>
      </c>
      <c r="GK57" s="95">
        <v>4.0394300000000003</v>
      </c>
      <c r="GL57" s="95">
        <v>0</v>
      </c>
      <c r="GM57" s="95">
        <v>0</v>
      </c>
      <c r="GN57" s="95">
        <v>0</v>
      </c>
      <c r="GO57" s="95">
        <v>0</v>
      </c>
      <c r="GP57" s="95">
        <v>0</v>
      </c>
      <c r="GQ57" s="95">
        <v>10.8</v>
      </c>
      <c r="GR57" s="95">
        <v>0.49186999999999997</v>
      </c>
      <c r="GS57" s="95">
        <v>0</v>
      </c>
      <c r="GT57" s="95">
        <v>0</v>
      </c>
      <c r="GU57" s="95">
        <v>0</v>
      </c>
      <c r="GV57" s="95">
        <v>0</v>
      </c>
      <c r="GW57" s="95">
        <v>0.84665699999999999</v>
      </c>
      <c r="GX57" s="95">
        <v>0</v>
      </c>
      <c r="GY57" s="95">
        <v>1.34</v>
      </c>
      <c r="GZ57" s="95">
        <v>0</v>
      </c>
      <c r="HA57" s="95">
        <v>0</v>
      </c>
      <c r="HB57" s="95">
        <v>0</v>
      </c>
      <c r="HC57" s="95">
        <v>0</v>
      </c>
      <c r="HD57" s="95">
        <v>1.34</v>
      </c>
      <c r="HE57" s="95">
        <v>0</v>
      </c>
      <c r="HF57" s="95">
        <v>1.36619</v>
      </c>
      <c r="HG57" s="95">
        <v>3.46692</v>
      </c>
      <c r="HH57" s="95">
        <v>0</v>
      </c>
      <c r="HI57" s="95">
        <v>0</v>
      </c>
      <c r="HJ57" s="95">
        <v>0.28720200000000001</v>
      </c>
      <c r="HK57" s="95">
        <v>1.01434</v>
      </c>
      <c r="HL57" s="95">
        <v>6.14</v>
      </c>
      <c r="HM57" s="95">
        <v>4.0394300000000003</v>
      </c>
      <c r="HN57" s="95">
        <v>0</v>
      </c>
      <c r="HO57" s="95">
        <v>0</v>
      </c>
      <c r="HP57" s="95">
        <v>0</v>
      </c>
      <c r="HQ57" s="95">
        <v>0</v>
      </c>
      <c r="HR57" s="95">
        <v>0</v>
      </c>
      <c r="HS57" s="95">
        <v>10.18</v>
      </c>
      <c r="HT57" s="95">
        <v>0.60693799999999998</v>
      </c>
      <c r="HU57" s="95">
        <v>0</v>
      </c>
      <c r="HV57" s="95">
        <v>0</v>
      </c>
      <c r="HW57" s="95">
        <v>0</v>
      </c>
      <c r="HX57" s="95">
        <v>0</v>
      </c>
      <c r="HY57" s="95">
        <v>0</v>
      </c>
      <c r="HZ57" s="95">
        <v>0</v>
      </c>
      <c r="IA57" s="95">
        <v>0.61</v>
      </c>
      <c r="IB57" s="95">
        <v>0</v>
      </c>
      <c r="IC57" s="95">
        <v>0</v>
      </c>
      <c r="ID57" s="95">
        <v>0</v>
      </c>
      <c r="IE57" s="95">
        <v>0</v>
      </c>
      <c r="IF57" s="95">
        <v>0.61</v>
      </c>
    </row>
    <row r="58" spans="1:240" s="95" customFormat="1" x14ac:dyDescent="0.25">
      <c r="A58" s="98">
        <v>44279.403437499997</v>
      </c>
      <c r="B58" s="95" t="s">
        <v>183</v>
      </c>
      <c r="C58" s="95" t="s">
        <v>184</v>
      </c>
      <c r="D58" s="95" t="s">
        <v>176</v>
      </c>
      <c r="E58" s="95">
        <v>5502.05</v>
      </c>
      <c r="F58" s="95">
        <v>5502.05</v>
      </c>
      <c r="G58" s="95" t="s">
        <v>112</v>
      </c>
      <c r="H58" s="99">
        <v>2.013888888888889E-2</v>
      </c>
      <c r="I58" s="95" t="s">
        <v>117</v>
      </c>
      <c r="J58" s="95">
        <v>12.79</v>
      </c>
      <c r="K58" s="95" t="s">
        <v>114</v>
      </c>
      <c r="L58" s="95" t="s">
        <v>114</v>
      </c>
      <c r="M58" s="95" t="s">
        <v>580</v>
      </c>
      <c r="N58" s="95">
        <v>0</v>
      </c>
      <c r="O58" s="95">
        <v>11279.9</v>
      </c>
      <c r="P58" s="95">
        <v>26509.8</v>
      </c>
      <c r="Q58" s="95">
        <v>0</v>
      </c>
      <c r="R58" s="95">
        <v>0</v>
      </c>
      <c r="S58" s="95">
        <v>0</v>
      </c>
      <c r="T58" s="95">
        <v>11157</v>
      </c>
      <c r="U58" s="95">
        <v>48946.8</v>
      </c>
      <c r="V58" s="95">
        <v>23566.7</v>
      </c>
      <c r="W58" s="95">
        <v>0</v>
      </c>
      <c r="X58" s="95">
        <v>0</v>
      </c>
      <c r="Y58" s="95">
        <v>0</v>
      </c>
      <c r="Z58" s="95">
        <v>0</v>
      </c>
      <c r="AA58" s="95">
        <v>0</v>
      </c>
      <c r="AB58" s="95">
        <v>72513.399999999994</v>
      </c>
      <c r="AC58" s="95">
        <v>79.301299999999998</v>
      </c>
      <c r="AD58" s="95">
        <v>0</v>
      </c>
      <c r="AE58" s="95">
        <v>0</v>
      </c>
      <c r="AF58" s="95">
        <v>0</v>
      </c>
      <c r="AG58" s="95">
        <v>0</v>
      </c>
      <c r="AH58" s="95">
        <v>159.535</v>
      </c>
      <c r="AI58" s="95">
        <v>0</v>
      </c>
      <c r="AJ58" s="95">
        <v>238.83699999999999</v>
      </c>
      <c r="AK58" s="95">
        <v>0</v>
      </c>
      <c r="AL58" s="95">
        <v>0</v>
      </c>
      <c r="AM58" s="95">
        <v>0</v>
      </c>
      <c r="AN58" s="95">
        <v>0</v>
      </c>
      <c r="AO58" s="95">
        <v>238.83699999999999</v>
      </c>
      <c r="AP58" s="95">
        <v>0</v>
      </c>
      <c r="AQ58" s="95">
        <v>0</v>
      </c>
      <c r="AR58" s="95">
        <v>0</v>
      </c>
      <c r="AS58" s="95">
        <v>0</v>
      </c>
      <c r="AT58" s="95">
        <v>0</v>
      </c>
      <c r="AU58" s="95">
        <v>0</v>
      </c>
      <c r="AV58" s="95">
        <v>0</v>
      </c>
      <c r="AW58" s="95">
        <v>0</v>
      </c>
      <c r="AX58" s="95">
        <v>0</v>
      </c>
      <c r="AY58" s="95">
        <v>0</v>
      </c>
      <c r="AZ58" s="95">
        <v>0</v>
      </c>
      <c r="BA58" s="95">
        <v>0</v>
      </c>
      <c r="BB58" s="95">
        <v>0</v>
      </c>
      <c r="BC58" s="95">
        <v>2.9231400000000001</v>
      </c>
      <c r="BD58" s="95">
        <v>69.121700000000004</v>
      </c>
      <c r="BE58" s="95">
        <v>141.42699999999999</v>
      </c>
      <c r="BF58" s="95">
        <v>0</v>
      </c>
      <c r="BG58" s="95">
        <v>0</v>
      </c>
      <c r="BH58" s="95">
        <v>5.2279799999999996</v>
      </c>
      <c r="BI58" s="95">
        <v>58.892899999999997</v>
      </c>
      <c r="BJ58" s="95">
        <v>277.59300000000002</v>
      </c>
      <c r="BK58" s="95">
        <v>123.904</v>
      </c>
      <c r="BL58" s="95">
        <v>0</v>
      </c>
      <c r="BM58" s="95">
        <v>0</v>
      </c>
      <c r="BN58" s="95">
        <v>0</v>
      </c>
      <c r="BO58" s="95">
        <v>0</v>
      </c>
      <c r="BP58" s="95">
        <v>0</v>
      </c>
      <c r="BQ58" s="95">
        <v>401.49700000000001</v>
      </c>
      <c r="BR58" s="95">
        <v>393.34500000000003</v>
      </c>
      <c r="BS58" s="95">
        <v>8.1511200000000006</v>
      </c>
      <c r="BT58" s="95">
        <v>0</v>
      </c>
      <c r="BU58" s="95">
        <v>0.25</v>
      </c>
      <c r="BV58" s="95" t="s">
        <v>187</v>
      </c>
      <c r="BW58" s="95">
        <v>0</v>
      </c>
      <c r="BX58" s="95">
        <v>0</v>
      </c>
      <c r="BZ58" s="95">
        <v>0</v>
      </c>
      <c r="CA58" s="95" t="s">
        <v>114</v>
      </c>
      <c r="CB58" s="95" t="s">
        <v>114</v>
      </c>
      <c r="CC58" s="95" t="s">
        <v>579</v>
      </c>
      <c r="CD58" s="95">
        <v>0</v>
      </c>
      <c r="CE58" s="95">
        <v>12317</v>
      </c>
      <c r="CF58" s="95">
        <v>27765.9</v>
      </c>
      <c r="CG58" s="95">
        <v>0</v>
      </c>
      <c r="CH58" s="95">
        <v>0</v>
      </c>
      <c r="CI58" s="95">
        <v>0</v>
      </c>
      <c r="CJ58" s="95">
        <v>11157</v>
      </c>
      <c r="CK58" s="95">
        <v>51239.9</v>
      </c>
      <c r="CL58" s="95">
        <v>23566.7</v>
      </c>
      <c r="CM58" s="95">
        <v>0</v>
      </c>
      <c r="CN58" s="95">
        <v>0</v>
      </c>
      <c r="CO58" s="95">
        <v>0</v>
      </c>
      <c r="CP58" s="95">
        <v>0</v>
      </c>
      <c r="CQ58" s="95">
        <v>0</v>
      </c>
      <c r="CR58" s="95">
        <v>74806.600000000006</v>
      </c>
      <c r="CS58" s="95">
        <v>77.5428</v>
      </c>
      <c r="CT58" s="95">
        <v>0</v>
      </c>
      <c r="CU58" s="95">
        <v>0</v>
      </c>
      <c r="CV58" s="95">
        <v>0</v>
      </c>
      <c r="CW58" s="95">
        <v>0</v>
      </c>
      <c r="CX58" s="95">
        <v>159.535</v>
      </c>
      <c r="CY58" s="95">
        <v>0</v>
      </c>
      <c r="CZ58" s="95">
        <v>237.078</v>
      </c>
      <c r="DA58" s="95">
        <v>0</v>
      </c>
      <c r="DB58" s="95">
        <v>0</v>
      </c>
      <c r="DC58" s="95">
        <v>0</v>
      </c>
      <c r="DD58" s="95">
        <v>0</v>
      </c>
      <c r="DE58" s="95">
        <v>237.078</v>
      </c>
      <c r="DF58" s="95">
        <v>0</v>
      </c>
      <c r="DG58" s="95">
        <v>0</v>
      </c>
      <c r="DH58" s="95">
        <v>0</v>
      </c>
      <c r="DI58" s="95">
        <v>0</v>
      </c>
      <c r="DJ58" s="95">
        <v>0</v>
      </c>
      <c r="DK58" s="95">
        <v>0</v>
      </c>
      <c r="DL58" s="95">
        <v>0</v>
      </c>
      <c r="DM58" s="95">
        <v>0</v>
      </c>
      <c r="DN58" s="95">
        <v>0</v>
      </c>
      <c r="DO58" s="95">
        <v>0</v>
      </c>
      <c r="DP58" s="95">
        <v>0</v>
      </c>
      <c r="DQ58" s="95">
        <v>0</v>
      </c>
      <c r="DR58" s="95">
        <v>0</v>
      </c>
      <c r="DS58" s="95">
        <v>2.8596499999999998</v>
      </c>
      <c r="DT58" s="95">
        <v>75.257199999999997</v>
      </c>
      <c r="DU58" s="95">
        <v>148.137</v>
      </c>
      <c r="DV58" s="95">
        <v>0</v>
      </c>
      <c r="DW58" s="95">
        <v>0</v>
      </c>
      <c r="DX58" s="95">
        <v>5.2279799999999996</v>
      </c>
      <c r="DY58" s="95">
        <v>58.892899999999997</v>
      </c>
      <c r="DZ58" s="95">
        <v>290.375</v>
      </c>
      <c r="EA58" s="95">
        <v>123.904</v>
      </c>
      <c r="EB58" s="95">
        <v>0</v>
      </c>
      <c r="EC58" s="95">
        <v>0</v>
      </c>
      <c r="ED58" s="95">
        <v>0</v>
      </c>
      <c r="EE58" s="95">
        <v>0</v>
      </c>
      <c r="EF58" s="95">
        <v>0</v>
      </c>
      <c r="EG58" s="95">
        <v>414.27800000000002</v>
      </c>
      <c r="EH58" s="95">
        <v>406.19099999999997</v>
      </c>
      <c r="EI58" s="95">
        <v>8.0876300000000008</v>
      </c>
      <c r="EJ58" s="95">
        <v>0</v>
      </c>
      <c r="EK58" s="95">
        <v>0</v>
      </c>
      <c r="EM58" s="95">
        <v>0</v>
      </c>
      <c r="EN58" s="95">
        <v>0</v>
      </c>
      <c r="EP58" s="95">
        <v>0</v>
      </c>
      <c r="EQ58" s="95">
        <v>0</v>
      </c>
      <c r="ER58" s="95">
        <v>2.86253</v>
      </c>
      <c r="ES58" s="95">
        <v>4.6033200000000001</v>
      </c>
      <c r="ET58" s="95">
        <v>0</v>
      </c>
      <c r="EU58" s="95">
        <v>0</v>
      </c>
      <c r="EV58" s="95">
        <v>0</v>
      </c>
      <c r="EW58" s="95">
        <v>1.5898000000000001</v>
      </c>
      <c r="EX58" s="95">
        <v>9.05565</v>
      </c>
      <c r="EY58" s="95">
        <v>3.0337299999999998</v>
      </c>
      <c r="EZ58" s="95">
        <v>0</v>
      </c>
      <c r="FA58" s="95">
        <v>0</v>
      </c>
      <c r="FB58" s="95">
        <v>0</v>
      </c>
      <c r="FC58" s="95">
        <v>0</v>
      </c>
      <c r="FD58" s="95">
        <v>0</v>
      </c>
      <c r="FE58" s="95">
        <v>12.089399999999999</v>
      </c>
      <c r="FF58" s="95">
        <v>0</v>
      </c>
      <c r="FG58" s="95">
        <v>3.1077900000000001</v>
      </c>
      <c r="FH58" s="95">
        <v>4.8228900000000001</v>
      </c>
      <c r="FI58" s="95">
        <v>0</v>
      </c>
      <c r="FJ58" s="95">
        <v>0</v>
      </c>
      <c r="FK58" s="95">
        <v>0</v>
      </c>
      <c r="FL58" s="95">
        <v>1.5898000000000001</v>
      </c>
      <c r="FM58" s="95">
        <v>9.5204799999999992</v>
      </c>
      <c r="FN58" s="95">
        <v>3.0337299999999998</v>
      </c>
      <c r="FO58" s="95">
        <v>0</v>
      </c>
      <c r="FP58" s="95">
        <v>0</v>
      </c>
      <c r="FQ58" s="95">
        <v>0</v>
      </c>
      <c r="FR58" s="95">
        <v>0</v>
      </c>
      <c r="FS58" s="95">
        <v>0</v>
      </c>
      <c r="FT58" s="95">
        <v>12.5542</v>
      </c>
      <c r="FU58" s="95" t="s">
        <v>604</v>
      </c>
      <c r="FV58" s="95" t="s">
        <v>638</v>
      </c>
      <c r="FW58" s="95" t="s">
        <v>498</v>
      </c>
      <c r="FX58" s="95" t="s">
        <v>601</v>
      </c>
      <c r="FY58" s="95" t="s">
        <v>557</v>
      </c>
      <c r="FZ58" s="95" t="s">
        <v>115</v>
      </c>
      <c r="GA58" s="95" t="s">
        <v>645</v>
      </c>
      <c r="GB58" s="95" t="s">
        <v>646</v>
      </c>
      <c r="GC58" s="95">
        <v>0</v>
      </c>
      <c r="GD58" s="95">
        <v>1.96522</v>
      </c>
      <c r="GE58" s="95">
        <v>5.2475300000000002</v>
      </c>
      <c r="GF58" s="95">
        <v>0</v>
      </c>
      <c r="GG58" s="95">
        <v>0</v>
      </c>
      <c r="GH58" s="95">
        <v>0</v>
      </c>
      <c r="GI58" s="95">
        <v>1.9620200000000001</v>
      </c>
      <c r="GJ58" s="95">
        <v>9.18</v>
      </c>
      <c r="GK58" s="95">
        <v>4.0394300000000003</v>
      </c>
      <c r="GL58" s="95">
        <v>0</v>
      </c>
      <c r="GM58" s="95">
        <v>0</v>
      </c>
      <c r="GN58" s="95">
        <v>0</v>
      </c>
      <c r="GO58" s="95">
        <v>0</v>
      </c>
      <c r="GP58" s="95">
        <v>0</v>
      </c>
      <c r="GQ58" s="95">
        <v>13.22</v>
      </c>
      <c r="GR58" s="95">
        <v>0.42085499999999998</v>
      </c>
      <c r="GS58" s="95">
        <v>0</v>
      </c>
      <c r="GT58" s="95">
        <v>0</v>
      </c>
      <c r="GU58" s="95">
        <v>0</v>
      </c>
      <c r="GV58" s="95">
        <v>0</v>
      </c>
      <c r="GW58" s="95">
        <v>0.84665900000000005</v>
      </c>
      <c r="GX58" s="95">
        <v>0</v>
      </c>
      <c r="GY58" s="95">
        <v>1.27</v>
      </c>
      <c r="GZ58" s="95">
        <v>0</v>
      </c>
      <c r="HA58" s="95">
        <v>0</v>
      </c>
      <c r="HB58" s="95">
        <v>0</v>
      </c>
      <c r="HC58" s="95">
        <v>0</v>
      </c>
      <c r="HD58" s="95">
        <v>1.27</v>
      </c>
      <c r="HE58" s="95">
        <v>0</v>
      </c>
      <c r="HF58" s="95">
        <v>2.14276</v>
      </c>
      <c r="HG58" s="95">
        <v>5.4974699999999999</v>
      </c>
      <c r="HH58" s="95">
        <v>0</v>
      </c>
      <c r="HI58" s="95">
        <v>0</v>
      </c>
      <c r="HJ58" s="95">
        <v>0</v>
      </c>
      <c r="HK58" s="95">
        <v>1.9620200000000001</v>
      </c>
      <c r="HL58" s="95">
        <v>9.6</v>
      </c>
      <c r="HM58" s="95">
        <v>4.0394300000000003</v>
      </c>
      <c r="HN58" s="95">
        <v>0</v>
      </c>
      <c r="HO58" s="95">
        <v>0</v>
      </c>
      <c r="HP58" s="95">
        <v>0</v>
      </c>
      <c r="HQ58" s="95">
        <v>0</v>
      </c>
      <c r="HR58" s="95">
        <v>0</v>
      </c>
      <c r="HS58" s="95">
        <v>13.64</v>
      </c>
      <c r="HT58" s="95">
        <v>0.411522</v>
      </c>
      <c r="HU58" s="95">
        <v>0</v>
      </c>
      <c r="HV58" s="95">
        <v>0</v>
      </c>
      <c r="HW58" s="95">
        <v>0</v>
      </c>
      <c r="HX58" s="95">
        <v>0</v>
      </c>
      <c r="HY58" s="95">
        <v>0.84665900000000005</v>
      </c>
      <c r="HZ58" s="95">
        <v>0</v>
      </c>
      <c r="IA58" s="95">
        <v>1.26</v>
      </c>
      <c r="IB58" s="95">
        <v>0</v>
      </c>
      <c r="IC58" s="95">
        <v>0</v>
      </c>
      <c r="ID58" s="95">
        <v>0</v>
      </c>
      <c r="IE58" s="95">
        <v>0</v>
      </c>
      <c r="IF58" s="95">
        <v>1.26</v>
      </c>
    </row>
    <row r="59" spans="1:240" s="95" customFormat="1" x14ac:dyDescent="0.25">
      <c r="A59" s="98">
        <v>44279.403831018521</v>
      </c>
      <c r="B59" s="95" t="s">
        <v>185</v>
      </c>
      <c r="C59" s="95" t="s">
        <v>186</v>
      </c>
      <c r="D59" s="95" t="s">
        <v>176</v>
      </c>
      <c r="E59" s="95">
        <v>5502.05</v>
      </c>
      <c r="F59" s="95">
        <v>5502.05</v>
      </c>
      <c r="G59" s="95" t="s">
        <v>112</v>
      </c>
      <c r="H59" s="99">
        <v>2.1527777777777781E-2</v>
      </c>
      <c r="I59" s="95" t="s">
        <v>113</v>
      </c>
      <c r="J59" s="95">
        <v>-17.829999999999998</v>
      </c>
      <c r="K59" s="95" t="s">
        <v>114</v>
      </c>
      <c r="L59" s="95" t="s">
        <v>114</v>
      </c>
      <c r="M59" s="95" t="s">
        <v>580</v>
      </c>
      <c r="N59" s="95">
        <v>0</v>
      </c>
      <c r="O59" s="95">
        <v>12842.1</v>
      </c>
      <c r="P59" s="95">
        <v>26741.1</v>
      </c>
      <c r="Q59" s="95">
        <v>0</v>
      </c>
      <c r="R59" s="95">
        <v>0</v>
      </c>
      <c r="S59" s="95">
        <v>0</v>
      </c>
      <c r="T59" s="95">
        <v>11157</v>
      </c>
      <c r="U59" s="95">
        <v>50740.2</v>
      </c>
      <c r="V59" s="95">
        <v>23566.7</v>
      </c>
      <c r="W59" s="95">
        <v>0</v>
      </c>
      <c r="X59" s="95">
        <v>0</v>
      </c>
      <c r="Y59" s="95">
        <v>0</v>
      </c>
      <c r="Z59" s="95">
        <v>0</v>
      </c>
      <c r="AA59" s="95">
        <v>0</v>
      </c>
      <c r="AB59" s="95">
        <v>74306.8</v>
      </c>
      <c r="AC59" s="95">
        <v>97.275400000000005</v>
      </c>
      <c r="AD59" s="95">
        <v>0</v>
      </c>
      <c r="AE59" s="95">
        <v>0</v>
      </c>
      <c r="AF59" s="95">
        <v>0</v>
      </c>
      <c r="AG59" s="95">
        <v>0</v>
      </c>
      <c r="AH59" s="95">
        <v>159.535</v>
      </c>
      <c r="AI59" s="95">
        <v>0</v>
      </c>
      <c r="AJ59" s="95">
        <v>256.81099999999998</v>
      </c>
      <c r="AK59" s="95">
        <v>0</v>
      </c>
      <c r="AL59" s="95">
        <v>0</v>
      </c>
      <c r="AM59" s="95">
        <v>0</v>
      </c>
      <c r="AN59" s="95">
        <v>0</v>
      </c>
      <c r="AO59" s="95">
        <v>256.81099999999998</v>
      </c>
      <c r="AP59" s="95">
        <v>0</v>
      </c>
      <c r="AQ59" s="95">
        <v>0</v>
      </c>
      <c r="AR59" s="95">
        <v>0</v>
      </c>
      <c r="AS59" s="95">
        <v>0</v>
      </c>
      <c r="AT59" s="95">
        <v>0</v>
      </c>
      <c r="AU59" s="95">
        <v>0</v>
      </c>
      <c r="AV59" s="95">
        <v>0</v>
      </c>
      <c r="AW59" s="95">
        <v>0</v>
      </c>
      <c r="AX59" s="95">
        <v>0</v>
      </c>
      <c r="AY59" s="95">
        <v>0</v>
      </c>
      <c r="AZ59" s="95">
        <v>0</v>
      </c>
      <c r="BA59" s="95">
        <v>0</v>
      </c>
      <c r="BB59" s="95">
        <v>0</v>
      </c>
      <c r="BC59" s="95">
        <v>3.5617399999999999</v>
      </c>
      <c r="BD59" s="95">
        <v>76.633700000000005</v>
      </c>
      <c r="BE59" s="95">
        <v>142.482</v>
      </c>
      <c r="BF59" s="95">
        <v>0</v>
      </c>
      <c r="BG59" s="95">
        <v>0</v>
      </c>
      <c r="BH59" s="95">
        <v>5.2279900000000001</v>
      </c>
      <c r="BI59" s="95">
        <v>58.892899999999997</v>
      </c>
      <c r="BJ59" s="95">
        <v>286.798</v>
      </c>
      <c r="BK59" s="95">
        <v>123.904</v>
      </c>
      <c r="BL59" s="95">
        <v>0</v>
      </c>
      <c r="BM59" s="95">
        <v>0</v>
      </c>
      <c r="BN59" s="95">
        <v>0</v>
      </c>
      <c r="BO59" s="95">
        <v>0</v>
      </c>
      <c r="BP59" s="95">
        <v>0</v>
      </c>
      <c r="BQ59" s="95">
        <v>410.702</v>
      </c>
      <c r="BR59" s="95">
        <v>401.91199999999998</v>
      </c>
      <c r="BS59" s="95">
        <v>8.7897200000000009</v>
      </c>
      <c r="BT59" s="95">
        <v>0</v>
      </c>
      <c r="BU59" s="95">
        <v>43.75</v>
      </c>
      <c r="BV59" s="95" t="s">
        <v>187</v>
      </c>
      <c r="BW59" s="95">
        <v>0</v>
      </c>
      <c r="BX59" s="95">
        <v>0</v>
      </c>
      <c r="BZ59" s="95">
        <v>0</v>
      </c>
      <c r="CA59" s="95" t="s">
        <v>114</v>
      </c>
      <c r="CB59" s="95" t="s">
        <v>114</v>
      </c>
      <c r="CC59" s="95" t="s">
        <v>545</v>
      </c>
      <c r="CD59" s="95">
        <v>0</v>
      </c>
      <c r="CE59" s="95">
        <v>11229.4</v>
      </c>
      <c r="CF59" s="95">
        <v>23575.1</v>
      </c>
      <c r="CG59" s="95">
        <v>0</v>
      </c>
      <c r="CH59" s="95">
        <v>0</v>
      </c>
      <c r="CI59" s="95">
        <v>0</v>
      </c>
      <c r="CJ59" s="95">
        <v>11157</v>
      </c>
      <c r="CK59" s="95">
        <v>45961.5</v>
      </c>
      <c r="CL59" s="95">
        <v>23566.7</v>
      </c>
      <c r="CM59" s="95">
        <v>0</v>
      </c>
      <c r="CN59" s="95">
        <v>0</v>
      </c>
      <c r="CO59" s="95">
        <v>0</v>
      </c>
      <c r="CP59" s="95">
        <v>0</v>
      </c>
      <c r="CQ59" s="95">
        <v>0</v>
      </c>
      <c r="CR59" s="95">
        <v>69528.2</v>
      </c>
      <c r="CS59" s="95">
        <v>145.98500000000001</v>
      </c>
      <c r="CT59" s="95">
        <v>0</v>
      </c>
      <c r="CU59" s="95">
        <v>0</v>
      </c>
      <c r="CV59" s="95">
        <v>0</v>
      </c>
      <c r="CW59" s="95">
        <v>0</v>
      </c>
      <c r="CX59" s="95">
        <v>159.536</v>
      </c>
      <c r="CY59" s="95">
        <v>0</v>
      </c>
      <c r="CZ59" s="95">
        <v>305.52100000000002</v>
      </c>
      <c r="DA59" s="95">
        <v>0</v>
      </c>
      <c r="DB59" s="95">
        <v>0</v>
      </c>
      <c r="DC59" s="95">
        <v>0</v>
      </c>
      <c r="DD59" s="95">
        <v>0</v>
      </c>
      <c r="DE59" s="95">
        <v>305.52100000000002</v>
      </c>
      <c r="DF59" s="95">
        <v>0</v>
      </c>
      <c r="DG59" s="95">
        <v>0</v>
      </c>
      <c r="DH59" s="95">
        <v>0</v>
      </c>
      <c r="DI59" s="95">
        <v>0</v>
      </c>
      <c r="DJ59" s="95">
        <v>0</v>
      </c>
      <c r="DK59" s="95">
        <v>0</v>
      </c>
      <c r="DL59" s="95">
        <v>0</v>
      </c>
      <c r="DM59" s="95">
        <v>0</v>
      </c>
      <c r="DN59" s="95">
        <v>0</v>
      </c>
      <c r="DO59" s="95">
        <v>0</v>
      </c>
      <c r="DP59" s="95">
        <v>0</v>
      </c>
      <c r="DQ59" s="95">
        <v>0</v>
      </c>
      <c r="DR59" s="95">
        <v>0</v>
      </c>
      <c r="DS59" s="95">
        <v>5.2966499999999996</v>
      </c>
      <c r="DT59" s="95">
        <v>70.161799999999999</v>
      </c>
      <c r="DU59" s="95">
        <v>129.38399999999999</v>
      </c>
      <c r="DV59" s="95">
        <v>0</v>
      </c>
      <c r="DW59" s="95">
        <v>0</v>
      </c>
      <c r="DX59" s="95">
        <v>5.2279900000000001</v>
      </c>
      <c r="DY59" s="95">
        <v>58.892899999999997</v>
      </c>
      <c r="DZ59" s="95">
        <v>268.96300000000002</v>
      </c>
      <c r="EA59" s="95">
        <v>123.904</v>
      </c>
      <c r="EB59" s="95">
        <v>0</v>
      </c>
      <c r="EC59" s="95">
        <v>0</v>
      </c>
      <c r="ED59" s="95">
        <v>0</v>
      </c>
      <c r="EE59" s="95">
        <v>0</v>
      </c>
      <c r="EF59" s="95">
        <v>0</v>
      </c>
      <c r="EG59" s="95">
        <v>392.86700000000002</v>
      </c>
      <c r="EH59" s="95">
        <v>382.34199999999998</v>
      </c>
      <c r="EI59" s="95">
        <v>10.5246</v>
      </c>
      <c r="EJ59" s="95">
        <v>0</v>
      </c>
      <c r="EK59" s="95">
        <v>0</v>
      </c>
      <c r="EM59" s="95">
        <v>0</v>
      </c>
      <c r="EN59" s="95">
        <v>0</v>
      </c>
      <c r="EP59" s="95">
        <v>0</v>
      </c>
      <c r="EQ59" s="95">
        <v>0</v>
      </c>
      <c r="ER59" s="95">
        <v>2.91072</v>
      </c>
      <c r="ES59" s="95">
        <v>4.6117900000000001</v>
      </c>
      <c r="ET59" s="95">
        <v>0</v>
      </c>
      <c r="EU59" s="95">
        <v>0</v>
      </c>
      <c r="EV59" s="95">
        <v>0</v>
      </c>
      <c r="EW59" s="95">
        <v>1.5898000000000001</v>
      </c>
      <c r="EX59" s="95">
        <v>9.1122999999999994</v>
      </c>
      <c r="EY59" s="95">
        <v>3.0337299999999998</v>
      </c>
      <c r="EZ59" s="95">
        <v>0</v>
      </c>
      <c r="FA59" s="95">
        <v>0</v>
      </c>
      <c r="FB59" s="95">
        <v>0</v>
      </c>
      <c r="FC59" s="95">
        <v>0</v>
      </c>
      <c r="FD59" s="95">
        <v>0</v>
      </c>
      <c r="FE59" s="95">
        <v>12.146000000000001</v>
      </c>
      <c r="FF59" s="95">
        <v>0</v>
      </c>
      <c r="FG59" s="95">
        <v>2.7274699999999998</v>
      </c>
      <c r="FH59" s="95">
        <v>4.4364800000000004</v>
      </c>
      <c r="FI59" s="95">
        <v>0</v>
      </c>
      <c r="FJ59" s="95">
        <v>0</v>
      </c>
      <c r="FK59" s="95">
        <v>0</v>
      </c>
      <c r="FL59" s="95">
        <v>1.5898000000000001</v>
      </c>
      <c r="FM59" s="95">
        <v>8.7537500000000001</v>
      </c>
      <c r="FN59" s="95">
        <v>3.0337299999999998</v>
      </c>
      <c r="FO59" s="95">
        <v>0</v>
      </c>
      <c r="FP59" s="95">
        <v>0</v>
      </c>
      <c r="FQ59" s="95">
        <v>0</v>
      </c>
      <c r="FR59" s="95">
        <v>0</v>
      </c>
      <c r="FS59" s="95">
        <v>0</v>
      </c>
      <c r="FT59" s="95">
        <v>11.7875</v>
      </c>
      <c r="FU59" s="95" t="s">
        <v>604</v>
      </c>
      <c r="FV59" s="95" t="s">
        <v>638</v>
      </c>
      <c r="FW59" s="95" t="s">
        <v>498</v>
      </c>
      <c r="FX59" s="95" t="s">
        <v>601</v>
      </c>
      <c r="FY59" s="95" t="s">
        <v>557</v>
      </c>
      <c r="FZ59" s="95" t="s">
        <v>115</v>
      </c>
      <c r="GA59" s="95" t="s">
        <v>645</v>
      </c>
      <c r="GB59" s="95" t="s">
        <v>646</v>
      </c>
      <c r="GC59" s="95">
        <v>0</v>
      </c>
      <c r="GD59" s="95">
        <v>2.1551200000000001</v>
      </c>
      <c r="GE59" s="95">
        <v>5.2737100000000003</v>
      </c>
      <c r="GF59" s="95">
        <v>0</v>
      </c>
      <c r="GG59" s="95">
        <v>0</v>
      </c>
      <c r="GH59" s="95">
        <v>0</v>
      </c>
      <c r="GI59" s="95">
        <v>1.9620200000000001</v>
      </c>
      <c r="GJ59" s="95">
        <v>9.39</v>
      </c>
      <c r="GK59" s="95">
        <v>4.0394300000000003</v>
      </c>
      <c r="GL59" s="95">
        <v>0</v>
      </c>
      <c r="GM59" s="95">
        <v>0</v>
      </c>
      <c r="GN59" s="95">
        <v>0</v>
      </c>
      <c r="GO59" s="95">
        <v>0</v>
      </c>
      <c r="GP59" s="95">
        <v>0</v>
      </c>
      <c r="GQ59" s="95">
        <v>13.43</v>
      </c>
      <c r="GR59" s="95">
        <v>0.51624400000000004</v>
      </c>
      <c r="GS59" s="95">
        <v>0</v>
      </c>
      <c r="GT59" s="95">
        <v>0</v>
      </c>
      <c r="GU59" s="95">
        <v>0</v>
      </c>
      <c r="GV59" s="95">
        <v>0</v>
      </c>
      <c r="GW59" s="95">
        <v>0.84665900000000005</v>
      </c>
      <c r="GX59" s="95">
        <v>0</v>
      </c>
      <c r="GY59" s="95">
        <v>1.37</v>
      </c>
      <c r="GZ59" s="95">
        <v>0</v>
      </c>
      <c r="HA59" s="95">
        <v>0</v>
      </c>
      <c r="HB59" s="95">
        <v>0</v>
      </c>
      <c r="HC59" s="95">
        <v>0</v>
      </c>
      <c r="HD59" s="95">
        <v>1.37</v>
      </c>
      <c r="HE59" s="95">
        <v>0</v>
      </c>
      <c r="HF59" s="95">
        <v>1.92984</v>
      </c>
      <c r="HG59" s="95">
        <v>4.65008</v>
      </c>
      <c r="HH59" s="95">
        <v>0</v>
      </c>
      <c r="HI59" s="95">
        <v>0</v>
      </c>
      <c r="HJ59" s="95">
        <v>0</v>
      </c>
      <c r="HK59" s="95">
        <v>1.9620200000000001</v>
      </c>
      <c r="HL59" s="95">
        <v>8.5399999999999991</v>
      </c>
      <c r="HM59" s="95">
        <v>4.0394300000000003</v>
      </c>
      <c r="HN59" s="95">
        <v>0</v>
      </c>
      <c r="HO59" s="95">
        <v>0</v>
      </c>
      <c r="HP59" s="95">
        <v>0</v>
      </c>
      <c r="HQ59" s="95">
        <v>0</v>
      </c>
      <c r="HR59" s="95">
        <v>0</v>
      </c>
      <c r="HS59" s="95">
        <v>12.58</v>
      </c>
      <c r="HT59" s="95">
        <v>0.77474900000000002</v>
      </c>
      <c r="HU59" s="95">
        <v>0</v>
      </c>
      <c r="HV59" s="95">
        <v>0</v>
      </c>
      <c r="HW59" s="95">
        <v>0</v>
      </c>
      <c r="HX59" s="95">
        <v>0</v>
      </c>
      <c r="HY59" s="95">
        <v>0.84665999999999997</v>
      </c>
      <c r="HZ59" s="95">
        <v>0</v>
      </c>
      <c r="IA59" s="95">
        <v>1.62</v>
      </c>
      <c r="IB59" s="95">
        <v>0</v>
      </c>
      <c r="IC59" s="95">
        <v>0</v>
      </c>
      <c r="ID59" s="95">
        <v>0</v>
      </c>
      <c r="IE59" s="95">
        <v>0</v>
      </c>
      <c r="IF59" s="95">
        <v>1.62</v>
      </c>
    </row>
    <row r="60" spans="1:240" s="95" customFormat="1" x14ac:dyDescent="0.25">
      <c r="A60" s="98">
        <v>44279.404236111113</v>
      </c>
      <c r="B60" s="95" t="s">
        <v>188</v>
      </c>
      <c r="C60" s="95" t="s">
        <v>189</v>
      </c>
      <c r="D60" s="95" t="s">
        <v>176</v>
      </c>
      <c r="E60" s="95">
        <v>5502.05</v>
      </c>
      <c r="F60" s="95">
        <v>5502.05</v>
      </c>
      <c r="G60" s="95" t="s">
        <v>112</v>
      </c>
      <c r="H60" s="99">
        <v>2.0833333333333332E-2</v>
      </c>
      <c r="I60" s="95" t="s">
        <v>113</v>
      </c>
      <c r="J60" s="95">
        <v>-22.1</v>
      </c>
      <c r="K60" s="95" t="s">
        <v>114</v>
      </c>
      <c r="L60" s="95" t="s">
        <v>114</v>
      </c>
      <c r="M60" s="95" t="s">
        <v>580</v>
      </c>
      <c r="N60" s="95">
        <v>0</v>
      </c>
      <c r="O60" s="95">
        <v>12876.8</v>
      </c>
      <c r="P60" s="95">
        <v>26744.799999999999</v>
      </c>
      <c r="Q60" s="95">
        <v>0</v>
      </c>
      <c r="R60" s="95">
        <v>0</v>
      </c>
      <c r="S60" s="95">
        <v>0</v>
      </c>
      <c r="T60" s="95">
        <v>11157</v>
      </c>
      <c r="U60" s="95">
        <v>50778.6</v>
      </c>
      <c r="V60" s="95">
        <v>23566.7</v>
      </c>
      <c r="W60" s="95">
        <v>0</v>
      </c>
      <c r="X60" s="95">
        <v>0</v>
      </c>
      <c r="Y60" s="95">
        <v>0</v>
      </c>
      <c r="Z60" s="95">
        <v>0</v>
      </c>
      <c r="AA60" s="95">
        <v>0</v>
      </c>
      <c r="AB60" s="95">
        <v>74345.3</v>
      </c>
      <c r="AC60" s="95">
        <v>90.967299999999994</v>
      </c>
      <c r="AD60" s="95">
        <v>0</v>
      </c>
      <c r="AE60" s="95">
        <v>0</v>
      </c>
      <c r="AF60" s="95">
        <v>0</v>
      </c>
      <c r="AG60" s="95">
        <v>0</v>
      </c>
      <c r="AH60" s="95">
        <v>159.79900000000001</v>
      </c>
      <c r="AI60" s="95">
        <v>0</v>
      </c>
      <c r="AJ60" s="95">
        <v>250.767</v>
      </c>
      <c r="AK60" s="95">
        <v>0</v>
      </c>
      <c r="AL60" s="95">
        <v>0</v>
      </c>
      <c r="AM60" s="95">
        <v>0</v>
      </c>
      <c r="AN60" s="95">
        <v>0</v>
      </c>
      <c r="AO60" s="95">
        <v>250.767</v>
      </c>
      <c r="AP60" s="95">
        <v>0</v>
      </c>
      <c r="AQ60" s="95">
        <v>0</v>
      </c>
      <c r="AR60" s="95">
        <v>0</v>
      </c>
      <c r="AS60" s="95">
        <v>0</v>
      </c>
      <c r="AT60" s="95">
        <v>0</v>
      </c>
      <c r="AU60" s="95">
        <v>0</v>
      </c>
      <c r="AV60" s="95">
        <v>0</v>
      </c>
      <c r="AW60" s="95">
        <v>0</v>
      </c>
      <c r="AX60" s="95">
        <v>0</v>
      </c>
      <c r="AY60" s="95">
        <v>0</v>
      </c>
      <c r="AZ60" s="95">
        <v>0</v>
      </c>
      <c r="BA60" s="95">
        <v>0</v>
      </c>
      <c r="BB60" s="95">
        <v>0</v>
      </c>
      <c r="BC60" s="95">
        <v>3.3350499999999998</v>
      </c>
      <c r="BD60" s="95">
        <v>76.806200000000004</v>
      </c>
      <c r="BE60" s="95">
        <v>142.529</v>
      </c>
      <c r="BF60" s="95">
        <v>0</v>
      </c>
      <c r="BG60" s="95">
        <v>0</v>
      </c>
      <c r="BH60" s="95">
        <v>5.23665</v>
      </c>
      <c r="BI60" s="95">
        <v>58.892899999999997</v>
      </c>
      <c r="BJ60" s="95">
        <v>286.8</v>
      </c>
      <c r="BK60" s="95">
        <v>123.904</v>
      </c>
      <c r="BL60" s="95">
        <v>0</v>
      </c>
      <c r="BM60" s="95">
        <v>0</v>
      </c>
      <c r="BN60" s="95">
        <v>0</v>
      </c>
      <c r="BO60" s="95">
        <v>0</v>
      </c>
      <c r="BP60" s="95">
        <v>0</v>
      </c>
      <c r="BQ60" s="95">
        <v>410.70400000000001</v>
      </c>
      <c r="BR60" s="95">
        <v>402.13200000000001</v>
      </c>
      <c r="BS60" s="95">
        <v>8.5716999999999999</v>
      </c>
      <c r="BT60" s="95">
        <v>0</v>
      </c>
      <c r="BU60" s="95">
        <v>36</v>
      </c>
      <c r="BV60" s="95" t="s">
        <v>187</v>
      </c>
      <c r="BW60" s="95">
        <v>0</v>
      </c>
      <c r="BX60" s="95">
        <v>0</v>
      </c>
      <c r="BZ60" s="95">
        <v>0</v>
      </c>
      <c r="CA60" s="95" t="s">
        <v>114</v>
      </c>
      <c r="CB60" s="95" t="s">
        <v>114</v>
      </c>
      <c r="CC60" s="95" t="s">
        <v>545</v>
      </c>
      <c r="CD60" s="95">
        <v>0</v>
      </c>
      <c r="CE60" s="95">
        <v>10916.4</v>
      </c>
      <c r="CF60" s="95">
        <v>23170.400000000001</v>
      </c>
      <c r="CG60" s="95">
        <v>0</v>
      </c>
      <c r="CH60" s="95">
        <v>0</v>
      </c>
      <c r="CI60" s="95">
        <v>0</v>
      </c>
      <c r="CJ60" s="95">
        <v>11157</v>
      </c>
      <c r="CK60" s="95">
        <v>45243.9</v>
      </c>
      <c r="CL60" s="95">
        <v>23566.7</v>
      </c>
      <c r="CM60" s="95">
        <v>0</v>
      </c>
      <c r="CN60" s="95">
        <v>0</v>
      </c>
      <c r="CO60" s="95">
        <v>0</v>
      </c>
      <c r="CP60" s="95">
        <v>0</v>
      </c>
      <c r="CQ60" s="95">
        <v>0</v>
      </c>
      <c r="CR60" s="95">
        <v>68810.600000000006</v>
      </c>
      <c r="CS60" s="95">
        <v>132.84100000000001</v>
      </c>
      <c r="CT60" s="95">
        <v>0</v>
      </c>
      <c r="CU60" s="95">
        <v>0</v>
      </c>
      <c r="CV60" s="95">
        <v>0</v>
      </c>
      <c r="CW60" s="95">
        <v>0</v>
      </c>
      <c r="CX60" s="95">
        <v>159.79900000000001</v>
      </c>
      <c r="CY60" s="95">
        <v>0</v>
      </c>
      <c r="CZ60" s="95">
        <v>292.64</v>
      </c>
      <c r="DA60" s="95">
        <v>0</v>
      </c>
      <c r="DB60" s="95">
        <v>0</v>
      </c>
      <c r="DC60" s="95">
        <v>0</v>
      </c>
      <c r="DD60" s="95">
        <v>0</v>
      </c>
      <c r="DE60" s="95">
        <v>292.64</v>
      </c>
      <c r="DF60" s="95">
        <v>0</v>
      </c>
      <c r="DG60" s="95">
        <v>0</v>
      </c>
      <c r="DH60" s="95">
        <v>0</v>
      </c>
      <c r="DI60" s="95">
        <v>0</v>
      </c>
      <c r="DJ60" s="95">
        <v>0</v>
      </c>
      <c r="DK60" s="95">
        <v>0</v>
      </c>
      <c r="DL60" s="95">
        <v>0</v>
      </c>
      <c r="DM60" s="95">
        <v>0</v>
      </c>
      <c r="DN60" s="95">
        <v>0</v>
      </c>
      <c r="DO60" s="95">
        <v>0</v>
      </c>
      <c r="DP60" s="95">
        <v>0</v>
      </c>
      <c r="DQ60" s="95">
        <v>0</v>
      </c>
      <c r="DR60" s="95">
        <v>0</v>
      </c>
      <c r="DS60" s="95">
        <v>4.8299899999999996</v>
      </c>
      <c r="DT60" s="95">
        <v>68.432500000000005</v>
      </c>
      <c r="DU60" s="95">
        <v>127.322</v>
      </c>
      <c r="DV60" s="95">
        <v>0</v>
      </c>
      <c r="DW60" s="95">
        <v>0</v>
      </c>
      <c r="DX60" s="95">
        <v>5.2366599999999996</v>
      </c>
      <c r="DY60" s="95">
        <v>58.892899999999997</v>
      </c>
      <c r="DZ60" s="95">
        <v>264.714</v>
      </c>
      <c r="EA60" s="95">
        <v>123.904</v>
      </c>
      <c r="EB60" s="95">
        <v>0</v>
      </c>
      <c r="EC60" s="95">
        <v>0</v>
      </c>
      <c r="ED60" s="95">
        <v>0</v>
      </c>
      <c r="EE60" s="95">
        <v>0</v>
      </c>
      <c r="EF60" s="95">
        <v>0</v>
      </c>
      <c r="EG60" s="95">
        <v>388.61700000000002</v>
      </c>
      <c r="EH60" s="95">
        <v>378.55099999999999</v>
      </c>
      <c r="EI60" s="95">
        <v>10.066599999999999</v>
      </c>
      <c r="EJ60" s="95">
        <v>0</v>
      </c>
      <c r="EK60" s="95">
        <v>0</v>
      </c>
      <c r="EM60" s="95">
        <v>0</v>
      </c>
      <c r="EN60" s="95">
        <v>0</v>
      </c>
      <c r="EP60" s="95">
        <v>0</v>
      </c>
      <c r="EQ60" s="95">
        <v>0</v>
      </c>
      <c r="ER60" s="95">
        <v>2.9216799999999998</v>
      </c>
      <c r="ES60" s="95">
        <v>4.6262299999999996</v>
      </c>
      <c r="ET60" s="95">
        <v>0</v>
      </c>
      <c r="EU60" s="95">
        <v>0</v>
      </c>
      <c r="EV60" s="95">
        <v>0</v>
      </c>
      <c r="EW60" s="95">
        <v>1.5898000000000001</v>
      </c>
      <c r="EX60" s="95">
        <v>9.1377100000000002</v>
      </c>
      <c r="EY60" s="95">
        <v>3.0337299999999998</v>
      </c>
      <c r="EZ60" s="95">
        <v>0</v>
      </c>
      <c r="FA60" s="95">
        <v>0</v>
      </c>
      <c r="FB60" s="95">
        <v>0</v>
      </c>
      <c r="FC60" s="95">
        <v>0</v>
      </c>
      <c r="FD60" s="95">
        <v>0</v>
      </c>
      <c r="FE60" s="95">
        <v>12.1714</v>
      </c>
      <c r="FF60" s="95">
        <v>0</v>
      </c>
      <c r="FG60" s="95">
        <v>2.7111399999999999</v>
      </c>
      <c r="FH60" s="95">
        <v>4.3636400000000002</v>
      </c>
      <c r="FI60" s="95">
        <v>0</v>
      </c>
      <c r="FJ60" s="95">
        <v>0</v>
      </c>
      <c r="FK60" s="95">
        <v>0</v>
      </c>
      <c r="FL60" s="95">
        <v>1.5898000000000001</v>
      </c>
      <c r="FM60" s="95">
        <v>8.6645800000000008</v>
      </c>
      <c r="FN60" s="95">
        <v>3.0337299999999998</v>
      </c>
      <c r="FO60" s="95">
        <v>0</v>
      </c>
      <c r="FP60" s="95">
        <v>0</v>
      </c>
      <c r="FQ60" s="95">
        <v>0</v>
      </c>
      <c r="FR60" s="95">
        <v>0</v>
      </c>
      <c r="FS60" s="95">
        <v>0</v>
      </c>
      <c r="FT60" s="95">
        <v>11.6983</v>
      </c>
      <c r="FU60" s="95" t="s">
        <v>604</v>
      </c>
      <c r="FV60" s="95" t="s">
        <v>638</v>
      </c>
      <c r="FW60" s="95" t="s">
        <v>498</v>
      </c>
      <c r="FX60" s="95" t="s">
        <v>601</v>
      </c>
      <c r="FY60" s="95" t="s">
        <v>557</v>
      </c>
      <c r="FZ60" s="95" t="s">
        <v>115</v>
      </c>
      <c r="GA60" s="95" t="s">
        <v>645</v>
      </c>
      <c r="GB60" s="95" t="s">
        <v>646</v>
      </c>
      <c r="GC60" s="95">
        <v>0</v>
      </c>
      <c r="GD60" s="95">
        <v>2.1637</v>
      </c>
      <c r="GE60" s="95">
        <v>5.2744</v>
      </c>
      <c r="GF60" s="95">
        <v>0</v>
      </c>
      <c r="GG60" s="95">
        <v>0</v>
      </c>
      <c r="GH60" s="95">
        <v>0</v>
      </c>
      <c r="GI60" s="95">
        <v>1.9620200000000001</v>
      </c>
      <c r="GJ60" s="95">
        <v>9.39</v>
      </c>
      <c r="GK60" s="95">
        <v>4.0394300000000003</v>
      </c>
      <c r="GL60" s="95">
        <v>0</v>
      </c>
      <c r="GM60" s="95">
        <v>0</v>
      </c>
      <c r="GN60" s="95">
        <v>0</v>
      </c>
      <c r="GO60" s="95">
        <v>0</v>
      </c>
      <c r="GP60" s="95">
        <v>0</v>
      </c>
      <c r="GQ60" s="95">
        <v>13.43</v>
      </c>
      <c r="GR60" s="95">
        <v>0.48276599999999997</v>
      </c>
      <c r="GS60" s="95">
        <v>0</v>
      </c>
      <c r="GT60" s="95">
        <v>0</v>
      </c>
      <c r="GU60" s="95">
        <v>0</v>
      </c>
      <c r="GV60" s="95">
        <v>0</v>
      </c>
      <c r="GW60" s="95">
        <v>0.84806000000000004</v>
      </c>
      <c r="GX60" s="95">
        <v>0</v>
      </c>
      <c r="GY60" s="95">
        <v>1.33</v>
      </c>
      <c r="GZ60" s="95">
        <v>0</v>
      </c>
      <c r="HA60" s="95">
        <v>0</v>
      </c>
      <c r="HB60" s="95">
        <v>0</v>
      </c>
      <c r="HC60" s="95">
        <v>0</v>
      </c>
      <c r="HD60" s="95">
        <v>1.33</v>
      </c>
      <c r="HE60" s="95">
        <v>0</v>
      </c>
      <c r="HF60" s="95">
        <v>1.89005</v>
      </c>
      <c r="HG60" s="95">
        <v>4.5773700000000002</v>
      </c>
      <c r="HH60" s="95">
        <v>0</v>
      </c>
      <c r="HI60" s="95">
        <v>0</v>
      </c>
      <c r="HJ60" s="95">
        <v>0</v>
      </c>
      <c r="HK60" s="95">
        <v>1.9620200000000001</v>
      </c>
      <c r="HL60" s="95">
        <v>8.43</v>
      </c>
      <c r="HM60" s="95">
        <v>4.0394300000000003</v>
      </c>
      <c r="HN60" s="95">
        <v>0</v>
      </c>
      <c r="HO60" s="95">
        <v>0</v>
      </c>
      <c r="HP60" s="95">
        <v>0</v>
      </c>
      <c r="HQ60" s="95">
        <v>0</v>
      </c>
      <c r="HR60" s="95">
        <v>0</v>
      </c>
      <c r="HS60" s="95">
        <v>12.47</v>
      </c>
      <c r="HT60" s="95">
        <v>0.70499000000000001</v>
      </c>
      <c r="HU60" s="95">
        <v>0</v>
      </c>
      <c r="HV60" s="95">
        <v>0</v>
      </c>
      <c r="HW60" s="95">
        <v>0</v>
      </c>
      <c r="HX60" s="95">
        <v>0</v>
      </c>
      <c r="HY60" s="95">
        <v>0.84806099999999995</v>
      </c>
      <c r="HZ60" s="95">
        <v>0</v>
      </c>
      <c r="IA60" s="95">
        <v>1.55</v>
      </c>
      <c r="IB60" s="95">
        <v>0</v>
      </c>
      <c r="IC60" s="95">
        <v>0</v>
      </c>
      <c r="ID60" s="95">
        <v>0</v>
      </c>
      <c r="IE60" s="95">
        <v>0</v>
      </c>
      <c r="IF60" s="95">
        <v>1.55</v>
      </c>
    </row>
    <row r="61" spans="1:240" s="95" customFormat="1" x14ac:dyDescent="0.25">
      <c r="A61" s="98">
        <v>44279.404629629629</v>
      </c>
      <c r="B61" s="95" t="s">
        <v>190</v>
      </c>
      <c r="C61" s="95" t="s">
        <v>191</v>
      </c>
      <c r="D61" s="95" t="s">
        <v>176</v>
      </c>
      <c r="E61" s="95">
        <v>5502.06</v>
      </c>
      <c r="F61" s="95">
        <v>5502.06</v>
      </c>
      <c r="G61" s="95" t="s">
        <v>112</v>
      </c>
      <c r="H61" s="99">
        <v>2.0833333333333332E-2</v>
      </c>
      <c r="I61" s="95" t="s">
        <v>113</v>
      </c>
      <c r="J61" s="95">
        <v>-22.51</v>
      </c>
      <c r="K61" s="95" t="s">
        <v>114</v>
      </c>
      <c r="L61" s="95" t="s">
        <v>114</v>
      </c>
      <c r="M61" s="95" t="s">
        <v>579</v>
      </c>
      <c r="N61" s="95">
        <v>0</v>
      </c>
      <c r="O61" s="95">
        <v>10980.3</v>
      </c>
      <c r="P61" s="95">
        <v>26351</v>
      </c>
      <c r="Q61" s="95">
        <v>0</v>
      </c>
      <c r="R61" s="95">
        <v>0</v>
      </c>
      <c r="S61" s="95">
        <v>0</v>
      </c>
      <c r="T61" s="95">
        <v>11157.1</v>
      </c>
      <c r="U61" s="95">
        <v>48488.3</v>
      </c>
      <c r="V61" s="95">
        <v>23566.799999999999</v>
      </c>
      <c r="W61" s="95">
        <v>0</v>
      </c>
      <c r="X61" s="95">
        <v>0</v>
      </c>
      <c r="Y61" s="95">
        <v>0</v>
      </c>
      <c r="Z61" s="95">
        <v>0</v>
      </c>
      <c r="AA61" s="95">
        <v>0</v>
      </c>
      <c r="AB61" s="95">
        <v>72055.100000000006</v>
      </c>
      <c r="AC61" s="95">
        <v>64.200599999999994</v>
      </c>
      <c r="AD61" s="95">
        <v>0</v>
      </c>
      <c r="AE61" s="95">
        <v>0</v>
      </c>
      <c r="AF61" s="95">
        <v>0</v>
      </c>
      <c r="AG61" s="95">
        <v>0</v>
      </c>
      <c r="AH61" s="95">
        <v>159.79900000000001</v>
      </c>
      <c r="AI61" s="95">
        <v>0</v>
      </c>
      <c r="AJ61" s="95">
        <v>224</v>
      </c>
      <c r="AK61" s="95">
        <v>0</v>
      </c>
      <c r="AL61" s="95">
        <v>0</v>
      </c>
      <c r="AM61" s="95">
        <v>0</v>
      </c>
      <c r="AN61" s="95">
        <v>0</v>
      </c>
      <c r="AO61" s="95">
        <v>224</v>
      </c>
      <c r="AP61" s="95">
        <v>0</v>
      </c>
      <c r="AQ61" s="95">
        <v>0</v>
      </c>
      <c r="AR61" s="95">
        <v>0</v>
      </c>
      <c r="AS61" s="95">
        <v>0</v>
      </c>
      <c r="AT61" s="95">
        <v>0</v>
      </c>
      <c r="AU61" s="95">
        <v>0</v>
      </c>
      <c r="AV61" s="95">
        <v>0</v>
      </c>
      <c r="AW61" s="95">
        <v>0</v>
      </c>
      <c r="AX61" s="95">
        <v>0</v>
      </c>
      <c r="AY61" s="95">
        <v>0</v>
      </c>
      <c r="AZ61" s="95">
        <v>0</v>
      </c>
      <c r="BA61" s="95">
        <v>0</v>
      </c>
      <c r="BB61" s="95">
        <v>0</v>
      </c>
      <c r="BC61" s="95">
        <v>2.3742100000000002</v>
      </c>
      <c r="BD61" s="95">
        <v>67.852599999999995</v>
      </c>
      <c r="BE61" s="95">
        <v>140.67099999999999</v>
      </c>
      <c r="BF61" s="95">
        <v>0</v>
      </c>
      <c r="BG61" s="95">
        <v>0</v>
      </c>
      <c r="BH61" s="95">
        <v>5.2366400000000004</v>
      </c>
      <c r="BI61" s="95">
        <v>58.893000000000001</v>
      </c>
      <c r="BJ61" s="95">
        <v>275.02800000000002</v>
      </c>
      <c r="BK61" s="95">
        <v>123.904</v>
      </c>
      <c r="BL61" s="95">
        <v>0</v>
      </c>
      <c r="BM61" s="95">
        <v>0</v>
      </c>
      <c r="BN61" s="95">
        <v>0</v>
      </c>
      <c r="BO61" s="95">
        <v>0</v>
      </c>
      <c r="BP61" s="95">
        <v>0</v>
      </c>
      <c r="BQ61" s="95">
        <v>398.93200000000002</v>
      </c>
      <c r="BR61" s="95">
        <v>391.32100000000003</v>
      </c>
      <c r="BS61" s="95">
        <v>7.6108500000000001</v>
      </c>
      <c r="BT61" s="95">
        <v>0</v>
      </c>
      <c r="BU61" s="95">
        <v>0.25</v>
      </c>
      <c r="BV61" s="95" t="s">
        <v>181</v>
      </c>
      <c r="BW61" s="95">
        <v>0</v>
      </c>
      <c r="BX61" s="95">
        <v>0</v>
      </c>
      <c r="BZ61" s="95">
        <v>0</v>
      </c>
      <c r="CA61" s="95" t="s">
        <v>114</v>
      </c>
      <c r="CB61" s="95" t="s">
        <v>114</v>
      </c>
      <c r="CC61" s="95" t="s">
        <v>544</v>
      </c>
      <c r="CD61" s="95">
        <v>0</v>
      </c>
      <c r="CE61" s="95">
        <v>11611.6</v>
      </c>
      <c r="CF61" s="95">
        <v>23593.3</v>
      </c>
      <c r="CG61" s="95">
        <v>0</v>
      </c>
      <c r="CH61" s="95">
        <v>0</v>
      </c>
      <c r="CI61" s="95">
        <v>1621.41</v>
      </c>
      <c r="CJ61" s="95">
        <v>7438.04</v>
      </c>
      <c r="CK61" s="95">
        <v>44264.4</v>
      </c>
      <c r="CL61" s="95">
        <v>23566.799999999999</v>
      </c>
      <c r="CM61" s="95">
        <v>0</v>
      </c>
      <c r="CN61" s="95">
        <v>0</v>
      </c>
      <c r="CO61" s="95">
        <v>0</v>
      </c>
      <c r="CP61" s="95">
        <v>0</v>
      </c>
      <c r="CQ61" s="95">
        <v>0</v>
      </c>
      <c r="CR61" s="95">
        <v>67831.199999999997</v>
      </c>
      <c r="CS61" s="95">
        <v>166.33</v>
      </c>
      <c r="CT61" s="95">
        <v>0</v>
      </c>
      <c r="CU61" s="95">
        <v>0</v>
      </c>
      <c r="CV61" s="95">
        <v>0</v>
      </c>
      <c r="CW61" s="95">
        <v>0</v>
      </c>
      <c r="CX61" s="95">
        <v>0</v>
      </c>
      <c r="CY61" s="95">
        <v>0</v>
      </c>
      <c r="CZ61" s="95">
        <v>166.33</v>
      </c>
      <c r="DA61" s="95">
        <v>0</v>
      </c>
      <c r="DB61" s="95">
        <v>0</v>
      </c>
      <c r="DC61" s="95">
        <v>0</v>
      </c>
      <c r="DD61" s="95">
        <v>0</v>
      </c>
      <c r="DE61" s="95">
        <v>166.33</v>
      </c>
      <c r="DF61" s="95">
        <v>0</v>
      </c>
      <c r="DG61" s="95">
        <v>0</v>
      </c>
      <c r="DH61" s="95">
        <v>0</v>
      </c>
      <c r="DI61" s="95">
        <v>0</v>
      </c>
      <c r="DJ61" s="95">
        <v>0</v>
      </c>
      <c r="DK61" s="95">
        <v>0</v>
      </c>
      <c r="DL61" s="95">
        <v>0</v>
      </c>
      <c r="DM61" s="95">
        <v>0</v>
      </c>
      <c r="DN61" s="95">
        <v>0</v>
      </c>
      <c r="DO61" s="95">
        <v>0</v>
      </c>
      <c r="DP61" s="95">
        <v>0</v>
      </c>
      <c r="DQ61" s="95">
        <v>0</v>
      </c>
      <c r="DR61" s="95">
        <v>0</v>
      </c>
      <c r="DS61" s="95">
        <v>6.0543699999999996</v>
      </c>
      <c r="DT61" s="95">
        <v>72.947999999999993</v>
      </c>
      <c r="DU61" s="95">
        <v>125.907</v>
      </c>
      <c r="DV61" s="95">
        <v>0</v>
      </c>
      <c r="DW61" s="95">
        <v>0</v>
      </c>
      <c r="DX61" s="95">
        <v>8.3423800000000004</v>
      </c>
      <c r="DY61" s="95">
        <v>39.262</v>
      </c>
      <c r="DZ61" s="95">
        <v>252.51400000000001</v>
      </c>
      <c r="EA61" s="95">
        <v>123.904</v>
      </c>
      <c r="EB61" s="95">
        <v>0</v>
      </c>
      <c r="EC61" s="95">
        <v>0</v>
      </c>
      <c r="ED61" s="95">
        <v>0</v>
      </c>
      <c r="EE61" s="95">
        <v>0</v>
      </c>
      <c r="EF61" s="95">
        <v>0</v>
      </c>
      <c r="EG61" s="95">
        <v>376.41800000000001</v>
      </c>
      <c r="EH61" s="95">
        <v>370.36399999999998</v>
      </c>
      <c r="EI61" s="95">
        <v>6.0543699999999996</v>
      </c>
      <c r="EJ61" s="95">
        <v>0</v>
      </c>
      <c r="EK61" s="95">
        <v>0</v>
      </c>
      <c r="EM61" s="95">
        <v>0</v>
      </c>
      <c r="EN61" s="95">
        <v>0</v>
      </c>
      <c r="EP61" s="95">
        <v>0</v>
      </c>
      <c r="EQ61" s="95">
        <v>0</v>
      </c>
      <c r="ER61" s="95">
        <v>2.9211999999999998</v>
      </c>
      <c r="ES61" s="95">
        <v>4.5923499999999997</v>
      </c>
      <c r="ET61" s="95">
        <v>0</v>
      </c>
      <c r="EU61" s="95">
        <v>0</v>
      </c>
      <c r="EV61" s="95">
        <v>0</v>
      </c>
      <c r="EW61" s="95">
        <v>1.5898000000000001</v>
      </c>
      <c r="EX61" s="95">
        <v>9.1033600000000003</v>
      </c>
      <c r="EY61" s="95">
        <v>3.0337399999999999</v>
      </c>
      <c r="EZ61" s="95">
        <v>0</v>
      </c>
      <c r="FA61" s="95">
        <v>0</v>
      </c>
      <c r="FB61" s="95">
        <v>0</v>
      </c>
      <c r="FC61" s="95">
        <v>0</v>
      </c>
      <c r="FD61" s="95">
        <v>0</v>
      </c>
      <c r="FE61" s="95">
        <v>12.1371</v>
      </c>
      <c r="FF61" s="95">
        <v>0</v>
      </c>
      <c r="FG61" s="95">
        <v>3.1859600000000001</v>
      </c>
      <c r="FH61" s="95">
        <v>4.1025</v>
      </c>
      <c r="FI61" s="95">
        <v>0</v>
      </c>
      <c r="FJ61" s="95">
        <v>0</v>
      </c>
      <c r="FK61" s="95">
        <v>0.19911799999999999</v>
      </c>
      <c r="FL61" s="95">
        <v>1.0598700000000001</v>
      </c>
      <c r="FM61" s="95">
        <v>8.5474499999999995</v>
      </c>
      <c r="FN61" s="95">
        <v>3.0337399999999999</v>
      </c>
      <c r="FO61" s="95">
        <v>0</v>
      </c>
      <c r="FP61" s="95">
        <v>0</v>
      </c>
      <c r="FQ61" s="95">
        <v>0</v>
      </c>
      <c r="FR61" s="95">
        <v>0</v>
      </c>
      <c r="FS61" s="95">
        <v>0</v>
      </c>
      <c r="FT61" s="95">
        <v>11.581200000000001</v>
      </c>
      <c r="FU61" s="95" t="s">
        <v>604</v>
      </c>
      <c r="FV61" s="95" t="s">
        <v>638</v>
      </c>
      <c r="FW61" s="95" t="s">
        <v>498</v>
      </c>
      <c r="FX61" s="95" t="s">
        <v>601</v>
      </c>
      <c r="FY61" s="95" t="s">
        <v>557</v>
      </c>
      <c r="FZ61" s="95" t="s">
        <v>115</v>
      </c>
      <c r="GA61" s="95" t="s">
        <v>645</v>
      </c>
      <c r="GB61" s="95" t="s">
        <v>646</v>
      </c>
      <c r="GC61" s="95">
        <v>0</v>
      </c>
      <c r="GD61" s="95">
        <v>1.9385600000000001</v>
      </c>
      <c r="GE61" s="95">
        <v>5.2219100000000003</v>
      </c>
      <c r="GF61" s="95">
        <v>0</v>
      </c>
      <c r="GG61" s="95">
        <v>0</v>
      </c>
      <c r="GH61" s="95">
        <v>0</v>
      </c>
      <c r="GI61" s="95">
        <v>1.9620299999999999</v>
      </c>
      <c r="GJ61" s="95">
        <v>9.1199999999999992</v>
      </c>
      <c r="GK61" s="95">
        <v>4.0394500000000004</v>
      </c>
      <c r="GL61" s="95">
        <v>0</v>
      </c>
      <c r="GM61" s="95">
        <v>0</v>
      </c>
      <c r="GN61" s="95">
        <v>0</v>
      </c>
      <c r="GO61" s="95">
        <v>0</v>
      </c>
      <c r="GP61" s="95">
        <v>0</v>
      </c>
      <c r="GQ61" s="95">
        <v>13.16</v>
      </c>
      <c r="GR61" s="95">
        <v>0.34071499999999999</v>
      </c>
      <c r="GS61" s="95">
        <v>0</v>
      </c>
      <c r="GT61" s="95">
        <v>0</v>
      </c>
      <c r="GU61" s="95">
        <v>0</v>
      </c>
      <c r="GV61" s="95">
        <v>0</v>
      </c>
      <c r="GW61" s="95">
        <v>0.84805900000000001</v>
      </c>
      <c r="GX61" s="95">
        <v>0</v>
      </c>
      <c r="GY61" s="95">
        <v>1.19</v>
      </c>
      <c r="GZ61" s="95">
        <v>0</v>
      </c>
      <c r="HA61" s="95">
        <v>0</v>
      </c>
      <c r="HB61" s="95">
        <v>0</v>
      </c>
      <c r="HC61" s="95">
        <v>0</v>
      </c>
      <c r="HD61" s="95">
        <v>1.19</v>
      </c>
      <c r="HE61" s="95">
        <v>0</v>
      </c>
      <c r="HF61" s="95">
        <v>2.0475300000000001</v>
      </c>
      <c r="HG61" s="95">
        <v>4.6753799999999996</v>
      </c>
      <c r="HH61" s="95">
        <v>0</v>
      </c>
      <c r="HI61" s="95">
        <v>0</v>
      </c>
      <c r="HJ61" s="95">
        <v>0.287221</v>
      </c>
      <c r="HK61" s="95">
        <v>1.30802</v>
      </c>
      <c r="HL61" s="95">
        <v>8.33</v>
      </c>
      <c r="HM61" s="95">
        <v>4.0394500000000004</v>
      </c>
      <c r="HN61" s="95">
        <v>0</v>
      </c>
      <c r="HO61" s="95">
        <v>0</v>
      </c>
      <c r="HP61" s="95">
        <v>0</v>
      </c>
      <c r="HQ61" s="95">
        <v>0</v>
      </c>
      <c r="HR61" s="95">
        <v>0</v>
      </c>
      <c r="HS61" s="95">
        <v>12.37</v>
      </c>
      <c r="HT61" s="95">
        <v>0.882718</v>
      </c>
      <c r="HU61" s="95">
        <v>0</v>
      </c>
      <c r="HV61" s="95">
        <v>0</v>
      </c>
      <c r="HW61" s="95">
        <v>0</v>
      </c>
      <c r="HX61" s="95">
        <v>0</v>
      </c>
      <c r="HY61" s="95">
        <v>0</v>
      </c>
      <c r="HZ61" s="95">
        <v>0</v>
      </c>
      <c r="IA61" s="95">
        <v>0.88</v>
      </c>
      <c r="IB61" s="95">
        <v>0</v>
      </c>
      <c r="IC61" s="95">
        <v>0</v>
      </c>
      <c r="ID61" s="95">
        <v>0</v>
      </c>
      <c r="IE61" s="95">
        <v>0</v>
      </c>
      <c r="IF61" s="95">
        <v>0.88</v>
      </c>
    </row>
    <row r="62" spans="1:240" s="95" customFormat="1" x14ac:dyDescent="0.25">
      <c r="A62" s="98">
        <v>44279.405011574076</v>
      </c>
      <c r="B62" s="95" t="s">
        <v>193</v>
      </c>
      <c r="C62" s="95" t="s">
        <v>194</v>
      </c>
      <c r="D62" s="95" t="s">
        <v>176</v>
      </c>
      <c r="E62" s="95">
        <v>5502.06</v>
      </c>
      <c r="F62" s="95">
        <v>5502.06</v>
      </c>
      <c r="G62" s="95" t="s">
        <v>112</v>
      </c>
      <c r="H62" s="99">
        <v>2.0833333333333332E-2</v>
      </c>
      <c r="I62" s="95" t="s">
        <v>113</v>
      </c>
      <c r="J62" s="95">
        <v>-28.09</v>
      </c>
      <c r="K62" s="95" t="s">
        <v>114</v>
      </c>
      <c r="L62" s="95" t="s">
        <v>114</v>
      </c>
      <c r="M62" s="95" t="s">
        <v>422</v>
      </c>
      <c r="N62" s="95">
        <v>0</v>
      </c>
      <c r="O62" s="95">
        <v>3401.74</v>
      </c>
      <c r="P62" s="95">
        <v>27023.4</v>
      </c>
      <c r="Q62" s="95">
        <v>0</v>
      </c>
      <c r="R62" s="95">
        <v>0</v>
      </c>
      <c r="S62" s="95">
        <v>0</v>
      </c>
      <c r="T62" s="95">
        <v>10685.1</v>
      </c>
      <c r="U62" s="95">
        <v>41110.300000000003</v>
      </c>
      <c r="V62" s="95">
        <v>23566.799999999999</v>
      </c>
      <c r="W62" s="95">
        <v>0</v>
      </c>
      <c r="X62" s="95">
        <v>0</v>
      </c>
      <c r="Y62" s="95">
        <v>0</v>
      </c>
      <c r="Z62" s="95">
        <v>0</v>
      </c>
      <c r="AA62" s="95">
        <v>0</v>
      </c>
      <c r="AB62" s="95">
        <v>64677</v>
      </c>
      <c r="AC62" s="95">
        <v>32.742600000000003</v>
      </c>
      <c r="AD62" s="95">
        <v>0</v>
      </c>
      <c r="AE62" s="95">
        <v>0</v>
      </c>
      <c r="AF62" s="95">
        <v>0</v>
      </c>
      <c r="AG62" s="95">
        <v>0</v>
      </c>
      <c r="AH62" s="95">
        <v>159.79900000000001</v>
      </c>
      <c r="AI62" s="95">
        <v>0</v>
      </c>
      <c r="AJ62" s="95">
        <v>192.541</v>
      </c>
      <c r="AK62" s="95">
        <v>0</v>
      </c>
      <c r="AL62" s="95">
        <v>0</v>
      </c>
      <c r="AM62" s="95">
        <v>0</v>
      </c>
      <c r="AN62" s="95">
        <v>0</v>
      </c>
      <c r="AO62" s="95">
        <v>192.541</v>
      </c>
      <c r="AP62" s="95">
        <v>0</v>
      </c>
      <c r="AQ62" s="95">
        <v>0</v>
      </c>
      <c r="AR62" s="95">
        <v>0</v>
      </c>
      <c r="AS62" s="95">
        <v>0</v>
      </c>
      <c r="AT62" s="95">
        <v>0</v>
      </c>
      <c r="AU62" s="95">
        <v>0</v>
      </c>
      <c r="AV62" s="95">
        <v>0</v>
      </c>
      <c r="AW62" s="95">
        <v>0</v>
      </c>
      <c r="AX62" s="95">
        <v>0</v>
      </c>
      <c r="AY62" s="95">
        <v>0</v>
      </c>
      <c r="AZ62" s="95">
        <v>0</v>
      </c>
      <c r="BA62" s="95">
        <v>0</v>
      </c>
      <c r="BB62" s="95">
        <v>0</v>
      </c>
      <c r="BC62" s="95">
        <v>1.2322599999999999</v>
      </c>
      <c r="BD62" s="95">
        <v>28.654800000000002</v>
      </c>
      <c r="BE62" s="95">
        <v>144.27000000000001</v>
      </c>
      <c r="BF62" s="95">
        <v>0</v>
      </c>
      <c r="BG62" s="95">
        <v>0</v>
      </c>
      <c r="BH62" s="95">
        <v>5.2366299999999999</v>
      </c>
      <c r="BI62" s="95">
        <v>56.401899999999998</v>
      </c>
      <c r="BJ62" s="95">
        <v>235.79599999999999</v>
      </c>
      <c r="BK62" s="95">
        <v>123.904</v>
      </c>
      <c r="BL62" s="95">
        <v>0</v>
      </c>
      <c r="BM62" s="95">
        <v>0</v>
      </c>
      <c r="BN62" s="95">
        <v>0</v>
      </c>
      <c r="BO62" s="95">
        <v>0</v>
      </c>
      <c r="BP62" s="95">
        <v>0</v>
      </c>
      <c r="BQ62" s="95">
        <v>359.7</v>
      </c>
      <c r="BR62" s="95">
        <v>353.23099999999999</v>
      </c>
      <c r="BS62" s="95">
        <v>6.4688800000000004</v>
      </c>
      <c r="BT62" s="95">
        <v>0</v>
      </c>
      <c r="BU62" s="95">
        <v>0</v>
      </c>
      <c r="BW62" s="95">
        <v>0</v>
      </c>
      <c r="BX62" s="95">
        <v>0</v>
      </c>
      <c r="BZ62" s="95">
        <v>0</v>
      </c>
      <c r="CA62" s="95" t="s">
        <v>114</v>
      </c>
      <c r="CB62" s="95" t="s">
        <v>114</v>
      </c>
      <c r="CC62" s="95" t="s">
        <v>422</v>
      </c>
      <c r="CD62" s="95">
        <v>0</v>
      </c>
      <c r="CE62" s="95">
        <v>8876.2900000000009</v>
      </c>
      <c r="CF62" s="95">
        <v>19256.2</v>
      </c>
      <c r="CG62" s="95">
        <v>0</v>
      </c>
      <c r="CH62" s="95">
        <v>0</v>
      </c>
      <c r="CI62" s="95">
        <v>1621.41</v>
      </c>
      <c r="CJ62" s="95">
        <v>7438.04</v>
      </c>
      <c r="CK62" s="95">
        <v>37191.9</v>
      </c>
      <c r="CL62" s="95">
        <v>23566.799999999999</v>
      </c>
      <c r="CM62" s="95">
        <v>0</v>
      </c>
      <c r="CN62" s="95">
        <v>0</v>
      </c>
      <c r="CO62" s="95">
        <v>0</v>
      </c>
      <c r="CP62" s="95">
        <v>0</v>
      </c>
      <c r="CQ62" s="95">
        <v>0</v>
      </c>
      <c r="CR62" s="95">
        <v>60758.7</v>
      </c>
      <c r="CS62" s="95">
        <v>39.6999</v>
      </c>
      <c r="CT62" s="95">
        <v>0</v>
      </c>
      <c r="CU62" s="95">
        <v>0</v>
      </c>
      <c r="CV62" s="95">
        <v>0</v>
      </c>
      <c r="CW62" s="95">
        <v>0</v>
      </c>
      <c r="CX62" s="95">
        <v>0</v>
      </c>
      <c r="CY62" s="95">
        <v>0</v>
      </c>
      <c r="CZ62" s="95">
        <v>39.6999</v>
      </c>
      <c r="DA62" s="95">
        <v>0</v>
      </c>
      <c r="DB62" s="95">
        <v>0</v>
      </c>
      <c r="DC62" s="95">
        <v>0</v>
      </c>
      <c r="DD62" s="95">
        <v>0</v>
      </c>
      <c r="DE62" s="95">
        <v>39.6999</v>
      </c>
      <c r="DF62" s="95">
        <v>0</v>
      </c>
      <c r="DG62" s="95">
        <v>0</v>
      </c>
      <c r="DH62" s="95">
        <v>0</v>
      </c>
      <c r="DI62" s="95">
        <v>0</v>
      </c>
      <c r="DJ62" s="95">
        <v>0</v>
      </c>
      <c r="DK62" s="95">
        <v>0</v>
      </c>
      <c r="DL62" s="95">
        <v>0</v>
      </c>
      <c r="DM62" s="95">
        <v>0</v>
      </c>
      <c r="DN62" s="95">
        <v>0</v>
      </c>
      <c r="DO62" s="95">
        <v>0</v>
      </c>
      <c r="DP62" s="95">
        <v>0</v>
      </c>
      <c r="DQ62" s="95">
        <v>0</v>
      </c>
      <c r="DR62" s="95">
        <v>0</v>
      </c>
      <c r="DS62" s="95">
        <v>1.4968399999999999</v>
      </c>
      <c r="DT62" s="95">
        <v>55.7866</v>
      </c>
      <c r="DU62" s="95">
        <v>102.80800000000001</v>
      </c>
      <c r="DV62" s="95">
        <v>0</v>
      </c>
      <c r="DW62" s="95">
        <v>0</v>
      </c>
      <c r="DX62" s="95">
        <v>8.3430599999999995</v>
      </c>
      <c r="DY62" s="95">
        <v>39.262</v>
      </c>
      <c r="DZ62" s="95">
        <v>207.697</v>
      </c>
      <c r="EA62" s="95">
        <v>123.904</v>
      </c>
      <c r="EB62" s="95">
        <v>0</v>
      </c>
      <c r="EC62" s="95">
        <v>0</v>
      </c>
      <c r="ED62" s="95">
        <v>0</v>
      </c>
      <c r="EE62" s="95">
        <v>0</v>
      </c>
      <c r="EF62" s="95">
        <v>0</v>
      </c>
      <c r="EG62" s="95">
        <v>331.601</v>
      </c>
      <c r="EH62" s="95">
        <v>330.10399999999998</v>
      </c>
      <c r="EI62" s="95">
        <v>1.4968399999999999</v>
      </c>
      <c r="EJ62" s="95">
        <v>0</v>
      </c>
      <c r="EK62" s="95">
        <v>0</v>
      </c>
      <c r="EM62" s="95">
        <v>0</v>
      </c>
      <c r="EN62" s="95">
        <v>0</v>
      </c>
      <c r="EP62" s="95">
        <v>0</v>
      </c>
      <c r="EQ62" s="95">
        <v>0</v>
      </c>
      <c r="ER62" s="95">
        <v>1.44252</v>
      </c>
      <c r="ES62" s="95">
        <v>4.7131699999999999</v>
      </c>
      <c r="ET62" s="95">
        <v>0</v>
      </c>
      <c r="EU62" s="95">
        <v>0</v>
      </c>
      <c r="EV62" s="95">
        <v>0</v>
      </c>
      <c r="EW62" s="95">
        <v>1.5225599999999999</v>
      </c>
      <c r="EX62" s="95">
        <v>7.6782399999999997</v>
      </c>
      <c r="EY62" s="95">
        <v>3.0337399999999999</v>
      </c>
      <c r="EZ62" s="95">
        <v>0</v>
      </c>
      <c r="FA62" s="95">
        <v>0</v>
      </c>
      <c r="FB62" s="95">
        <v>0</v>
      </c>
      <c r="FC62" s="95">
        <v>0</v>
      </c>
      <c r="FD62" s="95">
        <v>0</v>
      </c>
      <c r="FE62" s="95">
        <v>10.712</v>
      </c>
      <c r="FF62" s="95">
        <v>0</v>
      </c>
      <c r="FG62" s="95">
        <v>2.5024299999999999</v>
      </c>
      <c r="FH62" s="95">
        <v>3.35947</v>
      </c>
      <c r="FI62" s="95">
        <v>0</v>
      </c>
      <c r="FJ62" s="95">
        <v>0</v>
      </c>
      <c r="FK62" s="95">
        <v>0.199263</v>
      </c>
      <c r="FL62" s="95">
        <v>1.0598700000000001</v>
      </c>
      <c r="FM62" s="95">
        <v>7.1210399999999998</v>
      </c>
      <c r="FN62" s="95">
        <v>3.0337399999999999</v>
      </c>
      <c r="FO62" s="95">
        <v>0</v>
      </c>
      <c r="FP62" s="95">
        <v>0</v>
      </c>
      <c r="FQ62" s="95">
        <v>0</v>
      </c>
      <c r="FR62" s="95">
        <v>0</v>
      </c>
      <c r="FS62" s="95">
        <v>0</v>
      </c>
      <c r="FT62" s="95">
        <v>10.1548</v>
      </c>
      <c r="FU62" s="95" t="s">
        <v>604</v>
      </c>
      <c r="FV62" s="95" t="s">
        <v>638</v>
      </c>
      <c r="FW62" s="95" t="s">
        <v>498</v>
      </c>
      <c r="FX62" s="95" t="s">
        <v>601</v>
      </c>
      <c r="FY62" s="95" t="s">
        <v>557</v>
      </c>
      <c r="FZ62" s="95" t="s">
        <v>115</v>
      </c>
      <c r="GA62" s="95" t="s">
        <v>645</v>
      </c>
      <c r="GB62" s="95" t="s">
        <v>646</v>
      </c>
      <c r="GC62" s="95">
        <v>0</v>
      </c>
      <c r="GD62" s="95">
        <v>0.66037999999999997</v>
      </c>
      <c r="GE62" s="95">
        <v>5.3553199999999999</v>
      </c>
      <c r="GF62" s="95">
        <v>0</v>
      </c>
      <c r="GG62" s="95">
        <v>0</v>
      </c>
      <c r="GH62" s="95">
        <v>0</v>
      </c>
      <c r="GI62" s="95">
        <v>1.87904</v>
      </c>
      <c r="GJ62" s="95">
        <v>7.9</v>
      </c>
      <c r="GK62" s="95">
        <v>4.0394500000000004</v>
      </c>
      <c r="GL62" s="95">
        <v>0</v>
      </c>
      <c r="GM62" s="95">
        <v>0</v>
      </c>
      <c r="GN62" s="95">
        <v>0</v>
      </c>
      <c r="GO62" s="95">
        <v>0</v>
      </c>
      <c r="GP62" s="95">
        <v>0</v>
      </c>
      <c r="GQ62" s="95">
        <v>11.94</v>
      </c>
      <c r="GR62" s="95">
        <v>0.173766</v>
      </c>
      <c r="GS62" s="95">
        <v>0</v>
      </c>
      <c r="GT62" s="95">
        <v>0</v>
      </c>
      <c r="GU62" s="95">
        <v>0</v>
      </c>
      <c r="GV62" s="95">
        <v>0</v>
      </c>
      <c r="GW62" s="95">
        <v>0.84805699999999995</v>
      </c>
      <c r="GX62" s="95">
        <v>0</v>
      </c>
      <c r="GY62" s="95">
        <v>1.02</v>
      </c>
      <c r="GZ62" s="95">
        <v>0</v>
      </c>
      <c r="HA62" s="95">
        <v>0</v>
      </c>
      <c r="HB62" s="95">
        <v>0</v>
      </c>
      <c r="HC62" s="95">
        <v>0</v>
      </c>
      <c r="HD62" s="95">
        <v>1.02</v>
      </c>
      <c r="HE62" s="95">
        <v>0</v>
      </c>
      <c r="HF62" s="95">
        <v>1.5597000000000001</v>
      </c>
      <c r="HG62" s="95">
        <v>3.8160799999999999</v>
      </c>
      <c r="HH62" s="95">
        <v>0</v>
      </c>
      <c r="HI62" s="95">
        <v>0</v>
      </c>
      <c r="HJ62" s="95">
        <v>0.28721799999999997</v>
      </c>
      <c r="HK62" s="95">
        <v>1.30802</v>
      </c>
      <c r="HL62" s="95">
        <v>6.98</v>
      </c>
      <c r="HM62" s="95">
        <v>4.0394500000000004</v>
      </c>
      <c r="HN62" s="95">
        <v>0</v>
      </c>
      <c r="HO62" s="95">
        <v>0</v>
      </c>
      <c r="HP62" s="95">
        <v>0</v>
      </c>
      <c r="HQ62" s="95">
        <v>0</v>
      </c>
      <c r="HR62" s="95">
        <v>0</v>
      </c>
      <c r="HS62" s="95">
        <v>11.02</v>
      </c>
      <c r="HT62" s="95">
        <v>0.21068899999999999</v>
      </c>
      <c r="HU62" s="95">
        <v>0</v>
      </c>
      <c r="HV62" s="95">
        <v>0</v>
      </c>
      <c r="HW62" s="95">
        <v>0</v>
      </c>
      <c r="HX62" s="95">
        <v>0</v>
      </c>
      <c r="HY62" s="95">
        <v>0</v>
      </c>
      <c r="HZ62" s="95">
        <v>0</v>
      </c>
      <c r="IA62" s="95">
        <v>0.21</v>
      </c>
      <c r="IB62" s="95">
        <v>0</v>
      </c>
      <c r="IC62" s="95">
        <v>0</v>
      </c>
      <c r="ID62" s="95">
        <v>0</v>
      </c>
      <c r="IE62" s="95">
        <v>0</v>
      </c>
      <c r="IF62" s="95">
        <v>0.21</v>
      </c>
    </row>
    <row r="63" spans="1:240" s="95" customFormat="1" x14ac:dyDescent="0.25">
      <c r="A63" s="98">
        <v>44279.405555555553</v>
      </c>
      <c r="B63" s="95" t="s">
        <v>196</v>
      </c>
      <c r="C63" s="95" t="s">
        <v>197</v>
      </c>
      <c r="D63" s="95" t="s">
        <v>176</v>
      </c>
      <c r="E63" s="95">
        <v>5502.06</v>
      </c>
      <c r="F63" s="95">
        <v>5502.06</v>
      </c>
      <c r="G63" s="95" t="s">
        <v>112</v>
      </c>
      <c r="H63" s="99">
        <v>2.9861111111111113E-2</v>
      </c>
      <c r="I63" s="95" t="s">
        <v>113</v>
      </c>
      <c r="J63" s="95">
        <v>-17.27</v>
      </c>
      <c r="K63" s="95" t="s">
        <v>114</v>
      </c>
      <c r="L63" s="95" t="s">
        <v>114</v>
      </c>
      <c r="M63" s="95" t="s">
        <v>545</v>
      </c>
      <c r="N63" s="95">
        <v>47.819499999999998</v>
      </c>
      <c r="O63" s="95">
        <v>6509.74</v>
      </c>
      <c r="P63" s="95">
        <v>20633.7</v>
      </c>
      <c r="Q63" s="95">
        <v>0</v>
      </c>
      <c r="R63" s="95">
        <v>0</v>
      </c>
      <c r="S63" s="95">
        <v>0</v>
      </c>
      <c r="T63" s="95">
        <v>11157.1</v>
      </c>
      <c r="U63" s="95">
        <v>38348.300000000003</v>
      </c>
      <c r="V63" s="95">
        <v>23566.799999999999</v>
      </c>
      <c r="W63" s="95">
        <v>0</v>
      </c>
      <c r="X63" s="95">
        <v>0</v>
      </c>
      <c r="Y63" s="95">
        <v>0</v>
      </c>
      <c r="Z63" s="95">
        <v>0</v>
      </c>
      <c r="AA63" s="95">
        <v>0</v>
      </c>
      <c r="AB63" s="95">
        <v>61915.1</v>
      </c>
      <c r="AC63" s="95">
        <v>82.369699999999995</v>
      </c>
      <c r="AD63" s="95">
        <v>0</v>
      </c>
      <c r="AE63" s="95">
        <v>0</v>
      </c>
      <c r="AF63" s="95">
        <v>0</v>
      </c>
      <c r="AG63" s="95">
        <v>0</v>
      </c>
      <c r="AH63" s="95">
        <v>159.535</v>
      </c>
      <c r="AI63" s="95">
        <v>0</v>
      </c>
      <c r="AJ63" s="95">
        <v>241.905</v>
      </c>
      <c r="AK63" s="95">
        <v>0</v>
      </c>
      <c r="AL63" s="95">
        <v>0</v>
      </c>
      <c r="AM63" s="95">
        <v>0</v>
      </c>
      <c r="AN63" s="95">
        <v>0</v>
      </c>
      <c r="AO63" s="95">
        <v>241.905</v>
      </c>
      <c r="AP63" s="95">
        <v>0</v>
      </c>
      <c r="AQ63" s="95">
        <v>0</v>
      </c>
      <c r="AR63" s="95">
        <v>0</v>
      </c>
      <c r="AS63" s="95">
        <v>0</v>
      </c>
      <c r="AT63" s="95">
        <v>0</v>
      </c>
      <c r="AU63" s="95">
        <v>0</v>
      </c>
      <c r="AV63" s="95">
        <v>0</v>
      </c>
      <c r="AW63" s="95">
        <v>0</v>
      </c>
      <c r="AX63" s="95">
        <v>0</v>
      </c>
      <c r="AY63" s="95">
        <v>0</v>
      </c>
      <c r="AZ63" s="95">
        <v>0</v>
      </c>
      <c r="BA63" s="95">
        <v>0</v>
      </c>
      <c r="BB63" s="95">
        <v>0</v>
      </c>
      <c r="BC63" s="95">
        <v>3.2438600000000002</v>
      </c>
      <c r="BD63" s="95">
        <v>43.264000000000003</v>
      </c>
      <c r="BE63" s="95">
        <v>110.16</v>
      </c>
      <c r="BF63" s="95">
        <v>0</v>
      </c>
      <c r="BG63" s="95">
        <v>0</v>
      </c>
      <c r="BH63" s="95">
        <v>5.2279600000000004</v>
      </c>
      <c r="BI63" s="95">
        <v>58.893000000000001</v>
      </c>
      <c r="BJ63" s="95">
        <v>220.78800000000001</v>
      </c>
      <c r="BK63" s="95">
        <v>123.904</v>
      </c>
      <c r="BL63" s="95">
        <v>0</v>
      </c>
      <c r="BM63" s="95">
        <v>0</v>
      </c>
      <c r="BN63" s="95">
        <v>0</v>
      </c>
      <c r="BO63" s="95">
        <v>0</v>
      </c>
      <c r="BP63" s="95">
        <v>0</v>
      </c>
      <c r="BQ63" s="95">
        <v>344.69200000000001</v>
      </c>
      <c r="BR63" s="95">
        <v>336.43400000000003</v>
      </c>
      <c r="BS63" s="95">
        <v>8.2581699999999998</v>
      </c>
      <c r="BT63" s="95">
        <v>0</v>
      </c>
      <c r="BU63" s="95">
        <v>0</v>
      </c>
      <c r="BW63" s="95">
        <v>0</v>
      </c>
      <c r="BX63" s="95">
        <v>0</v>
      </c>
      <c r="BZ63" s="95">
        <v>0</v>
      </c>
      <c r="CA63" s="95" t="s">
        <v>114</v>
      </c>
      <c r="CB63" s="95" t="s">
        <v>114</v>
      </c>
      <c r="CC63" s="95" t="s">
        <v>129</v>
      </c>
      <c r="CD63" s="95">
        <v>0</v>
      </c>
      <c r="CE63" s="95">
        <v>8677.0400000000009</v>
      </c>
      <c r="CF63" s="95">
        <v>18018.900000000001</v>
      </c>
      <c r="CG63" s="95">
        <v>0</v>
      </c>
      <c r="CH63" s="95">
        <v>0</v>
      </c>
      <c r="CI63" s="95">
        <v>1621.43</v>
      </c>
      <c r="CJ63" s="95">
        <v>7438.04</v>
      </c>
      <c r="CK63" s="95">
        <v>35755.4</v>
      </c>
      <c r="CL63" s="95">
        <v>23566.799999999999</v>
      </c>
      <c r="CM63" s="95">
        <v>0</v>
      </c>
      <c r="CN63" s="95">
        <v>0</v>
      </c>
      <c r="CO63" s="95">
        <v>0</v>
      </c>
      <c r="CP63" s="95">
        <v>0</v>
      </c>
      <c r="CQ63" s="95">
        <v>0</v>
      </c>
      <c r="CR63" s="95">
        <v>59322.2</v>
      </c>
      <c r="CS63" s="95">
        <v>100.39100000000001</v>
      </c>
      <c r="CT63" s="95">
        <v>0</v>
      </c>
      <c r="CU63" s="95">
        <v>0</v>
      </c>
      <c r="CV63" s="95">
        <v>0</v>
      </c>
      <c r="CW63" s="95">
        <v>0</v>
      </c>
      <c r="CX63" s="95">
        <v>0</v>
      </c>
      <c r="CY63" s="95">
        <v>0</v>
      </c>
      <c r="CZ63" s="95">
        <v>100.39100000000001</v>
      </c>
      <c r="DA63" s="95">
        <v>0</v>
      </c>
      <c r="DB63" s="95">
        <v>0</v>
      </c>
      <c r="DC63" s="95">
        <v>0</v>
      </c>
      <c r="DD63" s="95">
        <v>0</v>
      </c>
      <c r="DE63" s="95">
        <v>100.39100000000001</v>
      </c>
      <c r="DF63" s="95">
        <v>0</v>
      </c>
      <c r="DG63" s="95">
        <v>0</v>
      </c>
      <c r="DH63" s="95">
        <v>0</v>
      </c>
      <c r="DI63" s="95">
        <v>0</v>
      </c>
      <c r="DJ63" s="95">
        <v>0</v>
      </c>
      <c r="DK63" s="95">
        <v>0</v>
      </c>
      <c r="DL63" s="95">
        <v>0</v>
      </c>
      <c r="DM63" s="95">
        <v>0</v>
      </c>
      <c r="DN63" s="95">
        <v>0</v>
      </c>
      <c r="DO63" s="95">
        <v>0</v>
      </c>
      <c r="DP63" s="95">
        <v>0</v>
      </c>
      <c r="DQ63" s="95">
        <v>0</v>
      </c>
      <c r="DR63" s="95">
        <v>0</v>
      </c>
      <c r="DS63" s="95">
        <v>3.6983100000000002</v>
      </c>
      <c r="DT63" s="95">
        <v>54.827599999999997</v>
      </c>
      <c r="DU63" s="95">
        <v>97.3673</v>
      </c>
      <c r="DV63" s="95">
        <v>0</v>
      </c>
      <c r="DW63" s="95">
        <v>0</v>
      </c>
      <c r="DX63" s="95">
        <v>8.3469700000000007</v>
      </c>
      <c r="DY63" s="95">
        <v>39.262</v>
      </c>
      <c r="DZ63" s="95">
        <v>203.50200000000001</v>
      </c>
      <c r="EA63" s="95">
        <v>123.904</v>
      </c>
      <c r="EB63" s="95">
        <v>0</v>
      </c>
      <c r="EC63" s="95">
        <v>0</v>
      </c>
      <c r="ED63" s="95">
        <v>0</v>
      </c>
      <c r="EE63" s="95">
        <v>0</v>
      </c>
      <c r="EF63" s="95">
        <v>0</v>
      </c>
      <c r="EG63" s="95">
        <v>327.40600000000001</v>
      </c>
      <c r="EH63" s="95">
        <v>323.70800000000003</v>
      </c>
      <c r="EI63" s="95">
        <v>3.6983100000000002</v>
      </c>
      <c r="EJ63" s="95">
        <v>0</v>
      </c>
      <c r="EK63" s="95">
        <v>0</v>
      </c>
      <c r="EM63" s="95">
        <v>0</v>
      </c>
      <c r="EN63" s="95">
        <v>0</v>
      </c>
      <c r="EP63" s="95">
        <v>0</v>
      </c>
      <c r="EQ63" s="100">
        <v>0</v>
      </c>
      <c r="ER63" s="95">
        <v>1.98569</v>
      </c>
      <c r="ES63" s="95">
        <v>3.5991300000000002</v>
      </c>
      <c r="ET63" s="95">
        <v>0</v>
      </c>
      <c r="EU63" s="95">
        <v>0</v>
      </c>
      <c r="EV63" s="95">
        <v>0</v>
      </c>
      <c r="EW63" s="95">
        <v>1.5898000000000001</v>
      </c>
      <c r="EX63" s="95">
        <v>7.1746299999999996</v>
      </c>
      <c r="EY63" s="95">
        <v>3.0337399999999999</v>
      </c>
      <c r="EZ63" s="95">
        <v>0</v>
      </c>
      <c r="FA63" s="95">
        <v>0</v>
      </c>
      <c r="FB63" s="95">
        <v>0</v>
      </c>
      <c r="FC63" s="95">
        <v>0</v>
      </c>
      <c r="FD63" s="95">
        <v>0</v>
      </c>
      <c r="FE63" s="95">
        <v>10.208399999999999</v>
      </c>
      <c r="FF63" s="95">
        <v>0</v>
      </c>
      <c r="FG63" s="95">
        <v>2.4345699999999999</v>
      </c>
      <c r="FH63" s="95">
        <v>3.3881100000000002</v>
      </c>
      <c r="FI63" s="95">
        <v>0</v>
      </c>
      <c r="FJ63" s="95">
        <v>0</v>
      </c>
      <c r="FK63" s="95">
        <v>0.199794</v>
      </c>
      <c r="FL63" s="95">
        <v>1.0598700000000001</v>
      </c>
      <c r="FM63" s="95">
        <v>7.0823400000000003</v>
      </c>
      <c r="FN63" s="95">
        <v>3.0337399999999999</v>
      </c>
      <c r="FO63" s="95">
        <v>0</v>
      </c>
      <c r="FP63" s="95">
        <v>0</v>
      </c>
      <c r="FQ63" s="95">
        <v>0</v>
      </c>
      <c r="FR63" s="95">
        <v>0</v>
      </c>
      <c r="FS63" s="95">
        <v>0</v>
      </c>
      <c r="FT63" s="95">
        <v>10.116099999999999</v>
      </c>
      <c r="FU63" s="95" t="s">
        <v>604</v>
      </c>
      <c r="FV63" s="95" t="s">
        <v>638</v>
      </c>
      <c r="FW63" s="95" t="s">
        <v>498</v>
      </c>
      <c r="FX63" s="95" t="s">
        <v>601</v>
      </c>
      <c r="FY63" s="95" t="s">
        <v>557</v>
      </c>
      <c r="FZ63" s="95" t="s">
        <v>115</v>
      </c>
      <c r="GA63" s="95" t="s">
        <v>645</v>
      </c>
      <c r="GB63" s="95" t="s">
        <v>646</v>
      </c>
      <c r="GC63" s="95">
        <v>1.11842E-2</v>
      </c>
      <c r="GD63" s="95">
        <v>1.1725099999999999</v>
      </c>
      <c r="GE63" s="95">
        <v>4.0891000000000002</v>
      </c>
      <c r="GF63" s="95">
        <v>0</v>
      </c>
      <c r="GG63" s="95">
        <v>0</v>
      </c>
      <c r="GH63" s="95">
        <v>0</v>
      </c>
      <c r="GI63" s="95">
        <v>1.9620299999999999</v>
      </c>
      <c r="GJ63" s="95">
        <v>7.23</v>
      </c>
      <c r="GK63" s="95">
        <v>4.0394500000000004</v>
      </c>
      <c r="GL63" s="95">
        <v>0</v>
      </c>
      <c r="GM63" s="95">
        <v>0</v>
      </c>
      <c r="GN63" s="95">
        <v>0</v>
      </c>
      <c r="GO63" s="95">
        <v>0</v>
      </c>
      <c r="GP63" s="95">
        <v>0</v>
      </c>
      <c r="GQ63" s="95">
        <v>11.27</v>
      </c>
      <c r="GR63" s="95">
        <v>0.437139</v>
      </c>
      <c r="GS63" s="95">
        <v>0</v>
      </c>
      <c r="GT63" s="95">
        <v>0</v>
      </c>
      <c r="GU63" s="95">
        <v>0</v>
      </c>
      <c r="GV63" s="95">
        <v>0</v>
      </c>
      <c r="GW63" s="95">
        <v>0.84665699999999999</v>
      </c>
      <c r="GX63" s="95">
        <v>0</v>
      </c>
      <c r="GY63" s="95">
        <v>1.29</v>
      </c>
      <c r="GZ63" s="95">
        <v>0</v>
      </c>
      <c r="HA63" s="95">
        <v>0</v>
      </c>
      <c r="HB63" s="95">
        <v>0</v>
      </c>
      <c r="HC63" s="95">
        <v>0</v>
      </c>
      <c r="HD63" s="95">
        <v>1.29</v>
      </c>
      <c r="HE63" s="95">
        <v>0</v>
      </c>
      <c r="HF63" s="95">
        <v>1.52206</v>
      </c>
      <c r="HG63" s="95">
        <v>3.5310100000000002</v>
      </c>
      <c r="HH63" s="95">
        <v>0</v>
      </c>
      <c r="HI63" s="95">
        <v>0</v>
      </c>
      <c r="HJ63" s="95">
        <v>0.28720099999999998</v>
      </c>
      <c r="HK63" s="95">
        <v>1.30802</v>
      </c>
      <c r="HL63" s="95">
        <v>6.65</v>
      </c>
      <c r="HM63" s="95">
        <v>4.0394500000000004</v>
      </c>
      <c r="HN63" s="95">
        <v>0</v>
      </c>
      <c r="HO63" s="95">
        <v>0</v>
      </c>
      <c r="HP63" s="95">
        <v>0</v>
      </c>
      <c r="HQ63" s="95">
        <v>0</v>
      </c>
      <c r="HR63" s="95">
        <v>0</v>
      </c>
      <c r="HS63" s="95">
        <v>10.69</v>
      </c>
      <c r="HT63" s="95">
        <v>0.53278099999999995</v>
      </c>
      <c r="HU63" s="95">
        <v>0</v>
      </c>
      <c r="HV63" s="95">
        <v>0</v>
      </c>
      <c r="HW63" s="95">
        <v>0</v>
      </c>
      <c r="HX63" s="95">
        <v>0</v>
      </c>
      <c r="HY63" s="95">
        <v>0</v>
      </c>
      <c r="HZ63" s="95">
        <v>0</v>
      </c>
      <c r="IA63" s="95">
        <v>0.53</v>
      </c>
      <c r="IB63" s="95">
        <v>0</v>
      </c>
      <c r="IC63" s="95">
        <v>0</v>
      </c>
      <c r="ID63" s="95">
        <v>0</v>
      </c>
      <c r="IE63" s="95">
        <v>0</v>
      </c>
      <c r="IF63" s="95">
        <v>0.53</v>
      </c>
    </row>
    <row r="64" spans="1:240" s="95" customFormat="1" x14ac:dyDescent="0.25">
      <c r="A64" s="98">
        <v>44279.405972222223</v>
      </c>
      <c r="B64" s="95" t="s">
        <v>198</v>
      </c>
      <c r="C64" s="95" t="s">
        <v>199</v>
      </c>
      <c r="D64" s="95" t="s">
        <v>200</v>
      </c>
      <c r="E64" s="95">
        <v>5502.05</v>
      </c>
      <c r="F64" s="95">
        <v>5502.05</v>
      </c>
      <c r="G64" s="95" t="s">
        <v>112</v>
      </c>
      <c r="H64" s="99">
        <v>2.2222222222222223E-2</v>
      </c>
      <c r="I64" s="95" t="s">
        <v>113</v>
      </c>
      <c r="J64" s="95">
        <v>-38.43</v>
      </c>
      <c r="K64" s="95" t="s">
        <v>114</v>
      </c>
      <c r="L64" s="95" t="s">
        <v>114</v>
      </c>
      <c r="M64" s="95" t="s">
        <v>523</v>
      </c>
      <c r="N64" s="95">
        <v>0</v>
      </c>
      <c r="O64" s="95">
        <v>21655.200000000001</v>
      </c>
      <c r="P64" s="95">
        <v>27935.9</v>
      </c>
      <c r="Q64" s="95">
        <v>0</v>
      </c>
      <c r="R64" s="95">
        <v>0</v>
      </c>
      <c r="S64" s="95">
        <v>0</v>
      </c>
      <c r="T64" s="95">
        <v>8740.24</v>
      </c>
      <c r="U64" s="95">
        <v>58331.3</v>
      </c>
      <c r="V64" s="95">
        <v>23566.7</v>
      </c>
      <c r="W64" s="95">
        <v>0</v>
      </c>
      <c r="X64" s="95">
        <v>0</v>
      </c>
      <c r="Y64" s="95">
        <v>0</v>
      </c>
      <c r="Z64" s="95">
        <v>0</v>
      </c>
      <c r="AA64" s="95">
        <v>0</v>
      </c>
      <c r="AB64" s="95">
        <v>81898</v>
      </c>
      <c r="AC64" s="95">
        <v>29.146000000000001</v>
      </c>
      <c r="AD64" s="95">
        <v>0</v>
      </c>
      <c r="AE64" s="95">
        <v>0</v>
      </c>
      <c r="AF64" s="95">
        <v>0</v>
      </c>
      <c r="AG64" s="95">
        <v>0</v>
      </c>
      <c r="AH64" s="95">
        <v>152.04900000000001</v>
      </c>
      <c r="AI64" s="95">
        <v>0</v>
      </c>
      <c r="AJ64" s="95">
        <v>181.19499999999999</v>
      </c>
      <c r="AK64" s="95">
        <v>0</v>
      </c>
      <c r="AL64" s="95">
        <v>0</v>
      </c>
      <c r="AM64" s="95">
        <v>0</v>
      </c>
      <c r="AN64" s="95">
        <v>0</v>
      </c>
      <c r="AO64" s="95">
        <v>181.19499999999999</v>
      </c>
      <c r="AP64" s="95">
        <v>0</v>
      </c>
      <c r="AQ64" s="95">
        <v>0</v>
      </c>
      <c r="AR64" s="95">
        <v>0</v>
      </c>
      <c r="AS64" s="95">
        <v>0</v>
      </c>
      <c r="AT64" s="95">
        <v>0</v>
      </c>
      <c r="AU64" s="95">
        <v>0</v>
      </c>
      <c r="AV64" s="95">
        <v>0</v>
      </c>
      <c r="AW64" s="95">
        <v>0</v>
      </c>
      <c r="AX64" s="95">
        <v>0</v>
      </c>
      <c r="AY64" s="95">
        <v>0</v>
      </c>
      <c r="AZ64" s="95">
        <v>0</v>
      </c>
      <c r="BA64" s="95">
        <v>0</v>
      </c>
      <c r="BB64" s="95">
        <v>0</v>
      </c>
      <c r="BC64" s="95">
        <v>1.1197999999999999</v>
      </c>
      <c r="BD64" s="95">
        <v>148.87200000000001</v>
      </c>
      <c r="BE64" s="95">
        <v>149.42099999999999</v>
      </c>
      <c r="BF64" s="95">
        <v>0</v>
      </c>
      <c r="BG64" s="95">
        <v>0</v>
      </c>
      <c r="BH64" s="95">
        <v>4.9923999999999999</v>
      </c>
      <c r="BI64" s="95">
        <v>46.393700000000003</v>
      </c>
      <c r="BJ64" s="95">
        <v>350.79899999999998</v>
      </c>
      <c r="BK64" s="95">
        <v>123.93899999999999</v>
      </c>
      <c r="BL64" s="95">
        <v>0</v>
      </c>
      <c r="BM64" s="95">
        <v>0</v>
      </c>
      <c r="BN64" s="95">
        <v>0</v>
      </c>
      <c r="BO64" s="95">
        <v>0</v>
      </c>
      <c r="BP64" s="95">
        <v>0</v>
      </c>
      <c r="BQ64" s="95">
        <v>474.738</v>
      </c>
      <c r="BR64" s="95">
        <v>468.62599999999998</v>
      </c>
      <c r="BS64" s="95">
        <v>6.1122100000000001</v>
      </c>
      <c r="BT64" s="95">
        <v>0</v>
      </c>
      <c r="BU64" s="95">
        <v>5.75</v>
      </c>
      <c r="BV64" s="95" t="s">
        <v>534</v>
      </c>
      <c r="BW64" s="95">
        <v>0</v>
      </c>
      <c r="BX64" s="95">
        <v>0</v>
      </c>
      <c r="BZ64" s="95">
        <v>0</v>
      </c>
      <c r="CA64" s="95" t="s">
        <v>114</v>
      </c>
      <c r="CB64" s="95" t="s">
        <v>114</v>
      </c>
      <c r="CC64" s="95" t="s">
        <v>579</v>
      </c>
      <c r="CD64" s="95">
        <v>0</v>
      </c>
      <c r="CE64" s="95">
        <v>22829.8</v>
      </c>
      <c r="CF64" s="95">
        <v>23447</v>
      </c>
      <c r="CG64" s="95">
        <v>0</v>
      </c>
      <c r="CH64" s="95">
        <v>0</v>
      </c>
      <c r="CI64" s="95">
        <v>1427.69</v>
      </c>
      <c r="CJ64" s="95">
        <v>5433.38</v>
      </c>
      <c r="CK64" s="95">
        <v>53137.9</v>
      </c>
      <c r="CL64" s="95">
        <v>23566.7</v>
      </c>
      <c r="CM64" s="95">
        <v>0</v>
      </c>
      <c r="CN64" s="95">
        <v>0</v>
      </c>
      <c r="CO64" s="95">
        <v>0</v>
      </c>
      <c r="CP64" s="95">
        <v>0</v>
      </c>
      <c r="CQ64" s="95">
        <v>0</v>
      </c>
      <c r="CR64" s="95">
        <v>76704.5</v>
      </c>
      <c r="CS64" s="95">
        <v>23.876799999999999</v>
      </c>
      <c r="CT64" s="95">
        <v>0</v>
      </c>
      <c r="CU64" s="95">
        <v>0</v>
      </c>
      <c r="CV64" s="95">
        <v>0</v>
      </c>
      <c r="CW64" s="95">
        <v>0</v>
      </c>
      <c r="CX64" s="95">
        <v>0</v>
      </c>
      <c r="CY64" s="95">
        <v>0</v>
      </c>
      <c r="CZ64" s="95">
        <v>23.876799999999999</v>
      </c>
      <c r="DA64" s="95">
        <v>0</v>
      </c>
      <c r="DB64" s="95">
        <v>0</v>
      </c>
      <c r="DC64" s="95">
        <v>0</v>
      </c>
      <c r="DD64" s="95">
        <v>0</v>
      </c>
      <c r="DE64" s="95">
        <v>23.876799999999999</v>
      </c>
      <c r="DF64" s="95">
        <v>0</v>
      </c>
      <c r="DG64" s="95">
        <v>0</v>
      </c>
      <c r="DH64" s="95">
        <v>0</v>
      </c>
      <c r="DI64" s="95">
        <v>0</v>
      </c>
      <c r="DJ64" s="95">
        <v>0</v>
      </c>
      <c r="DK64" s="95">
        <v>0</v>
      </c>
      <c r="DL64" s="95">
        <v>0</v>
      </c>
      <c r="DM64" s="95">
        <v>0</v>
      </c>
      <c r="DN64" s="95">
        <v>0</v>
      </c>
      <c r="DO64" s="95">
        <v>0</v>
      </c>
      <c r="DP64" s="95">
        <v>0</v>
      </c>
      <c r="DQ64" s="95">
        <v>0</v>
      </c>
      <c r="DR64" s="95">
        <v>0</v>
      </c>
      <c r="DS64" s="95">
        <v>0.911991</v>
      </c>
      <c r="DT64" s="95">
        <v>149.97900000000001</v>
      </c>
      <c r="DU64" s="95">
        <v>125.2</v>
      </c>
      <c r="DV64" s="95">
        <v>0</v>
      </c>
      <c r="DW64" s="95">
        <v>0</v>
      </c>
      <c r="DX64" s="95">
        <v>7.28986</v>
      </c>
      <c r="DY64" s="95">
        <v>28.976400000000002</v>
      </c>
      <c r="DZ64" s="95">
        <v>312.35700000000003</v>
      </c>
      <c r="EA64" s="95">
        <v>123.93899999999999</v>
      </c>
      <c r="EB64" s="95">
        <v>0</v>
      </c>
      <c r="EC64" s="95">
        <v>0</v>
      </c>
      <c r="ED64" s="95">
        <v>0</v>
      </c>
      <c r="EE64" s="95">
        <v>0</v>
      </c>
      <c r="EF64" s="95">
        <v>0</v>
      </c>
      <c r="EG64" s="95">
        <v>436.29599999999999</v>
      </c>
      <c r="EH64" s="95">
        <v>435.38400000000001</v>
      </c>
      <c r="EI64" s="95">
        <v>0.911991</v>
      </c>
      <c r="EJ64" s="95">
        <v>0</v>
      </c>
      <c r="EK64" s="95">
        <v>0</v>
      </c>
      <c r="EM64" s="95">
        <v>0</v>
      </c>
      <c r="EN64" s="95">
        <v>0</v>
      </c>
      <c r="EP64" s="95">
        <v>0</v>
      </c>
      <c r="EQ64" s="95">
        <v>0</v>
      </c>
      <c r="ER64" s="95">
        <v>8.9955099999999995</v>
      </c>
      <c r="ES64" s="95">
        <v>4.9134099999999998</v>
      </c>
      <c r="ET64" s="95">
        <v>0</v>
      </c>
      <c r="EU64" s="95">
        <v>0</v>
      </c>
      <c r="EV64" s="95">
        <v>0</v>
      </c>
      <c r="EW64" s="95">
        <v>1.48451</v>
      </c>
      <c r="EX64" s="95">
        <v>15.3934</v>
      </c>
      <c r="EY64" s="95">
        <v>3.0337299999999998</v>
      </c>
      <c r="EZ64" s="95">
        <v>0</v>
      </c>
      <c r="FA64" s="95">
        <v>0</v>
      </c>
      <c r="FB64" s="95">
        <v>0</v>
      </c>
      <c r="FC64" s="95">
        <v>0</v>
      </c>
      <c r="FD64" s="95">
        <v>0</v>
      </c>
      <c r="FE64" s="95">
        <v>18.427199999999999</v>
      </c>
      <c r="FF64" s="95">
        <v>0</v>
      </c>
      <c r="FG64" s="95">
        <v>8.2765500000000003</v>
      </c>
      <c r="FH64" s="95">
        <v>4.0911799999999996</v>
      </c>
      <c r="FI64" s="95">
        <v>0</v>
      </c>
      <c r="FJ64" s="95">
        <v>0</v>
      </c>
      <c r="FK64" s="95">
        <v>0.16378499999999999</v>
      </c>
      <c r="FL64" s="95">
        <v>0.97618400000000005</v>
      </c>
      <c r="FM64" s="95">
        <v>13.5077</v>
      </c>
      <c r="FN64" s="95">
        <v>3.0337299999999998</v>
      </c>
      <c r="FO64" s="95">
        <v>0</v>
      </c>
      <c r="FP64" s="95">
        <v>0</v>
      </c>
      <c r="FQ64" s="95">
        <v>0</v>
      </c>
      <c r="FR64" s="95">
        <v>0</v>
      </c>
      <c r="FS64" s="95">
        <v>0</v>
      </c>
      <c r="FT64" s="95">
        <v>16.541399999999999</v>
      </c>
      <c r="FU64" s="95" t="s">
        <v>604</v>
      </c>
      <c r="FV64" s="95" t="s">
        <v>638</v>
      </c>
      <c r="FW64" s="95" t="s">
        <v>498</v>
      </c>
      <c r="FX64" s="95" t="s">
        <v>601</v>
      </c>
      <c r="FY64" s="95" t="s">
        <v>557</v>
      </c>
      <c r="FZ64" s="95" t="s">
        <v>115</v>
      </c>
      <c r="GA64" s="95" t="s">
        <v>645</v>
      </c>
      <c r="GB64" s="95" t="s">
        <v>646</v>
      </c>
      <c r="GC64" s="95">
        <v>0</v>
      </c>
      <c r="GD64" s="95">
        <v>4.4208600000000002</v>
      </c>
      <c r="GE64" s="95">
        <v>5.5438700000000001</v>
      </c>
      <c r="GF64" s="95">
        <v>0</v>
      </c>
      <c r="GG64" s="95">
        <v>0</v>
      </c>
      <c r="GH64" s="95">
        <v>0</v>
      </c>
      <c r="GI64" s="95">
        <v>1.6099000000000001</v>
      </c>
      <c r="GJ64" s="95">
        <v>11.57</v>
      </c>
      <c r="GK64" s="95">
        <v>4.0394300000000003</v>
      </c>
      <c r="GL64" s="95">
        <v>0</v>
      </c>
      <c r="GM64" s="95">
        <v>0</v>
      </c>
      <c r="GN64" s="95">
        <v>0</v>
      </c>
      <c r="GO64" s="95">
        <v>0</v>
      </c>
      <c r="GP64" s="95">
        <v>0</v>
      </c>
      <c r="GQ64" s="95">
        <v>15.61</v>
      </c>
      <c r="GR64" s="95">
        <v>0.15467900000000001</v>
      </c>
      <c r="GS64" s="95">
        <v>0</v>
      </c>
      <c r="GT64" s="95">
        <v>0</v>
      </c>
      <c r="GU64" s="95">
        <v>0</v>
      </c>
      <c r="GV64" s="95">
        <v>0</v>
      </c>
      <c r="GW64" s="95">
        <v>0.80693099999999995</v>
      </c>
      <c r="GX64" s="95">
        <v>0</v>
      </c>
      <c r="GY64" s="95">
        <v>0.96</v>
      </c>
      <c r="GZ64" s="95">
        <v>0</v>
      </c>
      <c r="HA64" s="95">
        <v>0</v>
      </c>
      <c r="HB64" s="95">
        <v>0</v>
      </c>
      <c r="HC64" s="95">
        <v>0</v>
      </c>
      <c r="HD64" s="95">
        <v>0.96</v>
      </c>
      <c r="HE64" s="95">
        <v>0</v>
      </c>
      <c r="HF64" s="95">
        <v>4.5032300000000003</v>
      </c>
      <c r="HG64" s="95">
        <v>4.6390500000000001</v>
      </c>
      <c r="HH64" s="95">
        <v>0</v>
      </c>
      <c r="HI64" s="95">
        <v>0</v>
      </c>
      <c r="HJ64" s="95">
        <v>0.25198900000000002</v>
      </c>
      <c r="HK64" s="95">
        <v>1.0173700000000001</v>
      </c>
      <c r="HL64" s="95">
        <v>10.41</v>
      </c>
      <c r="HM64" s="95">
        <v>4.0394300000000003</v>
      </c>
      <c r="HN64" s="95">
        <v>0</v>
      </c>
      <c r="HO64" s="95">
        <v>0</v>
      </c>
      <c r="HP64" s="95">
        <v>0</v>
      </c>
      <c r="HQ64" s="95">
        <v>0</v>
      </c>
      <c r="HR64" s="95">
        <v>0</v>
      </c>
      <c r="HS64" s="95">
        <v>14.45</v>
      </c>
      <c r="HT64" s="95">
        <v>0.12671499999999999</v>
      </c>
      <c r="HU64" s="95">
        <v>0</v>
      </c>
      <c r="HV64" s="95">
        <v>0</v>
      </c>
      <c r="HW64" s="95">
        <v>0</v>
      </c>
      <c r="HX64" s="95">
        <v>0</v>
      </c>
      <c r="HY64" s="95">
        <v>0</v>
      </c>
      <c r="HZ64" s="95">
        <v>0</v>
      </c>
      <c r="IA64" s="95">
        <v>0.13</v>
      </c>
      <c r="IB64" s="95">
        <v>0</v>
      </c>
      <c r="IC64" s="95">
        <v>0</v>
      </c>
      <c r="ID64" s="95">
        <v>0</v>
      </c>
      <c r="IE64" s="95">
        <v>0</v>
      </c>
      <c r="IF64" s="95">
        <v>0.13</v>
      </c>
    </row>
    <row r="65" spans="1:240" s="95" customFormat="1" x14ac:dyDescent="0.25">
      <c r="A65" s="98">
        <v>44279.406365740739</v>
      </c>
      <c r="B65" s="95" t="s">
        <v>202</v>
      </c>
      <c r="C65" s="95" t="s">
        <v>203</v>
      </c>
      <c r="D65" s="95" t="s">
        <v>200</v>
      </c>
      <c r="E65" s="95">
        <v>5502.06</v>
      </c>
      <c r="F65" s="95">
        <v>5502.06</v>
      </c>
      <c r="G65" s="95" t="s">
        <v>112</v>
      </c>
      <c r="H65" s="99">
        <v>2.1527777777777781E-2</v>
      </c>
      <c r="I65" s="95" t="s">
        <v>113</v>
      </c>
      <c r="J65" s="95">
        <v>-38.15</v>
      </c>
      <c r="K65" s="95" t="s">
        <v>114</v>
      </c>
      <c r="L65" s="95" t="s">
        <v>114</v>
      </c>
      <c r="M65" s="95" t="s">
        <v>563</v>
      </c>
      <c r="N65" s="95">
        <v>0</v>
      </c>
      <c r="O65" s="95">
        <v>22240.7</v>
      </c>
      <c r="P65" s="95">
        <v>27990.6</v>
      </c>
      <c r="Q65" s="95">
        <v>0</v>
      </c>
      <c r="R65" s="95">
        <v>0</v>
      </c>
      <c r="S65" s="95">
        <v>0</v>
      </c>
      <c r="T65" s="95">
        <v>11157.1</v>
      </c>
      <c r="U65" s="95">
        <v>61388.3</v>
      </c>
      <c r="V65" s="95">
        <v>23566.799999999999</v>
      </c>
      <c r="W65" s="95">
        <v>0</v>
      </c>
      <c r="X65" s="95">
        <v>0</v>
      </c>
      <c r="Y65" s="95">
        <v>0</v>
      </c>
      <c r="Z65" s="95">
        <v>0</v>
      </c>
      <c r="AA65" s="95">
        <v>0</v>
      </c>
      <c r="AB65" s="95">
        <v>84955.1</v>
      </c>
      <c r="AC65" s="95">
        <v>25.2043</v>
      </c>
      <c r="AD65" s="95">
        <v>0</v>
      </c>
      <c r="AE65" s="95">
        <v>0</v>
      </c>
      <c r="AF65" s="95">
        <v>0</v>
      </c>
      <c r="AG65" s="95">
        <v>0</v>
      </c>
      <c r="AH65" s="95">
        <v>152.04900000000001</v>
      </c>
      <c r="AI65" s="95">
        <v>0</v>
      </c>
      <c r="AJ65" s="95">
        <v>177.25399999999999</v>
      </c>
      <c r="AK65" s="95">
        <v>0</v>
      </c>
      <c r="AL65" s="95">
        <v>0</v>
      </c>
      <c r="AM65" s="95">
        <v>0</v>
      </c>
      <c r="AN65" s="95">
        <v>0</v>
      </c>
      <c r="AO65" s="95">
        <v>177.25399999999999</v>
      </c>
      <c r="AP65" s="95">
        <v>0</v>
      </c>
      <c r="AQ65" s="95">
        <v>0</v>
      </c>
      <c r="AR65" s="95">
        <v>0</v>
      </c>
      <c r="AS65" s="95">
        <v>0</v>
      </c>
      <c r="AT65" s="95">
        <v>0</v>
      </c>
      <c r="AU65" s="95">
        <v>0</v>
      </c>
      <c r="AV65" s="95">
        <v>0</v>
      </c>
      <c r="AW65" s="95">
        <v>0</v>
      </c>
      <c r="AX65" s="95">
        <v>0</v>
      </c>
      <c r="AY65" s="95">
        <v>0</v>
      </c>
      <c r="AZ65" s="95">
        <v>0</v>
      </c>
      <c r="BA65" s="95">
        <v>0</v>
      </c>
      <c r="BB65" s="95">
        <v>0</v>
      </c>
      <c r="BC65" s="95">
        <v>0.968418</v>
      </c>
      <c r="BD65" s="95">
        <v>152.29400000000001</v>
      </c>
      <c r="BE65" s="95">
        <v>149.661</v>
      </c>
      <c r="BF65" s="95">
        <v>0</v>
      </c>
      <c r="BG65" s="95">
        <v>0</v>
      </c>
      <c r="BH65" s="95">
        <v>4.9923999999999999</v>
      </c>
      <c r="BI65" s="95">
        <v>58.6751</v>
      </c>
      <c r="BJ65" s="95">
        <v>366.59199999999998</v>
      </c>
      <c r="BK65" s="95">
        <v>123.93899999999999</v>
      </c>
      <c r="BL65" s="95">
        <v>0</v>
      </c>
      <c r="BM65" s="95">
        <v>0</v>
      </c>
      <c r="BN65" s="95">
        <v>0</v>
      </c>
      <c r="BO65" s="95">
        <v>0</v>
      </c>
      <c r="BP65" s="95">
        <v>0</v>
      </c>
      <c r="BQ65" s="95">
        <v>490.53100000000001</v>
      </c>
      <c r="BR65" s="95">
        <v>484.57</v>
      </c>
      <c r="BS65" s="95">
        <v>5.9608100000000004</v>
      </c>
      <c r="BT65" s="95">
        <v>0</v>
      </c>
      <c r="BU65" s="95">
        <v>4.25</v>
      </c>
      <c r="BV65" s="95" t="s">
        <v>534</v>
      </c>
      <c r="BW65" s="95">
        <v>0</v>
      </c>
      <c r="BX65" s="95">
        <v>0</v>
      </c>
      <c r="BZ65" s="95">
        <v>0</v>
      </c>
      <c r="CA65" s="95" t="s">
        <v>114</v>
      </c>
      <c r="CB65" s="95" t="s">
        <v>114</v>
      </c>
      <c r="CC65" s="95" t="s">
        <v>545</v>
      </c>
      <c r="CD65" s="95">
        <v>0</v>
      </c>
      <c r="CE65" s="95">
        <v>23714</v>
      </c>
      <c r="CF65" s="95">
        <v>23666.400000000001</v>
      </c>
      <c r="CG65" s="95">
        <v>0</v>
      </c>
      <c r="CH65" s="95">
        <v>0</v>
      </c>
      <c r="CI65" s="95">
        <v>1427.69</v>
      </c>
      <c r="CJ65" s="95">
        <v>7438.04</v>
      </c>
      <c r="CK65" s="95">
        <v>56246.1</v>
      </c>
      <c r="CL65" s="95">
        <v>23566.799999999999</v>
      </c>
      <c r="CM65" s="95">
        <v>0</v>
      </c>
      <c r="CN65" s="95">
        <v>0</v>
      </c>
      <c r="CO65" s="95">
        <v>0</v>
      </c>
      <c r="CP65" s="95">
        <v>0</v>
      </c>
      <c r="CQ65" s="95">
        <v>0</v>
      </c>
      <c r="CR65" s="95">
        <v>79812.899999999994</v>
      </c>
      <c r="CS65" s="95">
        <v>21.000699999999998</v>
      </c>
      <c r="CT65" s="95">
        <v>0</v>
      </c>
      <c r="CU65" s="95">
        <v>0</v>
      </c>
      <c r="CV65" s="95">
        <v>0</v>
      </c>
      <c r="CW65" s="95">
        <v>0</v>
      </c>
      <c r="CX65" s="95">
        <v>0</v>
      </c>
      <c r="CY65" s="95">
        <v>0</v>
      </c>
      <c r="CZ65" s="95">
        <v>21.000699999999998</v>
      </c>
      <c r="DA65" s="95">
        <v>0</v>
      </c>
      <c r="DB65" s="95">
        <v>0</v>
      </c>
      <c r="DC65" s="95">
        <v>0</v>
      </c>
      <c r="DD65" s="95">
        <v>0</v>
      </c>
      <c r="DE65" s="95">
        <v>21.000699999999998</v>
      </c>
      <c r="DF65" s="95">
        <v>0</v>
      </c>
      <c r="DG65" s="95">
        <v>0</v>
      </c>
      <c r="DH65" s="95">
        <v>0</v>
      </c>
      <c r="DI65" s="95">
        <v>0</v>
      </c>
      <c r="DJ65" s="95">
        <v>0</v>
      </c>
      <c r="DK65" s="95">
        <v>0</v>
      </c>
      <c r="DL65" s="95">
        <v>0</v>
      </c>
      <c r="DM65" s="95">
        <v>0</v>
      </c>
      <c r="DN65" s="95">
        <v>0</v>
      </c>
      <c r="DO65" s="95">
        <v>0</v>
      </c>
      <c r="DP65" s="95">
        <v>0</v>
      </c>
      <c r="DQ65" s="95">
        <v>0</v>
      </c>
      <c r="DR65" s="95">
        <v>0</v>
      </c>
      <c r="DS65" s="95">
        <v>0.80110099999999995</v>
      </c>
      <c r="DT65" s="95">
        <v>154.88900000000001</v>
      </c>
      <c r="DU65" s="95">
        <v>126.336</v>
      </c>
      <c r="DV65" s="95">
        <v>0</v>
      </c>
      <c r="DW65" s="95">
        <v>0</v>
      </c>
      <c r="DX65" s="95">
        <v>7.28986</v>
      </c>
      <c r="DY65" s="95">
        <v>39.116700000000002</v>
      </c>
      <c r="DZ65" s="95">
        <v>328.43299999999999</v>
      </c>
      <c r="EA65" s="95">
        <v>123.93899999999999</v>
      </c>
      <c r="EB65" s="95">
        <v>0</v>
      </c>
      <c r="EC65" s="95">
        <v>0</v>
      </c>
      <c r="ED65" s="95">
        <v>0</v>
      </c>
      <c r="EE65" s="95">
        <v>0</v>
      </c>
      <c r="EF65" s="95">
        <v>0</v>
      </c>
      <c r="EG65" s="95">
        <v>452.37200000000001</v>
      </c>
      <c r="EH65" s="95">
        <v>451.57100000000003</v>
      </c>
      <c r="EI65" s="95">
        <v>0.80110099999999995</v>
      </c>
      <c r="EJ65" s="95">
        <v>0</v>
      </c>
      <c r="EK65" s="95">
        <v>0</v>
      </c>
      <c r="EM65" s="95">
        <v>0</v>
      </c>
      <c r="EN65" s="95">
        <v>0</v>
      </c>
      <c r="EP65" s="95">
        <v>0</v>
      </c>
      <c r="EQ65" s="95">
        <v>0</v>
      </c>
      <c r="ER65" s="95">
        <v>9.0982900000000004</v>
      </c>
      <c r="ES65" s="95">
        <v>4.9145200000000004</v>
      </c>
      <c r="ET65" s="95">
        <v>0</v>
      </c>
      <c r="EU65" s="95">
        <v>0</v>
      </c>
      <c r="EV65" s="95">
        <v>0</v>
      </c>
      <c r="EW65" s="95">
        <v>1.5898000000000001</v>
      </c>
      <c r="EX65" s="95">
        <v>15.602600000000001</v>
      </c>
      <c r="EY65" s="95">
        <v>3.0337399999999999</v>
      </c>
      <c r="EZ65" s="95">
        <v>0</v>
      </c>
      <c r="FA65" s="95">
        <v>0</v>
      </c>
      <c r="FB65" s="95">
        <v>0</v>
      </c>
      <c r="FC65" s="95">
        <v>0</v>
      </c>
      <c r="FD65" s="95">
        <v>0</v>
      </c>
      <c r="FE65" s="95">
        <v>18.636399999999998</v>
      </c>
      <c r="FF65" s="95">
        <v>0</v>
      </c>
      <c r="FG65" s="95">
        <v>8.4209899999999998</v>
      </c>
      <c r="FH65" s="95">
        <v>4.1248800000000001</v>
      </c>
      <c r="FI65" s="95">
        <v>0</v>
      </c>
      <c r="FJ65" s="95">
        <v>0</v>
      </c>
      <c r="FK65" s="95">
        <v>0.16380700000000001</v>
      </c>
      <c r="FL65" s="95">
        <v>1.0598700000000001</v>
      </c>
      <c r="FM65" s="95">
        <v>13.769500000000001</v>
      </c>
      <c r="FN65" s="95">
        <v>3.0337399999999999</v>
      </c>
      <c r="FO65" s="95">
        <v>0</v>
      </c>
      <c r="FP65" s="95">
        <v>0</v>
      </c>
      <c r="FQ65" s="95">
        <v>0</v>
      </c>
      <c r="FR65" s="95">
        <v>0</v>
      </c>
      <c r="FS65" s="95">
        <v>0</v>
      </c>
      <c r="FT65" s="95">
        <v>16.8033</v>
      </c>
      <c r="FU65" s="95" t="s">
        <v>604</v>
      </c>
      <c r="FV65" s="95" t="s">
        <v>638</v>
      </c>
      <c r="FW65" s="95" t="s">
        <v>498</v>
      </c>
      <c r="FX65" s="95" t="s">
        <v>601</v>
      </c>
      <c r="FY65" s="95" t="s">
        <v>557</v>
      </c>
      <c r="FZ65" s="95" t="s">
        <v>115</v>
      </c>
      <c r="GA65" s="95" t="s">
        <v>645</v>
      </c>
      <c r="GB65" s="95" t="s">
        <v>646</v>
      </c>
      <c r="GC65" s="95">
        <v>0</v>
      </c>
      <c r="GD65" s="95">
        <v>4.5232900000000003</v>
      </c>
      <c r="GE65" s="95">
        <v>5.5520300000000002</v>
      </c>
      <c r="GF65" s="95">
        <v>0</v>
      </c>
      <c r="GG65" s="95">
        <v>0</v>
      </c>
      <c r="GH65" s="95">
        <v>0</v>
      </c>
      <c r="GI65" s="95">
        <v>1.9620299999999999</v>
      </c>
      <c r="GJ65" s="95">
        <v>12.03</v>
      </c>
      <c r="GK65" s="95">
        <v>4.0394500000000004</v>
      </c>
      <c r="GL65" s="95">
        <v>0</v>
      </c>
      <c r="GM65" s="95">
        <v>0</v>
      </c>
      <c r="GN65" s="95">
        <v>0</v>
      </c>
      <c r="GO65" s="95">
        <v>0</v>
      </c>
      <c r="GP65" s="95">
        <v>0</v>
      </c>
      <c r="GQ65" s="95">
        <v>16.07</v>
      </c>
      <c r="GR65" s="95">
        <v>0.13375999999999999</v>
      </c>
      <c r="GS65" s="95">
        <v>0</v>
      </c>
      <c r="GT65" s="95">
        <v>0</v>
      </c>
      <c r="GU65" s="95">
        <v>0</v>
      </c>
      <c r="GV65" s="95">
        <v>0</v>
      </c>
      <c r="GW65" s="95">
        <v>0.80693000000000004</v>
      </c>
      <c r="GX65" s="95">
        <v>0</v>
      </c>
      <c r="GY65" s="95">
        <v>0.94</v>
      </c>
      <c r="GZ65" s="95">
        <v>0</v>
      </c>
      <c r="HA65" s="95">
        <v>0</v>
      </c>
      <c r="HB65" s="95">
        <v>0</v>
      </c>
      <c r="HC65" s="95">
        <v>0</v>
      </c>
      <c r="HD65" s="95">
        <v>0.94</v>
      </c>
      <c r="HE65" s="95">
        <v>0</v>
      </c>
      <c r="HF65" s="95">
        <v>4.6572899999999997</v>
      </c>
      <c r="HG65" s="95">
        <v>4.6805899999999996</v>
      </c>
      <c r="HH65" s="95">
        <v>0</v>
      </c>
      <c r="HI65" s="95">
        <v>0</v>
      </c>
      <c r="HJ65" s="95">
        <v>0.251969</v>
      </c>
      <c r="HK65" s="95">
        <v>1.30802</v>
      </c>
      <c r="HL65" s="95">
        <v>10.9</v>
      </c>
      <c r="HM65" s="95">
        <v>4.0394500000000004</v>
      </c>
      <c r="HN65" s="95">
        <v>0</v>
      </c>
      <c r="HO65" s="95">
        <v>0</v>
      </c>
      <c r="HP65" s="95">
        <v>0</v>
      </c>
      <c r="HQ65" s="95">
        <v>0</v>
      </c>
      <c r="HR65" s="95">
        <v>0</v>
      </c>
      <c r="HS65" s="95">
        <v>14.94</v>
      </c>
      <c r="HT65" s="95">
        <v>0.111452</v>
      </c>
      <c r="HU65" s="95">
        <v>0</v>
      </c>
      <c r="HV65" s="95">
        <v>0</v>
      </c>
      <c r="HW65" s="95">
        <v>0</v>
      </c>
      <c r="HX65" s="95">
        <v>0</v>
      </c>
      <c r="HY65" s="95">
        <v>0</v>
      </c>
      <c r="HZ65" s="95">
        <v>0</v>
      </c>
      <c r="IA65" s="95">
        <v>0.11</v>
      </c>
      <c r="IB65" s="95">
        <v>0</v>
      </c>
      <c r="IC65" s="95">
        <v>0</v>
      </c>
      <c r="ID65" s="95">
        <v>0</v>
      </c>
      <c r="IE65" s="95">
        <v>0</v>
      </c>
      <c r="IF65" s="95">
        <v>0.11</v>
      </c>
    </row>
    <row r="66" spans="1:240" s="95" customFormat="1" x14ac:dyDescent="0.25">
      <c r="A66" s="98">
        <v>44279.407094907408</v>
      </c>
      <c r="B66" s="95" t="s">
        <v>205</v>
      </c>
      <c r="C66" s="95" t="s">
        <v>206</v>
      </c>
      <c r="D66" s="95" t="s">
        <v>176</v>
      </c>
      <c r="E66" s="95">
        <v>53627.8</v>
      </c>
      <c r="F66" s="95">
        <v>53627.8</v>
      </c>
      <c r="G66" s="95" t="s">
        <v>112</v>
      </c>
      <c r="H66" s="99">
        <v>4.0972222222222222E-2</v>
      </c>
      <c r="I66" s="95" t="s">
        <v>113</v>
      </c>
      <c r="J66" s="95">
        <v>-23.37</v>
      </c>
      <c r="K66" s="95" t="s">
        <v>114</v>
      </c>
      <c r="L66" s="95" t="s">
        <v>114</v>
      </c>
      <c r="M66" s="95" t="s">
        <v>516</v>
      </c>
      <c r="N66" s="95">
        <v>7.5480600000000004</v>
      </c>
      <c r="O66" s="95">
        <v>85027.7</v>
      </c>
      <c r="P66" s="95">
        <v>22880.6</v>
      </c>
      <c r="Q66" s="95">
        <v>0</v>
      </c>
      <c r="R66" s="95">
        <v>2848.44</v>
      </c>
      <c r="S66" s="95">
        <v>0</v>
      </c>
      <c r="T66" s="95">
        <v>83683.100000000006</v>
      </c>
      <c r="U66" s="95">
        <v>194447</v>
      </c>
      <c r="V66" s="95">
        <v>229701</v>
      </c>
      <c r="W66" s="95">
        <v>0</v>
      </c>
      <c r="X66" s="95">
        <v>0</v>
      </c>
      <c r="Y66" s="95">
        <v>0</v>
      </c>
      <c r="Z66" s="95">
        <v>0</v>
      </c>
      <c r="AA66" s="95">
        <v>0</v>
      </c>
      <c r="AB66" s="95">
        <v>424149</v>
      </c>
      <c r="AC66" s="95">
        <v>1438.49</v>
      </c>
      <c r="AD66" s="95">
        <v>0</v>
      </c>
      <c r="AE66" s="95">
        <v>0</v>
      </c>
      <c r="AF66" s="95">
        <v>0</v>
      </c>
      <c r="AG66" s="95">
        <v>0</v>
      </c>
      <c r="AH66" s="95">
        <v>678.07500000000005</v>
      </c>
      <c r="AI66" s="95">
        <v>0</v>
      </c>
      <c r="AJ66" s="95">
        <v>2116.5700000000002</v>
      </c>
      <c r="AK66" s="95">
        <v>0</v>
      </c>
      <c r="AL66" s="95">
        <v>0</v>
      </c>
      <c r="AM66" s="95">
        <v>0</v>
      </c>
      <c r="AN66" s="95">
        <v>0</v>
      </c>
      <c r="AO66" s="95">
        <v>2116.5700000000002</v>
      </c>
      <c r="AP66" s="95">
        <v>0</v>
      </c>
      <c r="AQ66" s="95">
        <v>0</v>
      </c>
      <c r="AR66" s="95">
        <v>0</v>
      </c>
      <c r="AS66" s="95">
        <v>0</v>
      </c>
      <c r="AT66" s="95">
        <v>0</v>
      </c>
      <c r="AU66" s="95">
        <v>0</v>
      </c>
      <c r="AV66" s="95">
        <v>0</v>
      </c>
      <c r="AW66" s="95">
        <v>0</v>
      </c>
      <c r="AX66" s="95">
        <v>0</v>
      </c>
      <c r="AY66" s="95">
        <v>0</v>
      </c>
      <c r="AZ66" s="95">
        <v>0</v>
      </c>
      <c r="BA66" s="95">
        <v>0</v>
      </c>
      <c r="BB66" s="95">
        <v>0</v>
      </c>
      <c r="BC66" s="95">
        <v>5.3230899999999997</v>
      </c>
      <c r="BD66" s="95">
        <v>56.808799999999998</v>
      </c>
      <c r="BE66" s="95">
        <v>12.6813</v>
      </c>
      <c r="BF66" s="95">
        <v>0</v>
      </c>
      <c r="BG66" s="95">
        <v>1.3079799999999999</v>
      </c>
      <c r="BH66" s="95">
        <v>2.2806000000000002</v>
      </c>
      <c r="BI66" s="95">
        <v>45.674900000000001</v>
      </c>
      <c r="BJ66" s="95">
        <v>124.077</v>
      </c>
      <c r="BK66" s="95">
        <v>123.904</v>
      </c>
      <c r="BL66" s="95">
        <v>0</v>
      </c>
      <c r="BM66" s="95">
        <v>0</v>
      </c>
      <c r="BN66" s="95">
        <v>0</v>
      </c>
      <c r="BO66" s="95">
        <v>0</v>
      </c>
      <c r="BP66" s="95">
        <v>0</v>
      </c>
      <c r="BQ66" s="95">
        <v>247.98</v>
      </c>
      <c r="BR66" s="95">
        <v>240.38</v>
      </c>
      <c r="BS66" s="95">
        <v>7.6002400000000003</v>
      </c>
      <c r="BT66" s="95">
        <v>0</v>
      </c>
      <c r="BU66" s="95">
        <v>1.5</v>
      </c>
      <c r="BV66" s="95" t="s">
        <v>136</v>
      </c>
      <c r="BW66" s="95">
        <v>0</v>
      </c>
      <c r="BX66" s="95">
        <v>5.5</v>
      </c>
      <c r="BY66" s="95" t="s">
        <v>136</v>
      </c>
      <c r="BZ66" s="95">
        <v>0</v>
      </c>
      <c r="CA66" s="95" t="s">
        <v>114</v>
      </c>
      <c r="CB66" s="95" t="s">
        <v>114</v>
      </c>
      <c r="CC66" s="95" t="s">
        <v>559</v>
      </c>
      <c r="CD66" s="95">
        <v>7.9679099999999998</v>
      </c>
      <c r="CE66" s="95">
        <v>57886.1</v>
      </c>
      <c r="CF66" s="95">
        <v>27625.200000000001</v>
      </c>
      <c r="CG66" s="95">
        <v>0</v>
      </c>
      <c r="CH66" s="95">
        <v>38.692900000000002</v>
      </c>
      <c r="CI66" s="95">
        <v>13771.7</v>
      </c>
      <c r="CJ66" s="95">
        <v>58224.5</v>
      </c>
      <c r="CK66" s="95">
        <v>157554</v>
      </c>
      <c r="CL66" s="95">
        <v>229701</v>
      </c>
      <c r="CM66" s="95">
        <v>0</v>
      </c>
      <c r="CN66" s="95">
        <v>0</v>
      </c>
      <c r="CO66" s="95">
        <v>0</v>
      </c>
      <c r="CP66" s="95">
        <v>0</v>
      </c>
      <c r="CQ66" s="95">
        <v>0</v>
      </c>
      <c r="CR66" s="95">
        <v>387255</v>
      </c>
      <c r="CS66" s="95">
        <v>1347.73</v>
      </c>
      <c r="CT66" s="95">
        <v>0</v>
      </c>
      <c r="CU66" s="95">
        <v>0</v>
      </c>
      <c r="CV66" s="95">
        <v>0</v>
      </c>
      <c r="CW66" s="95">
        <v>0</v>
      </c>
      <c r="CX66" s="95">
        <v>0</v>
      </c>
      <c r="CY66" s="95">
        <v>0</v>
      </c>
      <c r="CZ66" s="95">
        <v>1347.73</v>
      </c>
      <c r="DA66" s="95">
        <v>0</v>
      </c>
      <c r="DB66" s="95">
        <v>0</v>
      </c>
      <c r="DC66" s="95">
        <v>0</v>
      </c>
      <c r="DD66" s="95">
        <v>0</v>
      </c>
      <c r="DE66" s="95">
        <v>1347.73</v>
      </c>
      <c r="DF66" s="95">
        <v>0</v>
      </c>
      <c r="DG66" s="95">
        <v>0</v>
      </c>
      <c r="DH66" s="95">
        <v>0</v>
      </c>
      <c r="DI66" s="95">
        <v>0</v>
      </c>
      <c r="DJ66" s="95">
        <v>0</v>
      </c>
      <c r="DK66" s="95">
        <v>0</v>
      </c>
      <c r="DL66" s="95">
        <v>0</v>
      </c>
      <c r="DM66" s="95">
        <v>0</v>
      </c>
      <c r="DN66" s="95">
        <v>0</v>
      </c>
      <c r="DO66" s="95">
        <v>0</v>
      </c>
      <c r="DP66" s="95">
        <v>0</v>
      </c>
      <c r="DQ66" s="95">
        <v>0</v>
      </c>
      <c r="DR66" s="95">
        <v>0</v>
      </c>
      <c r="DS66" s="95">
        <v>4.9677699999999998</v>
      </c>
      <c r="DT66" s="95">
        <v>40.749600000000001</v>
      </c>
      <c r="DU66" s="95">
        <v>15.6629</v>
      </c>
      <c r="DV66" s="95">
        <v>0</v>
      </c>
      <c r="DW66" s="95">
        <v>1.77515E-2</v>
      </c>
      <c r="DX66" s="95">
        <v>7.3157199999999998</v>
      </c>
      <c r="DY66" s="95">
        <v>31.977499999999999</v>
      </c>
      <c r="DZ66" s="95">
        <v>100.691</v>
      </c>
      <c r="EA66" s="95">
        <v>123.904</v>
      </c>
      <c r="EB66" s="95">
        <v>0</v>
      </c>
      <c r="EC66" s="95">
        <v>0</v>
      </c>
      <c r="ED66" s="95">
        <v>0</v>
      </c>
      <c r="EE66" s="95">
        <v>0</v>
      </c>
      <c r="EF66" s="95">
        <v>0</v>
      </c>
      <c r="EG66" s="95">
        <v>224.595</v>
      </c>
      <c r="EH66" s="95">
        <v>219.631</v>
      </c>
      <c r="EI66" s="95">
        <v>4.9641200000000003</v>
      </c>
      <c r="EJ66" s="95">
        <v>0</v>
      </c>
      <c r="EK66" s="95">
        <v>0</v>
      </c>
      <c r="EM66" s="95">
        <v>0</v>
      </c>
      <c r="EN66" s="95">
        <v>0</v>
      </c>
      <c r="EP66" s="95">
        <v>0</v>
      </c>
      <c r="EQ66" s="100">
        <v>7.2633800000000002E-22</v>
      </c>
      <c r="ER66" s="95">
        <v>23.671500000000002</v>
      </c>
      <c r="ES66" s="95">
        <v>3.1046800000000001</v>
      </c>
      <c r="ET66" s="95">
        <v>0</v>
      </c>
      <c r="EU66" s="100">
        <v>6.8207999999999999E-18</v>
      </c>
      <c r="EV66" s="95">
        <v>0</v>
      </c>
      <c r="EW66" s="95">
        <v>12.9626</v>
      </c>
      <c r="EX66" s="95">
        <v>39.738700000000001</v>
      </c>
      <c r="EY66" s="95">
        <v>29.569299999999998</v>
      </c>
      <c r="EZ66" s="95">
        <v>0</v>
      </c>
      <c r="FA66" s="95">
        <v>0</v>
      </c>
      <c r="FB66" s="95">
        <v>0</v>
      </c>
      <c r="FC66" s="95">
        <v>0</v>
      </c>
      <c r="FD66" s="95">
        <v>0</v>
      </c>
      <c r="FE66" s="95">
        <v>69.308099999999996</v>
      </c>
      <c r="FF66" s="100">
        <v>1.02432E-17</v>
      </c>
      <c r="FG66" s="95">
        <v>19.174600000000002</v>
      </c>
      <c r="FH66" s="95">
        <v>3.5874700000000002</v>
      </c>
      <c r="FI66" s="95">
        <v>0</v>
      </c>
      <c r="FJ66" s="100">
        <v>2.5411600000000001E-15</v>
      </c>
      <c r="FK66" s="95">
        <v>1.78033</v>
      </c>
      <c r="FL66" s="95">
        <v>9.5365099999999998</v>
      </c>
      <c r="FM66" s="95">
        <v>34.078899999999997</v>
      </c>
      <c r="FN66" s="95">
        <v>29.569299999999998</v>
      </c>
      <c r="FO66" s="95">
        <v>0</v>
      </c>
      <c r="FP66" s="95">
        <v>0</v>
      </c>
      <c r="FQ66" s="95">
        <v>0</v>
      </c>
      <c r="FR66" s="95">
        <v>0</v>
      </c>
      <c r="FS66" s="95">
        <v>0</v>
      </c>
      <c r="FT66" s="95">
        <v>63.648200000000003</v>
      </c>
      <c r="FU66" s="95" t="s">
        <v>604</v>
      </c>
      <c r="FV66" s="95" t="s">
        <v>638</v>
      </c>
      <c r="FW66" s="95" t="s">
        <v>498</v>
      </c>
      <c r="FX66" s="95" t="s">
        <v>601</v>
      </c>
      <c r="FY66" s="95" t="s">
        <v>557</v>
      </c>
      <c r="FZ66" s="95" t="s">
        <v>115</v>
      </c>
      <c r="GA66" s="95" t="s">
        <v>645</v>
      </c>
      <c r="GB66" s="95" t="s">
        <v>646</v>
      </c>
      <c r="GC66" s="95">
        <v>1.75658E-3</v>
      </c>
      <c r="GD66" s="95">
        <v>15.496499999999999</v>
      </c>
      <c r="GE66" s="95">
        <v>4.16099</v>
      </c>
      <c r="GF66" s="95">
        <v>0</v>
      </c>
      <c r="GG66" s="95">
        <v>0.65805899999999995</v>
      </c>
      <c r="GH66" s="95">
        <v>0</v>
      </c>
      <c r="GI66" s="95">
        <v>15.0763</v>
      </c>
      <c r="GJ66" s="95">
        <v>35.4</v>
      </c>
      <c r="GK66" s="95">
        <v>39.3718</v>
      </c>
      <c r="GL66" s="95">
        <v>0</v>
      </c>
      <c r="GM66" s="95">
        <v>0</v>
      </c>
      <c r="GN66" s="95">
        <v>0</v>
      </c>
      <c r="GO66" s="95">
        <v>0</v>
      </c>
      <c r="GP66" s="95">
        <v>0</v>
      </c>
      <c r="GQ66" s="95">
        <v>74.77</v>
      </c>
      <c r="GR66" s="95">
        <v>7.6341400000000004</v>
      </c>
      <c r="GS66" s="95">
        <v>0</v>
      </c>
      <c r="GT66" s="95">
        <v>0</v>
      </c>
      <c r="GU66" s="95">
        <v>0</v>
      </c>
      <c r="GV66" s="95">
        <v>0</v>
      </c>
      <c r="GW66" s="95">
        <v>3.59857</v>
      </c>
      <c r="GX66" s="95">
        <v>0</v>
      </c>
      <c r="GY66" s="95">
        <v>11.23</v>
      </c>
      <c r="GZ66" s="95">
        <v>0</v>
      </c>
      <c r="HA66" s="95">
        <v>0</v>
      </c>
      <c r="HB66" s="95">
        <v>0</v>
      </c>
      <c r="HC66" s="95">
        <v>0</v>
      </c>
      <c r="HD66" s="95">
        <v>11.23</v>
      </c>
      <c r="HE66" s="95">
        <v>1.84951E-3</v>
      </c>
      <c r="HF66" s="95">
        <v>10.982200000000001</v>
      </c>
      <c r="HG66" s="95">
        <v>4.9851400000000003</v>
      </c>
      <c r="HH66" s="95">
        <v>0</v>
      </c>
      <c r="HI66" s="95">
        <v>8.9801599999999992E-3</v>
      </c>
      <c r="HJ66" s="95">
        <v>2.3965399999999999</v>
      </c>
      <c r="HK66" s="95">
        <v>10.6592</v>
      </c>
      <c r="HL66" s="95">
        <v>29.04</v>
      </c>
      <c r="HM66" s="95">
        <v>39.3718</v>
      </c>
      <c r="HN66" s="95">
        <v>0</v>
      </c>
      <c r="HO66" s="95">
        <v>0</v>
      </c>
      <c r="HP66" s="95">
        <v>0</v>
      </c>
      <c r="HQ66" s="95">
        <v>0</v>
      </c>
      <c r="HR66" s="95">
        <v>0</v>
      </c>
      <c r="HS66" s="95">
        <v>68.41</v>
      </c>
      <c r="HT66" s="95">
        <v>7.1524599999999996</v>
      </c>
      <c r="HU66" s="95">
        <v>0</v>
      </c>
      <c r="HV66" s="95">
        <v>0</v>
      </c>
      <c r="HW66" s="95">
        <v>0</v>
      </c>
      <c r="HX66" s="95">
        <v>0</v>
      </c>
      <c r="HY66" s="95">
        <v>0</v>
      </c>
      <c r="HZ66" s="95">
        <v>0</v>
      </c>
      <c r="IA66" s="95">
        <v>7.15</v>
      </c>
      <c r="IB66" s="95">
        <v>0</v>
      </c>
      <c r="IC66" s="95">
        <v>0</v>
      </c>
      <c r="ID66" s="95">
        <v>0</v>
      </c>
      <c r="IE66" s="95">
        <v>0</v>
      </c>
      <c r="IF66" s="95">
        <v>7.15</v>
      </c>
    </row>
    <row r="67" spans="1:240" s="95" customFormat="1" x14ac:dyDescent="0.25">
      <c r="A67" s="98">
        <v>44279.408483796295</v>
      </c>
      <c r="B67" s="95" t="s">
        <v>207</v>
      </c>
      <c r="C67" s="95" t="s">
        <v>208</v>
      </c>
      <c r="D67" s="95" t="s">
        <v>176</v>
      </c>
      <c r="E67" s="95">
        <v>53627.8</v>
      </c>
      <c r="F67" s="95">
        <v>53627.8</v>
      </c>
      <c r="G67" s="95" t="s">
        <v>112</v>
      </c>
      <c r="H67" s="99">
        <v>8.0555555555555561E-2</v>
      </c>
      <c r="I67" s="95" t="s">
        <v>113</v>
      </c>
      <c r="J67" s="95">
        <v>-42.6</v>
      </c>
      <c r="K67" s="95" t="s">
        <v>114</v>
      </c>
      <c r="L67" s="95" t="s">
        <v>114</v>
      </c>
      <c r="M67" s="95" t="s">
        <v>509</v>
      </c>
      <c r="N67" s="95">
        <v>1.22902</v>
      </c>
      <c r="O67" s="95">
        <v>152055</v>
      </c>
      <c r="P67" s="95">
        <v>61450.3</v>
      </c>
      <c r="Q67" s="95">
        <v>0</v>
      </c>
      <c r="R67" s="95">
        <v>1846.42</v>
      </c>
      <c r="S67" s="95">
        <v>0</v>
      </c>
      <c r="T67" s="95">
        <v>127307</v>
      </c>
      <c r="U67" s="95">
        <v>342660</v>
      </c>
      <c r="V67" s="95">
        <v>180171</v>
      </c>
      <c r="W67" s="95">
        <v>0</v>
      </c>
      <c r="X67" s="95">
        <v>0</v>
      </c>
      <c r="Y67" s="95">
        <v>0</v>
      </c>
      <c r="Z67" s="95">
        <v>0</v>
      </c>
      <c r="AA67" s="95">
        <v>0</v>
      </c>
      <c r="AB67" s="95">
        <v>522831</v>
      </c>
      <c r="AC67" s="95">
        <v>234.227</v>
      </c>
      <c r="AD67" s="95">
        <v>0</v>
      </c>
      <c r="AE67" s="95">
        <v>0</v>
      </c>
      <c r="AF67" s="95">
        <v>0</v>
      </c>
      <c r="AG67" s="95">
        <v>0</v>
      </c>
      <c r="AH67" s="95">
        <v>544.548</v>
      </c>
      <c r="AI67" s="95">
        <v>0</v>
      </c>
      <c r="AJ67" s="95">
        <v>778.774</v>
      </c>
      <c r="AK67" s="95">
        <v>0</v>
      </c>
      <c r="AL67" s="95">
        <v>0</v>
      </c>
      <c r="AM67" s="95">
        <v>0</v>
      </c>
      <c r="AN67" s="95">
        <v>0</v>
      </c>
      <c r="AO67" s="95">
        <v>778.774</v>
      </c>
      <c r="AP67" s="95">
        <v>0</v>
      </c>
      <c r="AQ67" s="95">
        <v>0</v>
      </c>
      <c r="AR67" s="95">
        <v>0</v>
      </c>
      <c r="AS67" s="95">
        <v>0</v>
      </c>
      <c r="AT67" s="95">
        <v>0</v>
      </c>
      <c r="AU67" s="95">
        <v>0</v>
      </c>
      <c r="AV67" s="95">
        <v>0</v>
      </c>
      <c r="AW67" s="95">
        <v>0</v>
      </c>
      <c r="AX67" s="95">
        <v>0</v>
      </c>
      <c r="AY67" s="95">
        <v>0</v>
      </c>
      <c r="AZ67" s="95">
        <v>0</v>
      </c>
      <c r="BA67" s="95">
        <v>0</v>
      </c>
      <c r="BB67" s="95">
        <v>0</v>
      </c>
      <c r="BC67" s="95">
        <v>0.85875400000000002</v>
      </c>
      <c r="BD67" s="95">
        <v>104.834</v>
      </c>
      <c r="BE67" s="95">
        <v>38.822000000000003</v>
      </c>
      <c r="BF67" s="95">
        <v>0</v>
      </c>
      <c r="BG67" s="95">
        <v>0.87626199999999999</v>
      </c>
      <c r="BH67" s="95">
        <v>1.8338300000000001</v>
      </c>
      <c r="BI67" s="95">
        <v>71.349699999999999</v>
      </c>
      <c r="BJ67" s="95">
        <v>218.57400000000001</v>
      </c>
      <c r="BK67" s="95">
        <v>100.508</v>
      </c>
      <c r="BL67" s="95">
        <v>0</v>
      </c>
      <c r="BM67" s="95">
        <v>0</v>
      </c>
      <c r="BN67" s="95">
        <v>0</v>
      </c>
      <c r="BO67" s="95">
        <v>0</v>
      </c>
      <c r="BP67" s="95">
        <v>0</v>
      </c>
      <c r="BQ67" s="95">
        <v>319.08199999999999</v>
      </c>
      <c r="BR67" s="95">
        <v>316.39</v>
      </c>
      <c r="BS67" s="95">
        <v>2.6920199999999999</v>
      </c>
      <c r="BT67" s="95">
        <v>0</v>
      </c>
      <c r="BU67" s="95">
        <v>0</v>
      </c>
      <c r="BW67" s="95">
        <v>0</v>
      </c>
      <c r="BX67" s="95">
        <v>0</v>
      </c>
      <c r="BZ67" s="95">
        <v>0</v>
      </c>
      <c r="CA67" s="95" t="s">
        <v>114</v>
      </c>
      <c r="CB67" s="95" t="s">
        <v>114</v>
      </c>
      <c r="CC67" s="95" t="s">
        <v>527</v>
      </c>
      <c r="CD67" s="95">
        <v>1.5975999999999999</v>
      </c>
      <c r="CE67" s="95">
        <v>100763</v>
      </c>
      <c r="CF67" s="95">
        <v>46683.9</v>
      </c>
      <c r="CG67" s="95">
        <v>0</v>
      </c>
      <c r="CH67" s="95">
        <v>24.007200000000001</v>
      </c>
      <c r="CI67" s="95">
        <v>9164.07</v>
      </c>
      <c r="CJ67" s="95">
        <v>111544</v>
      </c>
      <c r="CK67" s="95">
        <v>268181</v>
      </c>
      <c r="CL67" s="95">
        <v>180171</v>
      </c>
      <c r="CM67" s="95">
        <v>0</v>
      </c>
      <c r="CN67" s="95">
        <v>0</v>
      </c>
      <c r="CO67" s="95">
        <v>0</v>
      </c>
      <c r="CP67" s="95">
        <v>0</v>
      </c>
      <c r="CQ67" s="95">
        <v>0</v>
      </c>
      <c r="CR67" s="95">
        <v>448352</v>
      </c>
      <c r="CS67" s="95">
        <v>293.83100000000002</v>
      </c>
      <c r="CT67" s="95">
        <v>0</v>
      </c>
      <c r="CU67" s="95">
        <v>0</v>
      </c>
      <c r="CV67" s="95">
        <v>0</v>
      </c>
      <c r="CW67" s="95">
        <v>0</v>
      </c>
      <c r="CX67" s="95">
        <v>0</v>
      </c>
      <c r="CY67" s="95">
        <v>0</v>
      </c>
      <c r="CZ67" s="95">
        <v>293.83100000000002</v>
      </c>
      <c r="DA67" s="95">
        <v>0</v>
      </c>
      <c r="DB67" s="95">
        <v>0</v>
      </c>
      <c r="DC67" s="95">
        <v>0</v>
      </c>
      <c r="DD67" s="95">
        <v>0</v>
      </c>
      <c r="DE67" s="95">
        <v>293.83100000000002</v>
      </c>
      <c r="DF67" s="95">
        <v>0</v>
      </c>
      <c r="DG67" s="95">
        <v>0</v>
      </c>
      <c r="DH67" s="95">
        <v>0</v>
      </c>
      <c r="DI67" s="95">
        <v>0</v>
      </c>
      <c r="DJ67" s="95">
        <v>0</v>
      </c>
      <c r="DK67" s="95">
        <v>0</v>
      </c>
      <c r="DL67" s="95">
        <v>0</v>
      </c>
      <c r="DM67" s="95">
        <v>0</v>
      </c>
      <c r="DN67" s="95">
        <v>0</v>
      </c>
      <c r="DO67" s="95">
        <v>0</v>
      </c>
      <c r="DP67" s="95">
        <v>0</v>
      </c>
      <c r="DQ67" s="95">
        <v>0</v>
      </c>
      <c r="DR67" s="95">
        <v>0</v>
      </c>
      <c r="DS67" s="95">
        <v>1.0914999999999999</v>
      </c>
      <c r="DT67" s="95">
        <v>75.234999999999999</v>
      </c>
      <c r="DU67" s="95">
        <v>32.159399999999998</v>
      </c>
      <c r="DV67" s="95">
        <v>0</v>
      </c>
      <c r="DW67" s="95">
        <v>1.50013E-2</v>
      </c>
      <c r="DX67" s="95">
        <v>4.4611499999999999</v>
      </c>
      <c r="DY67" s="95">
        <v>62.997999999999998</v>
      </c>
      <c r="DZ67" s="95">
        <v>175.96</v>
      </c>
      <c r="EA67" s="95">
        <v>100.508</v>
      </c>
      <c r="EB67" s="95">
        <v>0</v>
      </c>
      <c r="EC67" s="95">
        <v>0</v>
      </c>
      <c r="ED67" s="95">
        <v>0</v>
      </c>
      <c r="EE67" s="95">
        <v>0</v>
      </c>
      <c r="EF67" s="95">
        <v>0</v>
      </c>
      <c r="EG67" s="95">
        <v>276.46800000000002</v>
      </c>
      <c r="EH67" s="95">
        <v>275.37799999999999</v>
      </c>
      <c r="EI67" s="95">
        <v>1.09053</v>
      </c>
      <c r="EJ67" s="95">
        <v>0</v>
      </c>
      <c r="EK67" s="95">
        <v>0</v>
      </c>
      <c r="EM67" s="95">
        <v>0</v>
      </c>
      <c r="EN67" s="95">
        <v>0</v>
      </c>
      <c r="EP67" s="95">
        <v>0</v>
      </c>
      <c r="EQ67" s="100">
        <v>1.65839E-6</v>
      </c>
      <c r="ER67" s="95">
        <v>54.104399999999998</v>
      </c>
      <c r="ES67" s="95">
        <v>13.6663</v>
      </c>
      <c r="ET67" s="95">
        <v>0</v>
      </c>
      <c r="EU67" s="95">
        <v>0.122791</v>
      </c>
      <c r="EV67" s="95">
        <v>0</v>
      </c>
      <c r="EW67" s="95">
        <v>25.629000000000001</v>
      </c>
      <c r="EX67" s="95">
        <v>93.522499999999994</v>
      </c>
      <c r="EY67" s="95">
        <v>35.006900000000002</v>
      </c>
      <c r="EZ67" s="95">
        <v>0</v>
      </c>
      <c r="FA67" s="95">
        <v>0</v>
      </c>
      <c r="FB67" s="95">
        <v>0</v>
      </c>
      <c r="FC67" s="95">
        <v>0</v>
      </c>
      <c r="FD67" s="95">
        <v>0</v>
      </c>
      <c r="FE67" s="95">
        <v>128.529</v>
      </c>
      <c r="FF67" s="95">
        <v>2.5240700000000001E-4</v>
      </c>
      <c r="FG67" s="95">
        <v>40.583599999999997</v>
      </c>
      <c r="FH67" s="95">
        <v>11.6568</v>
      </c>
      <c r="FI67" s="95">
        <v>0</v>
      </c>
      <c r="FJ67" s="95">
        <v>3.1403799999999999E-3</v>
      </c>
      <c r="FK67" s="95">
        <v>0.50672700000000004</v>
      </c>
      <c r="FL67" s="95">
        <v>23.7606</v>
      </c>
      <c r="FM67" s="95">
        <v>76.510999999999996</v>
      </c>
      <c r="FN67" s="95">
        <v>35.006900000000002</v>
      </c>
      <c r="FO67" s="95">
        <v>0</v>
      </c>
      <c r="FP67" s="95">
        <v>0</v>
      </c>
      <c r="FQ67" s="95">
        <v>0</v>
      </c>
      <c r="FR67" s="95">
        <v>0</v>
      </c>
      <c r="FS67" s="95">
        <v>0</v>
      </c>
      <c r="FT67" s="95">
        <v>111.518</v>
      </c>
      <c r="FU67" s="95" t="s">
        <v>604</v>
      </c>
      <c r="FV67" s="95" t="s">
        <v>638</v>
      </c>
      <c r="FW67" s="95" t="s">
        <v>498</v>
      </c>
      <c r="FX67" s="95" t="s">
        <v>601</v>
      </c>
      <c r="FY67" s="95" t="s">
        <v>557</v>
      </c>
      <c r="FZ67" s="95" t="s">
        <v>115</v>
      </c>
      <c r="GA67" s="95" t="s">
        <v>645</v>
      </c>
      <c r="GB67" s="95" t="s">
        <v>646</v>
      </c>
      <c r="GC67" s="95">
        <v>2.5065299999999999E-4</v>
      </c>
      <c r="GD67" s="95">
        <v>28.862500000000001</v>
      </c>
      <c r="GE67" s="95">
        <v>11.288399999999999</v>
      </c>
      <c r="GF67" s="95">
        <v>0</v>
      </c>
      <c r="GG67" s="95">
        <v>0.33516299999999999</v>
      </c>
      <c r="GH67" s="95">
        <v>0</v>
      </c>
      <c r="GI67" s="95">
        <v>25.292899999999999</v>
      </c>
      <c r="GJ67" s="95">
        <v>65.78</v>
      </c>
      <c r="GK67" s="95">
        <v>35.136000000000003</v>
      </c>
      <c r="GL67" s="95">
        <v>0</v>
      </c>
      <c r="GM67" s="95">
        <v>0</v>
      </c>
      <c r="GN67" s="95">
        <v>0</v>
      </c>
      <c r="GO67" s="95">
        <v>0</v>
      </c>
      <c r="GP67" s="95">
        <v>0</v>
      </c>
      <c r="GQ67" s="95">
        <v>100.92</v>
      </c>
      <c r="GR67" s="95">
        <v>1.24305</v>
      </c>
      <c r="GS67" s="95">
        <v>0</v>
      </c>
      <c r="GT67" s="95">
        <v>0</v>
      </c>
      <c r="GU67" s="95">
        <v>0</v>
      </c>
      <c r="GV67" s="95">
        <v>0</v>
      </c>
      <c r="GW67" s="95">
        <v>2.8899300000000001</v>
      </c>
      <c r="GX67" s="95">
        <v>0</v>
      </c>
      <c r="GY67" s="95">
        <v>4.13</v>
      </c>
      <c r="GZ67" s="95">
        <v>0</v>
      </c>
      <c r="HA67" s="95">
        <v>0</v>
      </c>
      <c r="HB67" s="95">
        <v>0</v>
      </c>
      <c r="HC67" s="95">
        <v>0</v>
      </c>
      <c r="HD67" s="95">
        <v>4.13</v>
      </c>
      <c r="HE67" s="95">
        <v>3.3829900000000002E-4</v>
      </c>
      <c r="HF67" s="95">
        <v>19.559200000000001</v>
      </c>
      <c r="HG67" s="95">
        <v>8.8180499999999995</v>
      </c>
      <c r="HH67" s="95">
        <v>0</v>
      </c>
      <c r="HI67" s="95">
        <v>4.7923899999999997E-3</v>
      </c>
      <c r="HJ67" s="95">
        <v>1.61337</v>
      </c>
      <c r="HK67" s="95">
        <v>22.698</v>
      </c>
      <c r="HL67" s="95">
        <v>52.69</v>
      </c>
      <c r="HM67" s="95">
        <v>35.136000000000003</v>
      </c>
      <c r="HN67" s="95">
        <v>0</v>
      </c>
      <c r="HO67" s="95">
        <v>0</v>
      </c>
      <c r="HP67" s="95">
        <v>0</v>
      </c>
      <c r="HQ67" s="95">
        <v>0</v>
      </c>
      <c r="HR67" s="95">
        <v>0</v>
      </c>
      <c r="HS67" s="95">
        <v>87.83</v>
      </c>
      <c r="HT67" s="95">
        <v>1.5593699999999999</v>
      </c>
      <c r="HU67" s="95">
        <v>0</v>
      </c>
      <c r="HV67" s="95">
        <v>0</v>
      </c>
      <c r="HW67" s="95">
        <v>0</v>
      </c>
      <c r="HX67" s="95">
        <v>0</v>
      </c>
      <c r="HY67" s="95">
        <v>0</v>
      </c>
      <c r="HZ67" s="95">
        <v>0</v>
      </c>
      <c r="IA67" s="95">
        <v>1.56</v>
      </c>
      <c r="IB67" s="95">
        <v>0</v>
      </c>
      <c r="IC67" s="95">
        <v>0</v>
      </c>
      <c r="ID67" s="95">
        <v>0</v>
      </c>
      <c r="IE67" s="95">
        <v>0</v>
      </c>
      <c r="IF67" s="95">
        <v>1.56</v>
      </c>
    </row>
    <row r="68" spans="1:240" s="95" customFormat="1" x14ac:dyDescent="0.25">
      <c r="A68" s="98">
        <v>44279.409768518519</v>
      </c>
      <c r="B68" s="95" t="s">
        <v>209</v>
      </c>
      <c r="C68" s="95" t="s">
        <v>210</v>
      </c>
      <c r="D68" s="95" t="s">
        <v>176</v>
      </c>
      <c r="E68" s="95">
        <v>53627.8</v>
      </c>
      <c r="F68" s="95">
        <v>53627.8</v>
      </c>
      <c r="G68" s="95" t="s">
        <v>112</v>
      </c>
      <c r="H68" s="99">
        <v>7.4305555555555555E-2</v>
      </c>
      <c r="I68" s="95" t="s">
        <v>113</v>
      </c>
      <c r="J68" s="95">
        <v>-102.21</v>
      </c>
      <c r="K68" s="95" t="s">
        <v>114</v>
      </c>
      <c r="L68" s="95" t="s">
        <v>114</v>
      </c>
      <c r="M68" s="95" t="s">
        <v>509</v>
      </c>
      <c r="N68" s="95">
        <v>0.38664799999999999</v>
      </c>
      <c r="O68" s="95">
        <v>172524</v>
      </c>
      <c r="P68" s="95">
        <v>71537.100000000006</v>
      </c>
      <c r="Q68" s="95">
        <v>0</v>
      </c>
      <c r="R68" s="95">
        <v>909.25800000000004</v>
      </c>
      <c r="S68" s="95">
        <v>0</v>
      </c>
      <c r="T68" s="95">
        <v>250879</v>
      </c>
      <c r="U68" s="95">
        <v>495850</v>
      </c>
      <c r="V68" s="95">
        <v>180171</v>
      </c>
      <c r="W68" s="95">
        <v>0</v>
      </c>
      <c r="X68" s="95">
        <v>0</v>
      </c>
      <c r="Y68" s="95">
        <v>0</v>
      </c>
      <c r="Z68" s="95">
        <v>0</v>
      </c>
      <c r="AA68" s="95">
        <v>0</v>
      </c>
      <c r="AB68" s="95">
        <v>676021</v>
      </c>
      <c r="AC68" s="95">
        <v>73.687200000000004</v>
      </c>
      <c r="AD68" s="95">
        <v>0</v>
      </c>
      <c r="AE68" s="95">
        <v>0</v>
      </c>
      <c r="AF68" s="95">
        <v>0</v>
      </c>
      <c r="AG68" s="95">
        <v>0</v>
      </c>
      <c r="AH68" s="95">
        <v>544.54700000000003</v>
      </c>
      <c r="AI68" s="95">
        <v>0</v>
      </c>
      <c r="AJ68" s="95">
        <v>618.23400000000004</v>
      </c>
      <c r="AK68" s="95">
        <v>0</v>
      </c>
      <c r="AL68" s="95">
        <v>0</v>
      </c>
      <c r="AM68" s="95">
        <v>0</v>
      </c>
      <c r="AN68" s="95">
        <v>0</v>
      </c>
      <c r="AO68" s="95">
        <v>618.23400000000004</v>
      </c>
      <c r="AP68" s="95">
        <v>0</v>
      </c>
      <c r="AQ68" s="95">
        <v>0</v>
      </c>
      <c r="AR68" s="95">
        <v>0</v>
      </c>
      <c r="AS68" s="95">
        <v>0</v>
      </c>
      <c r="AT68" s="95">
        <v>0</v>
      </c>
      <c r="AU68" s="95">
        <v>0</v>
      </c>
      <c r="AV68" s="95">
        <v>0</v>
      </c>
      <c r="AW68" s="95">
        <v>0</v>
      </c>
      <c r="AX68" s="95">
        <v>0</v>
      </c>
      <c r="AY68" s="95">
        <v>0</v>
      </c>
      <c r="AZ68" s="95">
        <v>0</v>
      </c>
      <c r="BA68" s="95">
        <v>0</v>
      </c>
      <c r="BB68" s="95">
        <v>0</v>
      </c>
      <c r="BC68" s="95">
        <v>0.28107199999999999</v>
      </c>
      <c r="BD68" s="95">
        <v>117.35899999999999</v>
      </c>
      <c r="BE68" s="95">
        <v>44.002099999999999</v>
      </c>
      <c r="BF68" s="95">
        <v>0</v>
      </c>
      <c r="BG68" s="95">
        <v>0.409111</v>
      </c>
      <c r="BH68" s="95">
        <v>1.83382</v>
      </c>
      <c r="BI68" s="95">
        <v>140.43899999999999</v>
      </c>
      <c r="BJ68" s="95">
        <v>304.32299999999998</v>
      </c>
      <c r="BK68" s="95">
        <v>100.508</v>
      </c>
      <c r="BL68" s="95">
        <v>0</v>
      </c>
      <c r="BM68" s="95">
        <v>0</v>
      </c>
      <c r="BN68" s="95">
        <v>0</v>
      </c>
      <c r="BO68" s="95">
        <v>0</v>
      </c>
      <c r="BP68" s="95">
        <v>0</v>
      </c>
      <c r="BQ68" s="95">
        <v>404.83199999999999</v>
      </c>
      <c r="BR68" s="95">
        <v>402.71699999999998</v>
      </c>
      <c r="BS68" s="95">
        <v>2.1147200000000002</v>
      </c>
      <c r="BT68" s="95">
        <v>0</v>
      </c>
      <c r="BU68" s="95">
        <v>0</v>
      </c>
      <c r="BW68" s="95">
        <v>0</v>
      </c>
      <c r="BX68" s="95">
        <v>0</v>
      </c>
      <c r="BZ68" s="95">
        <v>0</v>
      </c>
      <c r="CA68" s="95" t="s">
        <v>114</v>
      </c>
      <c r="CB68" s="95" t="s">
        <v>114</v>
      </c>
      <c r="CC68" s="95" t="s">
        <v>514</v>
      </c>
      <c r="CD68" s="95">
        <v>1.3130299999999999</v>
      </c>
      <c r="CE68" s="95">
        <v>106871</v>
      </c>
      <c r="CF68" s="95">
        <v>48507.4</v>
      </c>
      <c r="CG68" s="95">
        <v>0</v>
      </c>
      <c r="CH68" s="95">
        <v>21.4617</v>
      </c>
      <c r="CI68" s="95">
        <v>9164.07</v>
      </c>
      <c r="CJ68" s="95">
        <v>149489</v>
      </c>
      <c r="CK68" s="95">
        <v>314054</v>
      </c>
      <c r="CL68" s="95">
        <v>180171</v>
      </c>
      <c r="CM68" s="95">
        <v>0</v>
      </c>
      <c r="CN68" s="95">
        <v>0</v>
      </c>
      <c r="CO68" s="95">
        <v>0</v>
      </c>
      <c r="CP68" s="95">
        <v>0</v>
      </c>
      <c r="CQ68" s="95">
        <v>0</v>
      </c>
      <c r="CR68" s="95">
        <v>494225</v>
      </c>
      <c r="CS68" s="95">
        <v>241.49600000000001</v>
      </c>
      <c r="CT68" s="95">
        <v>0</v>
      </c>
      <c r="CU68" s="95">
        <v>0</v>
      </c>
      <c r="CV68" s="95">
        <v>0</v>
      </c>
      <c r="CW68" s="95">
        <v>0</v>
      </c>
      <c r="CX68" s="95">
        <v>0</v>
      </c>
      <c r="CY68" s="95">
        <v>0</v>
      </c>
      <c r="CZ68" s="95">
        <v>241.49600000000001</v>
      </c>
      <c r="DA68" s="95">
        <v>0</v>
      </c>
      <c r="DB68" s="95">
        <v>0</v>
      </c>
      <c r="DC68" s="95">
        <v>0</v>
      </c>
      <c r="DD68" s="95">
        <v>0</v>
      </c>
      <c r="DE68" s="95">
        <v>241.49600000000001</v>
      </c>
      <c r="DF68" s="95">
        <v>0</v>
      </c>
      <c r="DG68" s="95">
        <v>0</v>
      </c>
      <c r="DH68" s="95">
        <v>0</v>
      </c>
      <c r="DI68" s="95">
        <v>0</v>
      </c>
      <c r="DJ68" s="95">
        <v>0</v>
      </c>
      <c r="DK68" s="95">
        <v>0</v>
      </c>
      <c r="DL68" s="95">
        <v>0</v>
      </c>
      <c r="DM68" s="95">
        <v>0</v>
      </c>
      <c r="DN68" s="95">
        <v>0</v>
      </c>
      <c r="DO68" s="95">
        <v>0</v>
      </c>
      <c r="DP68" s="95">
        <v>0</v>
      </c>
      <c r="DQ68" s="95">
        <v>0</v>
      </c>
      <c r="DR68" s="95">
        <v>0</v>
      </c>
      <c r="DS68" s="95">
        <v>0.89474799999999999</v>
      </c>
      <c r="DT68" s="95">
        <v>79.4833</v>
      </c>
      <c r="DU68" s="95">
        <v>33.130499999999998</v>
      </c>
      <c r="DV68" s="95">
        <v>0</v>
      </c>
      <c r="DW68" s="95">
        <v>1.3596799999999999E-2</v>
      </c>
      <c r="DX68" s="95">
        <v>4.4611499999999999</v>
      </c>
      <c r="DY68" s="95">
        <v>84.143500000000003</v>
      </c>
      <c r="DZ68" s="95">
        <v>202.12700000000001</v>
      </c>
      <c r="EA68" s="95">
        <v>100.508</v>
      </c>
      <c r="EB68" s="95">
        <v>0</v>
      </c>
      <c r="EC68" s="95">
        <v>0</v>
      </c>
      <c r="ED68" s="95">
        <v>0</v>
      </c>
      <c r="EE68" s="95">
        <v>0</v>
      </c>
      <c r="EF68" s="95">
        <v>0</v>
      </c>
      <c r="EG68" s="95">
        <v>302.63499999999999</v>
      </c>
      <c r="EH68" s="95">
        <v>301.74099999999999</v>
      </c>
      <c r="EI68" s="95">
        <v>0.89392300000000002</v>
      </c>
      <c r="EJ68" s="95">
        <v>0</v>
      </c>
      <c r="EK68" s="95">
        <v>0</v>
      </c>
      <c r="EM68" s="95">
        <v>0</v>
      </c>
      <c r="EN68" s="95">
        <v>0</v>
      </c>
      <c r="EP68" s="95">
        <v>0</v>
      </c>
      <c r="EQ68" s="95">
        <v>0</v>
      </c>
      <c r="ER68" s="95">
        <v>61.428199999999997</v>
      </c>
      <c r="ES68" s="95">
        <v>15.026300000000001</v>
      </c>
      <c r="ET68" s="95">
        <v>0</v>
      </c>
      <c r="EU68" s="95">
        <v>3.8267599999999998E-3</v>
      </c>
      <c r="EV68" s="95">
        <v>0</v>
      </c>
      <c r="EW68" s="95">
        <v>50.088500000000003</v>
      </c>
      <c r="EX68" s="95">
        <v>126.547</v>
      </c>
      <c r="EY68" s="95">
        <v>35.006900000000002</v>
      </c>
      <c r="EZ68" s="95">
        <v>0</v>
      </c>
      <c r="FA68" s="95">
        <v>0</v>
      </c>
      <c r="FB68" s="95">
        <v>0</v>
      </c>
      <c r="FC68" s="95">
        <v>0</v>
      </c>
      <c r="FD68" s="95">
        <v>0</v>
      </c>
      <c r="FE68" s="95">
        <v>161.554</v>
      </c>
      <c r="FF68" s="95">
        <v>2.2522899999999999E-4</v>
      </c>
      <c r="FG68" s="95">
        <v>43.227699999999999</v>
      </c>
      <c r="FH68" s="95">
        <v>11.888999999999999</v>
      </c>
      <c r="FI68" s="95">
        <v>0</v>
      </c>
      <c r="FJ68" s="95">
        <v>2.9526700000000001E-3</v>
      </c>
      <c r="FK68" s="95">
        <v>0.50673199999999996</v>
      </c>
      <c r="FL68" s="95">
        <v>31.097999999999999</v>
      </c>
      <c r="FM68" s="95">
        <v>86.724599999999995</v>
      </c>
      <c r="FN68" s="95">
        <v>35.006900000000002</v>
      </c>
      <c r="FO68" s="95">
        <v>0</v>
      </c>
      <c r="FP68" s="95">
        <v>0</v>
      </c>
      <c r="FQ68" s="95">
        <v>0</v>
      </c>
      <c r="FR68" s="95">
        <v>0</v>
      </c>
      <c r="FS68" s="95">
        <v>0</v>
      </c>
      <c r="FT68" s="95">
        <v>121.732</v>
      </c>
      <c r="FU68" s="95" t="s">
        <v>604</v>
      </c>
      <c r="FV68" s="95" t="s">
        <v>638</v>
      </c>
      <c r="FW68" s="95" t="s">
        <v>498</v>
      </c>
      <c r="FX68" s="95" t="s">
        <v>601</v>
      </c>
      <c r="FY68" s="95" t="s">
        <v>557</v>
      </c>
      <c r="FZ68" s="95" t="s">
        <v>115</v>
      </c>
      <c r="GA68" s="95" t="s">
        <v>645</v>
      </c>
      <c r="GB68" s="95" t="s">
        <v>646</v>
      </c>
      <c r="GC68" s="100">
        <v>8.6146599999999999E-5</v>
      </c>
      <c r="GD68" s="95">
        <v>32.923900000000003</v>
      </c>
      <c r="GE68" s="95">
        <v>13.0787</v>
      </c>
      <c r="GF68" s="95">
        <v>0</v>
      </c>
      <c r="GG68" s="95">
        <v>0.16634099999999999</v>
      </c>
      <c r="GH68" s="95">
        <v>0</v>
      </c>
      <c r="GI68" s="95">
        <v>49.6479</v>
      </c>
      <c r="GJ68" s="95">
        <v>95.82</v>
      </c>
      <c r="GK68" s="95">
        <v>35.136000000000003</v>
      </c>
      <c r="GL68" s="95">
        <v>0</v>
      </c>
      <c r="GM68" s="95">
        <v>0</v>
      </c>
      <c r="GN68" s="95">
        <v>0</v>
      </c>
      <c r="GO68" s="95">
        <v>0</v>
      </c>
      <c r="GP68" s="95">
        <v>0</v>
      </c>
      <c r="GQ68" s="95">
        <v>130.96</v>
      </c>
      <c r="GR68" s="95">
        <v>0.39106099999999999</v>
      </c>
      <c r="GS68" s="95">
        <v>0</v>
      </c>
      <c r="GT68" s="95">
        <v>0</v>
      </c>
      <c r="GU68" s="95">
        <v>0</v>
      </c>
      <c r="GV68" s="95">
        <v>0</v>
      </c>
      <c r="GW68" s="95">
        <v>2.8899300000000001</v>
      </c>
      <c r="GX68" s="95">
        <v>0</v>
      </c>
      <c r="GY68" s="95">
        <v>3.28</v>
      </c>
      <c r="GZ68" s="95">
        <v>0</v>
      </c>
      <c r="HA68" s="95">
        <v>0</v>
      </c>
      <c r="HB68" s="95">
        <v>0</v>
      </c>
      <c r="HC68" s="95">
        <v>0</v>
      </c>
      <c r="HD68" s="95">
        <v>3.28</v>
      </c>
      <c r="HE68" s="95">
        <v>2.7936900000000001E-4</v>
      </c>
      <c r="HF68" s="95">
        <v>20.7563</v>
      </c>
      <c r="HG68" s="95">
        <v>9.1609400000000001</v>
      </c>
      <c r="HH68" s="95">
        <v>0</v>
      </c>
      <c r="HI68" s="95">
        <v>4.27882E-3</v>
      </c>
      <c r="HJ68" s="95">
        <v>1.61337</v>
      </c>
      <c r="HK68" s="95">
        <v>30.096399999999999</v>
      </c>
      <c r="HL68" s="95">
        <v>61.63</v>
      </c>
      <c r="HM68" s="95">
        <v>35.136000000000003</v>
      </c>
      <c r="HN68" s="95">
        <v>0</v>
      </c>
      <c r="HO68" s="95">
        <v>0</v>
      </c>
      <c r="HP68" s="95">
        <v>0</v>
      </c>
      <c r="HQ68" s="95">
        <v>0</v>
      </c>
      <c r="HR68" s="95">
        <v>0</v>
      </c>
      <c r="HS68" s="95">
        <v>96.77</v>
      </c>
      <c r="HT68" s="95">
        <v>1.28162</v>
      </c>
      <c r="HU68" s="95">
        <v>0</v>
      </c>
      <c r="HV68" s="95">
        <v>0</v>
      </c>
      <c r="HW68" s="95">
        <v>0</v>
      </c>
      <c r="HX68" s="95">
        <v>0</v>
      </c>
      <c r="HY68" s="95">
        <v>0</v>
      </c>
      <c r="HZ68" s="95">
        <v>0</v>
      </c>
      <c r="IA68" s="95">
        <v>1.28</v>
      </c>
      <c r="IB68" s="95">
        <v>0</v>
      </c>
      <c r="IC68" s="95">
        <v>0</v>
      </c>
      <c r="ID68" s="95">
        <v>0</v>
      </c>
      <c r="IE68" s="95">
        <v>0</v>
      </c>
      <c r="IF68" s="95">
        <v>1.28</v>
      </c>
    </row>
    <row r="69" spans="1:240" s="95" customFormat="1" x14ac:dyDescent="0.25">
      <c r="A69" s="98">
        <v>44279.410636574074</v>
      </c>
      <c r="B69" s="95" t="s">
        <v>211</v>
      </c>
      <c r="C69" s="95" t="s">
        <v>212</v>
      </c>
      <c r="D69" s="95" t="s">
        <v>176</v>
      </c>
      <c r="E69" s="95">
        <v>53627.8</v>
      </c>
      <c r="F69" s="95">
        <v>53627.8</v>
      </c>
      <c r="G69" s="95" t="s">
        <v>112</v>
      </c>
      <c r="H69" s="99">
        <v>4.8611111111111112E-2</v>
      </c>
      <c r="I69" s="95" t="s">
        <v>117</v>
      </c>
      <c r="J69" s="95">
        <v>168.03</v>
      </c>
      <c r="K69" s="95" t="s">
        <v>114</v>
      </c>
      <c r="L69" s="95" t="s">
        <v>114</v>
      </c>
      <c r="M69" s="95" t="s">
        <v>566</v>
      </c>
      <c r="N69" s="95">
        <v>2.4067699999999999</v>
      </c>
      <c r="O69" s="95">
        <v>81605.5</v>
      </c>
      <c r="P69" s="95">
        <v>218905</v>
      </c>
      <c r="Q69" s="95">
        <v>0</v>
      </c>
      <c r="R69" s="95">
        <v>244.93100000000001</v>
      </c>
      <c r="S69" s="95">
        <v>0</v>
      </c>
      <c r="T69" s="95">
        <v>71438</v>
      </c>
      <c r="U69" s="95">
        <v>372196</v>
      </c>
      <c r="V69" s="100">
        <v>3577120</v>
      </c>
      <c r="W69" s="95">
        <v>0</v>
      </c>
      <c r="X69" s="95">
        <v>0</v>
      </c>
      <c r="Y69" s="95">
        <v>0</v>
      </c>
      <c r="Z69" s="95">
        <v>0</v>
      </c>
      <c r="AA69" s="95">
        <v>0</v>
      </c>
      <c r="AB69" s="100">
        <v>3949310</v>
      </c>
      <c r="AC69" s="95">
        <v>432.892</v>
      </c>
      <c r="AD69" s="95">
        <v>0</v>
      </c>
      <c r="AE69" s="95">
        <v>0</v>
      </c>
      <c r="AF69" s="95">
        <v>0</v>
      </c>
      <c r="AG69" s="95">
        <v>0</v>
      </c>
      <c r="AH69" s="95">
        <v>485.887</v>
      </c>
      <c r="AI69" s="95">
        <v>0</v>
      </c>
      <c r="AJ69" s="95">
        <v>918.779</v>
      </c>
      <c r="AK69" s="95">
        <v>0</v>
      </c>
      <c r="AL69" s="95">
        <v>0</v>
      </c>
      <c r="AM69" s="95">
        <v>0</v>
      </c>
      <c r="AN69" s="95">
        <v>0</v>
      </c>
      <c r="AO69" s="95">
        <v>918.779</v>
      </c>
      <c r="AP69" s="95">
        <v>0</v>
      </c>
      <c r="AQ69" s="95">
        <v>0</v>
      </c>
      <c r="AR69" s="95">
        <v>0</v>
      </c>
      <c r="AS69" s="95">
        <v>0</v>
      </c>
      <c r="AT69" s="95">
        <v>0</v>
      </c>
      <c r="AU69" s="95">
        <v>0</v>
      </c>
      <c r="AV69" s="95">
        <v>0</v>
      </c>
      <c r="AW69" s="95">
        <v>0</v>
      </c>
      <c r="AX69" s="95">
        <v>0</v>
      </c>
      <c r="AY69" s="95">
        <v>0</v>
      </c>
      <c r="AZ69" s="95">
        <v>0</v>
      </c>
      <c r="BA69" s="95">
        <v>0</v>
      </c>
      <c r="BB69" s="95">
        <v>0</v>
      </c>
      <c r="BC69" s="95">
        <v>1.56708</v>
      </c>
      <c r="BD69" s="95">
        <v>57.8414</v>
      </c>
      <c r="BE69" s="95">
        <v>113.053</v>
      </c>
      <c r="BF69" s="95">
        <v>0</v>
      </c>
      <c r="BG69" s="95">
        <v>0.114637</v>
      </c>
      <c r="BH69" s="95">
        <v>1.6338900000000001</v>
      </c>
      <c r="BI69" s="95">
        <v>38.7575</v>
      </c>
      <c r="BJ69" s="95">
        <v>212.96700000000001</v>
      </c>
      <c r="BK69" s="95">
        <v>1787.4</v>
      </c>
      <c r="BL69" s="95">
        <v>0</v>
      </c>
      <c r="BM69" s="95">
        <v>0</v>
      </c>
      <c r="BN69" s="95">
        <v>0</v>
      </c>
      <c r="BO69" s="95">
        <v>0</v>
      </c>
      <c r="BP69" s="95">
        <v>0</v>
      </c>
      <c r="BQ69" s="95">
        <v>2000.37</v>
      </c>
      <c r="BR69" s="95">
        <v>1997.17</v>
      </c>
      <c r="BS69" s="95">
        <v>3.1998500000000001</v>
      </c>
      <c r="BT69" s="95">
        <v>0</v>
      </c>
      <c r="BU69" s="95">
        <v>0</v>
      </c>
      <c r="BW69" s="95">
        <v>0</v>
      </c>
      <c r="BX69" s="95">
        <v>0</v>
      </c>
      <c r="BZ69" s="95">
        <v>0</v>
      </c>
      <c r="CA69" s="95" t="s">
        <v>114</v>
      </c>
      <c r="CB69" s="95" t="s">
        <v>114</v>
      </c>
      <c r="CC69" s="95" t="s">
        <v>605</v>
      </c>
      <c r="CD69" s="95">
        <v>0.52401500000000001</v>
      </c>
      <c r="CE69" s="95">
        <v>274121</v>
      </c>
      <c r="CF69" s="95">
        <v>334944</v>
      </c>
      <c r="CG69" s="95">
        <v>0</v>
      </c>
      <c r="CH69" s="95">
        <v>3.35683</v>
      </c>
      <c r="CI69" s="95">
        <v>8983.86</v>
      </c>
      <c r="CJ69" s="95">
        <v>63921.1</v>
      </c>
      <c r="CK69" s="95">
        <v>681974</v>
      </c>
      <c r="CL69" s="100">
        <v>3577120</v>
      </c>
      <c r="CM69" s="95">
        <v>0</v>
      </c>
      <c r="CN69" s="95">
        <v>0</v>
      </c>
      <c r="CO69" s="95">
        <v>0</v>
      </c>
      <c r="CP69" s="95">
        <v>0</v>
      </c>
      <c r="CQ69" s="95">
        <v>0</v>
      </c>
      <c r="CR69" s="100">
        <v>4259090</v>
      </c>
      <c r="CS69" s="95">
        <v>93.569199999999995</v>
      </c>
      <c r="CT69" s="95">
        <v>0</v>
      </c>
      <c r="CU69" s="95">
        <v>0</v>
      </c>
      <c r="CV69" s="95">
        <v>0</v>
      </c>
      <c r="CW69" s="95">
        <v>0</v>
      </c>
      <c r="CX69" s="95">
        <v>0</v>
      </c>
      <c r="CY69" s="95">
        <v>0</v>
      </c>
      <c r="CZ69" s="95">
        <v>93.569199999999995</v>
      </c>
      <c r="DA69" s="95">
        <v>0</v>
      </c>
      <c r="DB69" s="95">
        <v>0</v>
      </c>
      <c r="DC69" s="95">
        <v>0</v>
      </c>
      <c r="DD69" s="95">
        <v>0</v>
      </c>
      <c r="DE69" s="95">
        <v>93.569199999999995</v>
      </c>
      <c r="DF69" s="95">
        <v>0</v>
      </c>
      <c r="DG69" s="95">
        <v>0</v>
      </c>
      <c r="DH69" s="95">
        <v>0</v>
      </c>
      <c r="DI69" s="95">
        <v>0</v>
      </c>
      <c r="DJ69" s="95">
        <v>0</v>
      </c>
      <c r="DK69" s="95">
        <v>0</v>
      </c>
      <c r="DL69" s="95">
        <v>0</v>
      </c>
      <c r="DM69" s="95">
        <v>0</v>
      </c>
      <c r="DN69" s="95">
        <v>0</v>
      </c>
      <c r="DO69" s="95">
        <v>0</v>
      </c>
      <c r="DP69" s="95">
        <v>0</v>
      </c>
      <c r="DQ69" s="95">
        <v>0</v>
      </c>
      <c r="DR69" s="95">
        <v>0</v>
      </c>
      <c r="DS69" s="95">
        <v>0.345163</v>
      </c>
      <c r="DT69" s="95">
        <v>170.404</v>
      </c>
      <c r="DU69" s="95">
        <v>170.67400000000001</v>
      </c>
      <c r="DV69" s="95">
        <v>0</v>
      </c>
      <c r="DW69" s="95">
        <v>1.54436E-3</v>
      </c>
      <c r="DX69" s="95">
        <v>4.8234300000000001</v>
      </c>
      <c r="DY69" s="95">
        <v>34.749699999999997</v>
      </c>
      <c r="DZ69" s="95">
        <v>380.99799999999999</v>
      </c>
      <c r="EA69" s="95">
        <v>1787.4</v>
      </c>
      <c r="EB69" s="95">
        <v>0</v>
      </c>
      <c r="EC69" s="95">
        <v>0</v>
      </c>
      <c r="ED69" s="95">
        <v>0</v>
      </c>
      <c r="EE69" s="95">
        <v>0</v>
      </c>
      <c r="EF69" s="95">
        <v>0</v>
      </c>
      <c r="EG69" s="95">
        <v>2168.4</v>
      </c>
      <c r="EH69" s="95">
        <v>2168.06</v>
      </c>
      <c r="EI69" s="95">
        <v>0.34492200000000001</v>
      </c>
      <c r="EJ69" s="95">
        <v>0</v>
      </c>
      <c r="EK69" s="95">
        <v>0</v>
      </c>
      <c r="EM69" s="95">
        <v>0</v>
      </c>
      <c r="EN69" s="95">
        <v>0</v>
      </c>
      <c r="EP69" s="95">
        <v>0</v>
      </c>
      <c r="EQ69" s="100">
        <v>2.48925E-10</v>
      </c>
      <c r="ER69" s="95">
        <v>30.755800000000001</v>
      </c>
      <c r="ES69" s="95">
        <v>25.6508</v>
      </c>
      <c r="ET69" s="95">
        <v>0</v>
      </c>
      <c r="EU69" s="100">
        <v>1.32044E-5</v>
      </c>
      <c r="EV69" s="95">
        <v>0</v>
      </c>
      <c r="EW69" s="95">
        <v>10.6427</v>
      </c>
      <c r="EX69" s="95">
        <v>67.049300000000002</v>
      </c>
      <c r="EY69" s="95">
        <v>394.51799999999997</v>
      </c>
      <c r="EZ69" s="95">
        <v>0</v>
      </c>
      <c r="FA69" s="95">
        <v>0</v>
      </c>
      <c r="FB69" s="95">
        <v>0</v>
      </c>
      <c r="FC69" s="95">
        <v>0</v>
      </c>
      <c r="FD69" s="95">
        <v>0</v>
      </c>
      <c r="FE69" s="95">
        <v>461.56799999999998</v>
      </c>
      <c r="FF69" s="95">
        <v>0</v>
      </c>
      <c r="FG69" s="95">
        <v>92.312200000000004</v>
      </c>
      <c r="FH69" s="95">
        <v>47.991700000000002</v>
      </c>
      <c r="FI69" s="95">
        <v>0</v>
      </c>
      <c r="FJ69" s="95">
        <v>0</v>
      </c>
      <c r="FK69" s="95">
        <v>1.3125500000000001</v>
      </c>
      <c r="FL69" s="95">
        <v>9.7132400000000008</v>
      </c>
      <c r="FM69" s="95">
        <v>151.33000000000001</v>
      </c>
      <c r="FN69" s="95">
        <v>394.51799999999997</v>
      </c>
      <c r="FO69" s="95">
        <v>0</v>
      </c>
      <c r="FP69" s="95">
        <v>0</v>
      </c>
      <c r="FQ69" s="95">
        <v>0</v>
      </c>
      <c r="FR69" s="95">
        <v>0</v>
      </c>
      <c r="FS69" s="95">
        <v>0</v>
      </c>
      <c r="FT69" s="95">
        <v>545.84799999999996</v>
      </c>
      <c r="FU69" s="95" t="s">
        <v>604</v>
      </c>
      <c r="FV69" s="95" t="s">
        <v>638</v>
      </c>
      <c r="FW69" s="95" t="s">
        <v>498</v>
      </c>
      <c r="FX69" s="95" t="s">
        <v>601</v>
      </c>
      <c r="FY69" s="95" t="s">
        <v>557</v>
      </c>
      <c r="FZ69" s="95" t="s">
        <v>115</v>
      </c>
      <c r="GA69" s="95" t="s">
        <v>645</v>
      </c>
      <c r="GB69" s="95" t="s">
        <v>646</v>
      </c>
      <c r="GC69" s="95">
        <v>5.51382E-4</v>
      </c>
      <c r="GD69" s="95">
        <v>15.8299</v>
      </c>
      <c r="GE69" s="95">
        <v>43.284399999999998</v>
      </c>
      <c r="GF69" s="95">
        <v>0</v>
      </c>
      <c r="GG69" s="95">
        <v>5.6649499999999998E-2</v>
      </c>
      <c r="GH69" s="95">
        <v>0</v>
      </c>
      <c r="GI69" s="95">
        <v>12.855600000000001</v>
      </c>
      <c r="GJ69" s="95">
        <v>72.03</v>
      </c>
      <c r="GK69" s="95">
        <v>717.07299999999998</v>
      </c>
      <c r="GL69" s="95">
        <v>0</v>
      </c>
      <c r="GM69" s="95">
        <v>0</v>
      </c>
      <c r="GN69" s="95">
        <v>0</v>
      </c>
      <c r="GO69" s="95">
        <v>0</v>
      </c>
      <c r="GP69" s="95">
        <v>0</v>
      </c>
      <c r="GQ69" s="95">
        <v>789.1</v>
      </c>
      <c r="GR69" s="95">
        <v>2.2973699999999999</v>
      </c>
      <c r="GS69" s="95">
        <v>0</v>
      </c>
      <c r="GT69" s="95">
        <v>0</v>
      </c>
      <c r="GU69" s="95">
        <v>0</v>
      </c>
      <c r="GV69" s="95">
        <v>0</v>
      </c>
      <c r="GW69" s="95">
        <v>2.5786199999999999</v>
      </c>
      <c r="GX69" s="95">
        <v>0</v>
      </c>
      <c r="GY69" s="95">
        <v>4.88</v>
      </c>
      <c r="GZ69" s="95">
        <v>0</v>
      </c>
      <c r="HA69" s="95">
        <v>0</v>
      </c>
      <c r="HB69" s="95">
        <v>0</v>
      </c>
      <c r="HC69" s="95">
        <v>0</v>
      </c>
      <c r="HD69" s="95">
        <v>4.88</v>
      </c>
      <c r="HE69" s="100">
        <v>1.1866699999999999E-4</v>
      </c>
      <c r="HF69" s="95">
        <v>54.8277</v>
      </c>
      <c r="HG69" s="95">
        <v>66.980199999999996</v>
      </c>
      <c r="HH69" s="95">
        <v>0</v>
      </c>
      <c r="HI69" s="95">
        <v>7.4527399999999998E-4</v>
      </c>
      <c r="HJ69" s="95">
        <v>1.5767</v>
      </c>
      <c r="HK69" s="95">
        <v>11.5764</v>
      </c>
      <c r="HL69" s="95">
        <v>134.97</v>
      </c>
      <c r="HM69" s="95">
        <v>717.07299999999998</v>
      </c>
      <c r="HN69" s="95">
        <v>0</v>
      </c>
      <c r="HO69" s="95">
        <v>0</v>
      </c>
      <c r="HP69" s="95">
        <v>0</v>
      </c>
      <c r="HQ69" s="95">
        <v>0</v>
      </c>
      <c r="HR69" s="95">
        <v>0</v>
      </c>
      <c r="HS69" s="95">
        <v>852.04</v>
      </c>
      <c r="HT69" s="95">
        <v>0.49657499999999999</v>
      </c>
      <c r="HU69" s="95">
        <v>0</v>
      </c>
      <c r="HV69" s="95">
        <v>0</v>
      </c>
      <c r="HW69" s="95">
        <v>0</v>
      </c>
      <c r="HX69" s="95">
        <v>0</v>
      </c>
      <c r="HY69" s="95">
        <v>0</v>
      </c>
      <c r="HZ69" s="95">
        <v>0</v>
      </c>
      <c r="IA69" s="95">
        <v>0.5</v>
      </c>
      <c r="IB69" s="95">
        <v>0</v>
      </c>
      <c r="IC69" s="95">
        <v>0</v>
      </c>
      <c r="ID69" s="95">
        <v>0</v>
      </c>
      <c r="IE69" s="95">
        <v>0</v>
      </c>
      <c r="IF69" s="95">
        <v>0.5</v>
      </c>
    </row>
    <row r="70" spans="1:240" s="95" customFormat="1" x14ac:dyDescent="0.25">
      <c r="A70" s="98">
        <v>44279.411631944444</v>
      </c>
      <c r="B70" s="95" t="s">
        <v>213</v>
      </c>
      <c r="C70" s="95" t="s">
        <v>214</v>
      </c>
      <c r="D70" s="95" t="s">
        <v>176</v>
      </c>
      <c r="E70" s="95">
        <v>53627.8</v>
      </c>
      <c r="F70" s="95">
        <v>53627.8</v>
      </c>
      <c r="G70" s="95" t="s">
        <v>112</v>
      </c>
      <c r="H70" s="99">
        <v>5.6944444444444443E-2</v>
      </c>
      <c r="I70" s="95" t="s">
        <v>113</v>
      </c>
      <c r="J70" s="95">
        <v>-2.61</v>
      </c>
      <c r="K70" s="95" t="s">
        <v>114</v>
      </c>
      <c r="L70" s="95" t="s">
        <v>114</v>
      </c>
      <c r="M70" s="95" t="s">
        <v>564</v>
      </c>
      <c r="N70" s="95">
        <v>5.3618499999999996</v>
      </c>
      <c r="O70" s="95">
        <v>95359.1</v>
      </c>
      <c r="P70" s="95">
        <v>57710.7</v>
      </c>
      <c r="Q70" s="95">
        <v>0</v>
      </c>
      <c r="R70" s="95">
        <v>1003.1</v>
      </c>
      <c r="S70" s="95">
        <v>0</v>
      </c>
      <c r="T70" s="95">
        <v>96663.1</v>
      </c>
      <c r="U70" s="95">
        <v>250741</v>
      </c>
      <c r="V70" s="95">
        <v>229701</v>
      </c>
      <c r="W70" s="95">
        <v>0</v>
      </c>
      <c r="X70" s="95">
        <v>0</v>
      </c>
      <c r="Y70" s="95">
        <v>0</v>
      </c>
      <c r="Z70" s="95">
        <v>0</v>
      </c>
      <c r="AA70" s="95">
        <v>0</v>
      </c>
      <c r="AB70" s="95">
        <v>480443</v>
      </c>
      <c r="AC70" s="95">
        <v>1062.31</v>
      </c>
      <c r="AD70" s="95">
        <v>0</v>
      </c>
      <c r="AE70" s="95">
        <v>0</v>
      </c>
      <c r="AF70" s="95">
        <v>0</v>
      </c>
      <c r="AG70" s="95">
        <v>0</v>
      </c>
      <c r="AH70" s="95">
        <v>725.16700000000003</v>
      </c>
      <c r="AI70" s="95">
        <v>0</v>
      </c>
      <c r="AJ70" s="95">
        <v>1787.48</v>
      </c>
      <c r="AK70" s="95">
        <v>0</v>
      </c>
      <c r="AL70" s="95">
        <v>0</v>
      </c>
      <c r="AM70" s="95">
        <v>0</v>
      </c>
      <c r="AN70" s="95">
        <v>0</v>
      </c>
      <c r="AO70" s="95">
        <v>1787.48</v>
      </c>
      <c r="AP70" s="95">
        <v>0</v>
      </c>
      <c r="AQ70" s="95">
        <v>0</v>
      </c>
      <c r="AR70" s="95">
        <v>0</v>
      </c>
      <c r="AS70" s="95">
        <v>0</v>
      </c>
      <c r="AT70" s="95">
        <v>0</v>
      </c>
      <c r="AU70" s="95">
        <v>0</v>
      </c>
      <c r="AV70" s="95">
        <v>0</v>
      </c>
      <c r="AW70" s="95">
        <v>0</v>
      </c>
      <c r="AX70" s="95">
        <v>0</v>
      </c>
      <c r="AY70" s="95">
        <v>0</v>
      </c>
      <c r="AZ70" s="95">
        <v>0</v>
      </c>
      <c r="BA70" s="95">
        <v>0</v>
      </c>
      <c r="BB70" s="95">
        <v>0</v>
      </c>
      <c r="BC70" s="95">
        <v>3.9126400000000001</v>
      </c>
      <c r="BD70" s="95">
        <v>61.626199999999997</v>
      </c>
      <c r="BE70" s="95">
        <v>31.736899999999999</v>
      </c>
      <c r="BF70" s="95">
        <v>0</v>
      </c>
      <c r="BG70" s="95">
        <v>0.46212799999999998</v>
      </c>
      <c r="BH70" s="95">
        <v>2.4389599999999998</v>
      </c>
      <c r="BI70" s="95">
        <v>52.349200000000003</v>
      </c>
      <c r="BJ70" s="95">
        <v>152.52600000000001</v>
      </c>
      <c r="BK70" s="95">
        <v>123.904</v>
      </c>
      <c r="BL70" s="95">
        <v>0</v>
      </c>
      <c r="BM70" s="95">
        <v>0</v>
      </c>
      <c r="BN70" s="95">
        <v>0</v>
      </c>
      <c r="BO70" s="95">
        <v>0</v>
      </c>
      <c r="BP70" s="95">
        <v>0</v>
      </c>
      <c r="BQ70" s="95">
        <v>276.43</v>
      </c>
      <c r="BR70" s="95">
        <v>270.08100000000002</v>
      </c>
      <c r="BS70" s="95">
        <v>6.3491400000000002</v>
      </c>
      <c r="BT70" s="95">
        <v>0</v>
      </c>
      <c r="BU70" s="95">
        <v>0</v>
      </c>
      <c r="BW70" s="95">
        <v>0</v>
      </c>
      <c r="BX70" s="95">
        <v>0</v>
      </c>
      <c r="BZ70" s="95">
        <v>0</v>
      </c>
      <c r="CA70" s="95" t="s">
        <v>114</v>
      </c>
      <c r="CB70" s="95" t="s">
        <v>114</v>
      </c>
      <c r="CC70" s="95" t="s">
        <v>565</v>
      </c>
      <c r="CD70" s="95">
        <v>6.6149699999999996</v>
      </c>
      <c r="CE70" s="95">
        <v>90858.9</v>
      </c>
      <c r="CF70" s="95">
        <v>55713.9</v>
      </c>
      <c r="CG70" s="95">
        <v>0</v>
      </c>
      <c r="CH70" s="95">
        <v>1153.29</v>
      </c>
      <c r="CI70" s="95">
        <v>0</v>
      </c>
      <c r="CJ70" s="95">
        <v>96663.1</v>
      </c>
      <c r="CK70" s="95">
        <v>244396</v>
      </c>
      <c r="CL70" s="95">
        <v>229701</v>
      </c>
      <c r="CM70" s="95">
        <v>0</v>
      </c>
      <c r="CN70" s="95">
        <v>0</v>
      </c>
      <c r="CO70" s="95">
        <v>0</v>
      </c>
      <c r="CP70" s="95">
        <v>0</v>
      </c>
      <c r="CQ70" s="95">
        <v>0</v>
      </c>
      <c r="CR70" s="95">
        <v>474097</v>
      </c>
      <c r="CS70" s="95">
        <v>1316.37</v>
      </c>
      <c r="CT70" s="95">
        <v>0</v>
      </c>
      <c r="CU70" s="95">
        <v>0</v>
      </c>
      <c r="CV70" s="95">
        <v>0</v>
      </c>
      <c r="CW70" s="95">
        <v>0</v>
      </c>
      <c r="CX70" s="95">
        <v>725.15599999999995</v>
      </c>
      <c r="CY70" s="95">
        <v>0</v>
      </c>
      <c r="CZ70" s="95">
        <v>2041.53</v>
      </c>
      <c r="DA70" s="95">
        <v>0</v>
      </c>
      <c r="DB70" s="95">
        <v>0</v>
      </c>
      <c r="DC70" s="95">
        <v>0</v>
      </c>
      <c r="DD70" s="95">
        <v>0</v>
      </c>
      <c r="DE70" s="95">
        <v>2041.53</v>
      </c>
      <c r="DF70" s="95">
        <v>0</v>
      </c>
      <c r="DG70" s="95">
        <v>0</v>
      </c>
      <c r="DH70" s="95">
        <v>0</v>
      </c>
      <c r="DI70" s="95">
        <v>0</v>
      </c>
      <c r="DJ70" s="95">
        <v>0</v>
      </c>
      <c r="DK70" s="95">
        <v>0</v>
      </c>
      <c r="DL70" s="95">
        <v>0</v>
      </c>
      <c r="DM70" s="95">
        <v>0</v>
      </c>
      <c r="DN70" s="95">
        <v>0</v>
      </c>
      <c r="DO70" s="95">
        <v>0</v>
      </c>
      <c r="DP70" s="95">
        <v>0</v>
      </c>
      <c r="DQ70" s="95">
        <v>0</v>
      </c>
      <c r="DR70" s="95">
        <v>0</v>
      </c>
      <c r="DS70" s="95">
        <v>4.8087499999999999</v>
      </c>
      <c r="DT70" s="95">
        <v>59.161099999999998</v>
      </c>
      <c r="DU70" s="95">
        <v>30.633600000000001</v>
      </c>
      <c r="DV70" s="95">
        <v>0</v>
      </c>
      <c r="DW70" s="95">
        <v>0.531856</v>
      </c>
      <c r="DX70" s="95">
        <v>2.43893</v>
      </c>
      <c r="DY70" s="95">
        <v>52.349200000000003</v>
      </c>
      <c r="DZ70" s="95">
        <v>149.923</v>
      </c>
      <c r="EA70" s="95">
        <v>123.904</v>
      </c>
      <c r="EB70" s="95">
        <v>0</v>
      </c>
      <c r="EC70" s="95">
        <v>0</v>
      </c>
      <c r="ED70" s="95">
        <v>0</v>
      </c>
      <c r="EE70" s="95">
        <v>0</v>
      </c>
      <c r="EF70" s="95">
        <v>0</v>
      </c>
      <c r="EG70" s="95">
        <v>273.827</v>
      </c>
      <c r="EH70" s="95">
        <v>266.58300000000003</v>
      </c>
      <c r="EI70" s="95">
        <v>7.2446299999999999</v>
      </c>
      <c r="EJ70" s="95">
        <v>0</v>
      </c>
      <c r="EK70" s="95">
        <v>0</v>
      </c>
      <c r="EM70" s="95">
        <v>0</v>
      </c>
      <c r="EN70" s="95">
        <v>0</v>
      </c>
      <c r="EP70" s="95">
        <v>0</v>
      </c>
      <c r="EQ70" s="95">
        <v>0</v>
      </c>
      <c r="ER70" s="95">
        <v>23.555900000000001</v>
      </c>
      <c r="ES70" s="95">
        <v>9.1921099999999996</v>
      </c>
      <c r="ET70" s="95">
        <v>0</v>
      </c>
      <c r="EU70" s="95">
        <v>0</v>
      </c>
      <c r="EV70" s="95">
        <v>0</v>
      </c>
      <c r="EW70" s="95">
        <v>13.7738</v>
      </c>
      <c r="EX70" s="95">
        <v>46.521900000000002</v>
      </c>
      <c r="EY70" s="95">
        <v>29.569299999999998</v>
      </c>
      <c r="EZ70" s="95">
        <v>0</v>
      </c>
      <c r="FA70" s="95">
        <v>0</v>
      </c>
      <c r="FB70" s="95">
        <v>0</v>
      </c>
      <c r="FC70" s="95">
        <v>0</v>
      </c>
      <c r="FD70" s="95">
        <v>0</v>
      </c>
      <c r="FE70" s="95">
        <v>76.091200000000001</v>
      </c>
      <c r="FF70" s="100">
        <v>1.5571300000000001E-12</v>
      </c>
      <c r="FG70" s="95">
        <v>23.020299999999999</v>
      </c>
      <c r="FH70" s="95">
        <v>9.0184200000000008</v>
      </c>
      <c r="FI70" s="95">
        <v>0</v>
      </c>
      <c r="FJ70" s="100">
        <v>1.3459900000000001E-8</v>
      </c>
      <c r="FK70" s="95">
        <v>0</v>
      </c>
      <c r="FL70" s="95">
        <v>13.7738</v>
      </c>
      <c r="FM70" s="95">
        <v>45.8125</v>
      </c>
      <c r="FN70" s="95">
        <v>29.569299999999998</v>
      </c>
      <c r="FO70" s="95">
        <v>0</v>
      </c>
      <c r="FP70" s="95">
        <v>0</v>
      </c>
      <c r="FQ70" s="95">
        <v>0</v>
      </c>
      <c r="FR70" s="95">
        <v>0</v>
      </c>
      <c r="FS70" s="95">
        <v>0</v>
      </c>
      <c r="FT70" s="95">
        <v>75.381900000000002</v>
      </c>
      <c r="FU70" s="95" t="s">
        <v>604</v>
      </c>
      <c r="FV70" s="95" t="s">
        <v>638</v>
      </c>
      <c r="FW70" s="95" t="s">
        <v>498</v>
      </c>
      <c r="FX70" s="95" t="s">
        <v>601</v>
      </c>
      <c r="FY70" s="95" t="s">
        <v>557</v>
      </c>
      <c r="FZ70" s="95" t="s">
        <v>115</v>
      </c>
      <c r="GA70" s="95" t="s">
        <v>645</v>
      </c>
      <c r="GB70" s="95" t="s">
        <v>646</v>
      </c>
      <c r="GC70" s="95">
        <v>1.26231E-3</v>
      </c>
      <c r="GD70" s="95">
        <v>16.605799999999999</v>
      </c>
      <c r="GE70" s="95">
        <v>11.041399999999999</v>
      </c>
      <c r="GF70" s="95">
        <v>0</v>
      </c>
      <c r="GG70" s="95">
        <v>0.236183</v>
      </c>
      <c r="GH70" s="95">
        <v>0</v>
      </c>
      <c r="GI70" s="95">
        <v>16.998699999999999</v>
      </c>
      <c r="GJ70" s="95">
        <v>44.89</v>
      </c>
      <c r="GK70" s="95">
        <v>39.3718</v>
      </c>
      <c r="GL70" s="95">
        <v>0</v>
      </c>
      <c r="GM70" s="95">
        <v>0</v>
      </c>
      <c r="GN70" s="95">
        <v>0</v>
      </c>
      <c r="GO70" s="95">
        <v>0</v>
      </c>
      <c r="GP70" s="95">
        <v>0</v>
      </c>
      <c r="GQ70" s="95">
        <v>84.26</v>
      </c>
      <c r="GR70" s="95">
        <v>5.63774</v>
      </c>
      <c r="GS70" s="95">
        <v>0</v>
      </c>
      <c r="GT70" s="95">
        <v>0</v>
      </c>
      <c r="GU70" s="95">
        <v>0</v>
      </c>
      <c r="GV70" s="95">
        <v>0</v>
      </c>
      <c r="GW70" s="95">
        <v>3.84849</v>
      </c>
      <c r="GX70" s="95">
        <v>0</v>
      </c>
      <c r="GY70" s="95">
        <v>9.49</v>
      </c>
      <c r="GZ70" s="95">
        <v>0</v>
      </c>
      <c r="HA70" s="95">
        <v>0</v>
      </c>
      <c r="HB70" s="95">
        <v>0</v>
      </c>
      <c r="HC70" s="95">
        <v>0</v>
      </c>
      <c r="HD70" s="95">
        <v>9.49</v>
      </c>
      <c r="HE70" s="95">
        <v>1.5543099999999999E-3</v>
      </c>
      <c r="HF70" s="95">
        <v>15.952199999999999</v>
      </c>
      <c r="HG70" s="95">
        <v>10.734400000000001</v>
      </c>
      <c r="HH70" s="95">
        <v>0</v>
      </c>
      <c r="HI70" s="95">
        <v>0.26954499999999998</v>
      </c>
      <c r="HJ70" s="95">
        <v>0</v>
      </c>
      <c r="HK70" s="95">
        <v>16.998699999999999</v>
      </c>
      <c r="HL70" s="95">
        <v>43.95</v>
      </c>
      <c r="HM70" s="95">
        <v>39.3718</v>
      </c>
      <c r="HN70" s="95">
        <v>0</v>
      </c>
      <c r="HO70" s="95">
        <v>0</v>
      </c>
      <c r="HP70" s="95">
        <v>0</v>
      </c>
      <c r="HQ70" s="95">
        <v>0</v>
      </c>
      <c r="HR70" s="95">
        <v>0</v>
      </c>
      <c r="HS70" s="95">
        <v>83.32</v>
      </c>
      <c r="HT70" s="95">
        <v>6.9860300000000004</v>
      </c>
      <c r="HU70" s="95">
        <v>0</v>
      </c>
      <c r="HV70" s="95">
        <v>0</v>
      </c>
      <c r="HW70" s="95">
        <v>0</v>
      </c>
      <c r="HX70" s="95">
        <v>0</v>
      </c>
      <c r="HY70" s="95">
        <v>3.84843</v>
      </c>
      <c r="HZ70" s="95">
        <v>0</v>
      </c>
      <c r="IA70" s="95">
        <v>10.84</v>
      </c>
      <c r="IB70" s="95">
        <v>0</v>
      </c>
      <c r="IC70" s="95">
        <v>0</v>
      </c>
      <c r="ID70" s="95">
        <v>0</v>
      </c>
      <c r="IE70" s="95">
        <v>0</v>
      </c>
      <c r="IF70" s="95">
        <v>10.84</v>
      </c>
    </row>
    <row r="71" spans="1:240" s="95" customFormat="1" x14ac:dyDescent="0.25">
      <c r="A71" s="98">
        <v>44279.412233796298</v>
      </c>
      <c r="B71" s="95" t="s">
        <v>216</v>
      </c>
      <c r="C71" s="95" t="s">
        <v>217</v>
      </c>
      <c r="D71" s="95" t="s">
        <v>176</v>
      </c>
      <c r="E71" s="95">
        <v>53627.8</v>
      </c>
      <c r="F71" s="95">
        <v>53627.8</v>
      </c>
      <c r="G71" s="95" t="s">
        <v>112</v>
      </c>
      <c r="H71" s="99">
        <v>3.3333333333333333E-2</v>
      </c>
      <c r="I71" s="95" t="s">
        <v>113</v>
      </c>
      <c r="J71" s="95">
        <v>-0.64</v>
      </c>
      <c r="K71" s="95" t="s">
        <v>114</v>
      </c>
      <c r="L71" s="95" t="s">
        <v>114</v>
      </c>
      <c r="M71" s="95" t="s">
        <v>506</v>
      </c>
      <c r="N71" s="95">
        <v>8.8152299999999997</v>
      </c>
      <c r="O71" s="95">
        <v>64265.7</v>
      </c>
      <c r="P71" s="95">
        <v>31663.8</v>
      </c>
      <c r="Q71" s="95">
        <v>0</v>
      </c>
      <c r="R71" s="95">
        <v>45.4313</v>
      </c>
      <c r="S71" s="95">
        <v>0</v>
      </c>
      <c r="T71" s="95">
        <v>57591.199999999997</v>
      </c>
      <c r="U71" s="95">
        <v>153575</v>
      </c>
      <c r="V71" s="95">
        <v>229701</v>
      </c>
      <c r="W71" s="95">
        <v>0</v>
      </c>
      <c r="X71" s="95">
        <v>0</v>
      </c>
      <c r="Y71" s="95">
        <v>0</v>
      </c>
      <c r="Z71" s="95">
        <v>0</v>
      </c>
      <c r="AA71" s="95">
        <v>0</v>
      </c>
      <c r="AB71" s="95">
        <v>383276</v>
      </c>
      <c r="AC71" s="95">
        <v>1531.79</v>
      </c>
      <c r="AD71" s="95">
        <v>0</v>
      </c>
      <c r="AE71" s="95">
        <v>0</v>
      </c>
      <c r="AF71" s="95">
        <v>0</v>
      </c>
      <c r="AG71" s="95">
        <v>0</v>
      </c>
      <c r="AH71" s="95">
        <v>0</v>
      </c>
      <c r="AI71" s="95">
        <v>0</v>
      </c>
      <c r="AJ71" s="95">
        <v>1531.79</v>
      </c>
      <c r="AK71" s="95">
        <v>0</v>
      </c>
      <c r="AL71" s="95">
        <v>0</v>
      </c>
      <c r="AM71" s="95">
        <v>0</v>
      </c>
      <c r="AN71" s="95">
        <v>0</v>
      </c>
      <c r="AO71" s="95">
        <v>1531.79</v>
      </c>
      <c r="AP71" s="95">
        <v>0</v>
      </c>
      <c r="AQ71" s="95">
        <v>0</v>
      </c>
      <c r="AR71" s="95">
        <v>0</v>
      </c>
      <c r="AS71" s="95">
        <v>0</v>
      </c>
      <c r="AT71" s="95">
        <v>0</v>
      </c>
      <c r="AU71" s="95">
        <v>0</v>
      </c>
      <c r="AV71" s="95">
        <v>0</v>
      </c>
      <c r="AW71" s="95">
        <v>0</v>
      </c>
      <c r="AX71" s="95">
        <v>0</v>
      </c>
      <c r="AY71" s="95">
        <v>0</v>
      </c>
      <c r="AZ71" s="95">
        <v>0</v>
      </c>
      <c r="BA71" s="95">
        <v>0</v>
      </c>
      <c r="BB71" s="95">
        <v>0</v>
      </c>
      <c r="BC71" s="95">
        <v>5.62995</v>
      </c>
      <c r="BD71" s="95">
        <v>44.826000000000001</v>
      </c>
      <c r="BE71" s="95">
        <v>17.878599999999999</v>
      </c>
      <c r="BF71" s="95">
        <v>0</v>
      </c>
      <c r="BG71" s="95">
        <v>2.0868399999999999E-2</v>
      </c>
      <c r="BH71" s="95">
        <v>0</v>
      </c>
      <c r="BI71" s="95">
        <v>31.6496</v>
      </c>
      <c r="BJ71" s="95">
        <v>100.005</v>
      </c>
      <c r="BK71" s="95">
        <v>123.904</v>
      </c>
      <c r="BL71" s="95">
        <v>0</v>
      </c>
      <c r="BM71" s="95">
        <v>0</v>
      </c>
      <c r="BN71" s="95">
        <v>0</v>
      </c>
      <c r="BO71" s="95">
        <v>0</v>
      </c>
      <c r="BP71" s="95">
        <v>0</v>
      </c>
      <c r="BQ71" s="95">
        <v>223.90899999999999</v>
      </c>
      <c r="BR71" s="95">
        <v>218.28299999999999</v>
      </c>
      <c r="BS71" s="95">
        <v>5.6259100000000002</v>
      </c>
      <c r="BT71" s="95">
        <v>0</v>
      </c>
      <c r="BU71" s="95">
        <v>0</v>
      </c>
      <c r="BW71" s="95">
        <v>0</v>
      </c>
      <c r="BX71" s="95">
        <v>0</v>
      </c>
      <c r="BZ71" s="95">
        <v>0</v>
      </c>
      <c r="CA71" s="95" t="s">
        <v>114</v>
      </c>
      <c r="CB71" s="95" t="s">
        <v>114</v>
      </c>
      <c r="CC71" s="95" t="s">
        <v>506</v>
      </c>
      <c r="CD71" s="95">
        <v>10.719099999999999</v>
      </c>
      <c r="CE71" s="95">
        <v>61513.2</v>
      </c>
      <c r="CF71" s="95">
        <v>29722.2</v>
      </c>
      <c r="CG71" s="95">
        <v>0</v>
      </c>
      <c r="CH71" s="95">
        <v>55.802</v>
      </c>
      <c r="CI71" s="95">
        <v>0</v>
      </c>
      <c r="CJ71" s="95">
        <v>58332.6</v>
      </c>
      <c r="CK71" s="95">
        <v>149635</v>
      </c>
      <c r="CL71" s="95">
        <v>229701</v>
      </c>
      <c r="CM71" s="95">
        <v>0</v>
      </c>
      <c r="CN71" s="95">
        <v>0</v>
      </c>
      <c r="CO71" s="95">
        <v>0</v>
      </c>
      <c r="CP71" s="95">
        <v>0</v>
      </c>
      <c r="CQ71" s="95">
        <v>0</v>
      </c>
      <c r="CR71" s="95">
        <v>379336</v>
      </c>
      <c r="CS71" s="95">
        <v>1842.37</v>
      </c>
      <c r="CT71" s="95">
        <v>0</v>
      </c>
      <c r="CU71" s="95">
        <v>0</v>
      </c>
      <c r="CV71" s="95">
        <v>0</v>
      </c>
      <c r="CW71" s="95">
        <v>0</v>
      </c>
      <c r="CX71" s="95">
        <v>0</v>
      </c>
      <c r="CY71" s="95">
        <v>0</v>
      </c>
      <c r="CZ71" s="95">
        <v>1842.37</v>
      </c>
      <c r="DA71" s="95">
        <v>0</v>
      </c>
      <c r="DB71" s="95">
        <v>0</v>
      </c>
      <c r="DC71" s="95">
        <v>0</v>
      </c>
      <c r="DD71" s="95">
        <v>0</v>
      </c>
      <c r="DE71" s="95">
        <v>1842.37</v>
      </c>
      <c r="DF71" s="95">
        <v>0</v>
      </c>
      <c r="DG71" s="95">
        <v>0</v>
      </c>
      <c r="DH71" s="95">
        <v>0</v>
      </c>
      <c r="DI71" s="95">
        <v>0</v>
      </c>
      <c r="DJ71" s="95">
        <v>0</v>
      </c>
      <c r="DK71" s="95">
        <v>0</v>
      </c>
      <c r="DL71" s="95">
        <v>0</v>
      </c>
      <c r="DM71" s="95">
        <v>0</v>
      </c>
      <c r="DN71" s="95">
        <v>0</v>
      </c>
      <c r="DO71" s="95">
        <v>0</v>
      </c>
      <c r="DP71" s="95">
        <v>0</v>
      </c>
      <c r="DQ71" s="95">
        <v>0</v>
      </c>
      <c r="DR71" s="95">
        <v>0</v>
      </c>
      <c r="DS71" s="95">
        <v>6.7389200000000002</v>
      </c>
      <c r="DT71" s="95">
        <v>43.499200000000002</v>
      </c>
      <c r="DU71" s="95">
        <v>17.073399999999999</v>
      </c>
      <c r="DV71" s="95">
        <v>0</v>
      </c>
      <c r="DW71" s="95">
        <v>2.5553599999999999E-2</v>
      </c>
      <c r="DX71" s="95">
        <v>0</v>
      </c>
      <c r="DY71" s="95">
        <v>32.0321</v>
      </c>
      <c r="DZ71" s="95">
        <v>99.369200000000006</v>
      </c>
      <c r="EA71" s="95">
        <v>123.904</v>
      </c>
      <c r="EB71" s="95">
        <v>0</v>
      </c>
      <c r="EC71" s="95">
        <v>0</v>
      </c>
      <c r="ED71" s="95">
        <v>0</v>
      </c>
      <c r="EE71" s="95">
        <v>0</v>
      </c>
      <c r="EF71" s="95">
        <v>0</v>
      </c>
      <c r="EG71" s="95">
        <v>223.273</v>
      </c>
      <c r="EH71" s="95">
        <v>216.53899999999999</v>
      </c>
      <c r="EI71" s="95">
        <v>6.7340099999999996</v>
      </c>
      <c r="EJ71" s="95">
        <v>0</v>
      </c>
      <c r="EK71" s="95">
        <v>0</v>
      </c>
      <c r="EM71" s="95">
        <v>0</v>
      </c>
      <c r="EN71" s="95">
        <v>0</v>
      </c>
      <c r="EP71" s="95">
        <v>0</v>
      </c>
      <c r="EQ71" s="100">
        <v>2.6657399999999999E-12</v>
      </c>
      <c r="ER71" s="95">
        <v>20.762799999999999</v>
      </c>
      <c r="ES71" s="95">
        <v>3.9323600000000001</v>
      </c>
      <c r="ET71" s="95">
        <v>0</v>
      </c>
      <c r="EU71" s="100">
        <v>3.3013799999999999E-10</v>
      </c>
      <c r="EV71" s="95">
        <v>0</v>
      </c>
      <c r="EW71" s="95">
        <v>9.4787800000000004</v>
      </c>
      <c r="EX71" s="95">
        <v>34.173900000000003</v>
      </c>
      <c r="EY71" s="95">
        <v>29.569299999999998</v>
      </c>
      <c r="EZ71" s="95">
        <v>0</v>
      </c>
      <c r="FA71" s="95">
        <v>0</v>
      </c>
      <c r="FB71" s="95">
        <v>0</v>
      </c>
      <c r="FC71" s="95">
        <v>0</v>
      </c>
      <c r="FD71" s="95">
        <v>0</v>
      </c>
      <c r="FE71" s="95">
        <v>63.743299999999998</v>
      </c>
      <c r="FF71" s="100">
        <v>1.01438E-13</v>
      </c>
      <c r="FG71" s="95">
        <v>20.495899999999999</v>
      </c>
      <c r="FH71" s="95">
        <v>3.9127700000000001</v>
      </c>
      <c r="FI71" s="95">
        <v>0</v>
      </c>
      <c r="FJ71" s="100">
        <v>9.7651900000000005E-11</v>
      </c>
      <c r="FK71" s="95">
        <v>0</v>
      </c>
      <c r="FL71" s="95">
        <v>9.5428099999999993</v>
      </c>
      <c r="FM71" s="95">
        <v>33.951500000000003</v>
      </c>
      <c r="FN71" s="95">
        <v>29.569299999999998</v>
      </c>
      <c r="FO71" s="95">
        <v>0</v>
      </c>
      <c r="FP71" s="95">
        <v>0</v>
      </c>
      <c r="FQ71" s="95">
        <v>0</v>
      </c>
      <c r="FR71" s="95">
        <v>0</v>
      </c>
      <c r="FS71" s="95">
        <v>0</v>
      </c>
      <c r="FT71" s="95">
        <v>63.520899999999997</v>
      </c>
      <c r="FU71" s="95" t="s">
        <v>604</v>
      </c>
      <c r="FV71" s="95" t="s">
        <v>638</v>
      </c>
      <c r="FW71" s="95" t="s">
        <v>498</v>
      </c>
      <c r="FX71" s="95" t="s">
        <v>601</v>
      </c>
      <c r="FY71" s="95" t="s">
        <v>557</v>
      </c>
      <c r="FZ71" s="95" t="s">
        <v>115</v>
      </c>
      <c r="GA71" s="95" t="s">
        <v>645</v>
      </c>
      <c r="GB71" s="95" t="s">
        <v>646</v>
      </c>
      <c r="GC71" s="95">
        <v>2.05872E-3</v>
      </c>
      <c r="GD71" s="95">
        <v>12.0816</v>
      </c>
      <c r="GE71" s="95">
        <v>5.6261700000000001</v>
      </c>
      <c r="GF71" s="95">
        <v>0</v>
      </c>
      <c r="GG71" s="95">
        <v>1.0589700000000001E-2</v>
      </c>
      <c r="GH71" s="95">
        <v>0</v>
      </c>
      <c r="GI71" s="95">
        <v>10.5646</v>
      </c>
      <c r="GJ71" s="95">
        <v>28.28</v>
      </c>
      <c r="GK71" s="95">
        <v>39.3718</v>
      </c>
      <c r="GL71" s="95">
        <v>0</v>
      </c>
      <c r="GM71" s="95">
        <v>0</v>
      </c>
      <c r="GN71" s="95">
        <v>0</v>
      </c>
      <c r="GO71" s="95">
        <v>0</v>
      </c>
      <c r="GP71" s="95">
        <v>0</v>
      </c>
      <c r="GQ71" s="95">
        <v>67.650000000000006</v>
      </c>
      <c r="GR71" s="95">
        <v>8.1292799999999996</v>
      </c>
      <c r="GS71" s="95">
        <v>0</v>
      </c>
      <c r="GT71" s="95">
        <v>0</v>
      </c>
      <c r="GU71" s="95">
        <v>0</v>
      </c>
      <c r="GV71" s="95">
        <v>0</v>
      </c>
      <c r="GW71" s="95">
        <v>0</v>
      </c>
      <c r="GX71" s="95">
        <v>0</v>
      </c>
      <c r="GY71" s="95">
        <v>8.1300000000000008</v>
      </c>
      <c r="GZ71" s="95">
        <v>0</v>
      </c>
      <c r="HA71" s="95">
        <v>0</v>
      </c>
      <c r="HB71" s="95">
        <v>0</v>
      </c>
      <c r="HC71" s="95">
        <v>0</v>
      </c>
      <c r="HD71" s="95">
        <v>8.1300000000000008</v>
      </c>
      <c r="HE71" s="95">
        <v>2.4800199999999999E-3</v>
      </c>
      <c r="HF71" s="95">
        <v>11.6656</v>
      </c>
      <c r="HG71" s="95">
        <v>5.3751600000000002</v>
      </c>
      <c r="HH71" s="95">
        <v>0</v>
      </c>
      <c r="HI71" s="95">
        <v>1.28726E-2</v>
      </c>
      <c r="HJ71" s="95">
        <v>0</v>
      </c>
      <c r="HK71" s="95">
        <v>10.6747</v>
      </c>
      <c r="HL71" s="95">
        <v>27.73</v>
      </c>
      <c r="HM71" s="95">
        <v>39.3718</v>
      </c>
      <c r="HN71" s="95">
        <v>0</v>
      </c>
      <c r="HO71" s="95">
        <v>0</v>
      </c>
      <c r="HP71" s="95">
        <v>0</v>
      </c>
      <c r="HQ71" s="95">
        <v>0</v>
      </c>
      <c r="HR71" s="95">
        <v>0</v>
      </c>
      <c r="HS71" s="95">
        <v>67.099999999999994</v>
      </c>
      <c r="HT71" s="95">
        <v>9.7775300000000005</v>
      </c>
      <c r="HU71" s="95">
        <v>0</v>
      </c>
      <c r="HV71" s="95">
        <v>0</v>
      </c>
      <c r="HW71" s="95">
        <v>0</v>
      </c>
      <c r="HX71" s="95">
        <v>0</v>
      </c>
      <c r="HY71" s="95">
        <v>0</v>
      </c>
      <c r="HZ71" s="95">
        <v>0</v>
      </c>
      <c r="IA71" s="95">
        <v>9.7799999999999994</v>
      </c>
      <c r="IB71" s="95">
        <v>0</v>
      </c>
      <c r="IC71" s="95">
        <v>0</v>
      </c>
      <c r="ID71" s="95">
        <v>0</v>
      </c>
      <c r="IE71" s="95">
        <v>0</v>
      </c>
      <c r="IF71" s="95">
        <v>9.7799999999999994</v>
      </c>
    </row>
    <row r="72" spans="1:240" s="95" customFormat="1" x14ac:dyDescent="0.25">
      <c r="A72" s="98">
        <v>44279.412951388891</v>
      </c>
      <c r="B72" s="95" t="s">
        <v>218</v>
      </c>
      <c r="C72" s="95" t="s">
        <v>219</v>
      </c>
      <c r="D72" s="95" t="s">
        <v>176</v>
      </c>
      <c r="E72" s="95">
        <v>53627.8</v>
      </c>
      <c r="F72" s="95">
        <v>53627.8</v>
      </c>
      <c r="G72" s="95" t="s">
        <v>112</v>
      </c>
      <c r="H72" s="99">
        <v>3.9583333333333331E-2</v>
      </c>
      <c r="I72" s="95" t="s">
        <v>113</v>
      </c>
      <c r="J72" s="95">
        <v>-7.39</v>
      </c>
      <c r="K72" s="95" t="s">
        <v>114</v>
      </c>
      <c r="L72" s="95" t="s">
        <v>114</v>
      </c>
      <c r="M72" s="95" t="s">
        <v>516</v>
      </c>
      <c r="N72" s="95">
        <v>5.1098499999999998</v>
      </c>
      <c r="O72" s="95">
        <v>68254.600000000006</v>
      </c>
      <c r="P72" s="95">
        <v>60756.2</v>
      </c>
      <c r="Q72" s="95">
        <v>0</v>
      </c>
      <c r="R72" s="95">
        <v>1834.63</v>
      </c>
      <c r="S72" s="95">
        <v>0</v>
      </c>
      <c r="T72" s="95">
        <v>69855.100000000006</v>
      </c>
      <c r="U72" s="95">
        <v>200706</v>
      </c>
      <c r="V72" s="95">
        <v>229701</v>
      </c>
      <c r="W72" s="95">
        <v>0</v>
      </c>
      <c r="X72" s="95">
        <v>0</v>
      </c>
      <c r="Y72" s="95">
        <v>0</v>
      </c>
      <c r="Z72" s="95">
        <v>0</v>
      </c>
      <c r="AA72" s="95">
        <v>0</v>
      </c>
      <c r="AB72" s="95">
        <v>430407</v>
      </c>
      <c r="AC72" s="95">
        <v>967.64099999999996</v>
      </c>
      <c r="AD72" s="95">
        <v>0</v>
      </c>
      <c r="AE72" s="95">
        <v>0</v>
      </c>
      <c r="AF72" s="95">
        <v>0</v>
      </c>
      <c r="AG72" s="95">
        <v>0</v>
      </c>
      <c r="AH72" s="95">
        <v>678.07399999999996</v>
      </c>
      <c r="AI72" s="95">
        <v>0</v>
      </c>
      <c r="AJ72" s="95">
        <v>1645.72</v>
      </c>
      <c r="AK72" s="95">
        <v>0</v>
      </c>
      <c r="AL72" s="95">
        <v>0</v>
      </c>
      <c r="AM72" s="95">
        <v>0</v>
      </c>
      <c r="AN72" s="95">
        <v>0</v>
      </c>
      <c r="AO72" s="95">
        <v>1645.72</v>
      </c>
      <c r="AP72" s="95">
        <v>0</v>
      </c>
      <c r="AQ72" s="95">
        <v>0</v>
      </c>
      <c r="AR72" s="95">
        <v>0</v>
      </c>
      <c r="AS72" s="95">
        <v>0</v>
      </c>
      <c r="AT72" s="95">
        <v>0</v>
      </c>
      <c r="AU72" s="95">
        <v>0</v>
      </c>
      <c r="AV72" s="95">
        <v>0</v>
      </c>
      <c r="AW72" s="95">
        <v>0</v>
      </c>
      <c r="AX72" s="95">
        <v>0</v>
      </c>
      <c r="AY72" s="95">
        <v>0</v>
      </c>
      <c r="AZ72" s="95">
        <v>0</v>
      </c>
      <c r="BA72" s="95">
        <v>0</v>
      </c>
      <c r="BB72" s="95">
        <v>0</v>
      </c>
      <c r="BC72" s="95">
        <v>3.5827599999999999</v>
      </c>
      <c r="BD72" s="95">
        <v>44.502099999999999</v>
      </c>
      <c r="BE72" s="95">
        <v>33.374000000000002</v>
      </c>
      <c r="BF72" s="95">
        <v>0</v>
      </c>
      <c r="BG72" s="95">
        <v>0.84030199999999999</v>
      </c>
      <c r="BH72" s="95">
        <v>2.2806000000000002</v>
      </c>
      <c r="BI72" s="95">
        <v>38.308799999999998</v>
      </c>
      <c r="BJ72" s="95">
        <v>122.889</v>
      </c>
      <c r="BK72" s="95">
        <v>123.904</v>
      </c>
      <c r="BL72" s="95">
        <v>0</v>
      </c>
      <c r="BM72" s="95">
        <v>0</v>
      </c>
      <c r="BN72" s="95">
        <v>0</v>
      </c>
      <c r="BO72" s="95">
        <v>0</v>
      </c>
      <c r="BP72" s="95">
        <v>0</v>
      </c>
      <c r="BQ72" s="95">
        <v>246.792</v>
      </c>
      <c r="BR72" s="95">
        <v>240.93100000000001</v>
      </c>
      <c r="BS72" s="95">
        <v>5.8610100000000003</v>
      </c>
      <c r="BT72" s="95">
        <v>0</v>
      </c>
      <c r="BU72" s="95">
        <v>0</v>
      </c>
      <c r="BW72" s="95">
        <v>0</v>
      </c>
      <c r="BX72" s="95">
        <v>0.25</v>
      </c>
      <c r="BY72" s="95" t="s">
        <v>144</v>
      </c>
      <c r="BZ72" s="95">
        <v>0</v>
      </c>
      <c r="CA72" s="95" t="s">
        <v>114</v>
      </c>
      <c r="CB72" s="95" t="s">
        <v>114</v>
      </c>
      <c r="CC72" s="95" t="s">
        <v>581</v>
      </c>
      <c r="CD72" s="95">
        <v>6.07714</v>
      </c>
      <c r="CE72" s="95">
        <v>64887.4</v>
      </c>
      <c r="CF72" s="95">
        <v>31902.7</v>
      </c>
      <c r="CG72" s="95">
        <v>0</v>
      </c>
      <c r="CH72" s="95">
        <v>29.882200000000001</v>
      </c>
      <c r="CI72" s="95">
        <v>13771.9</v>
      </c>
      <c r="CJ72" s="95">
        <v>74759.100000000006</v>
      </c>
      <c r="CK72" s="95">
        <v>185357</v>
      </c>
      <c r="CL72" s="95">
        <v>229701</v>
      </c>
      <c r="CM72" s="95">
        <v>0</v>
      </c>
      <c r="CN72" s="95">
        <v>0</v>
      </c>
      <c r="CO72" s="95">
        <v>0</v>
      </c>
      <c r="CP72" s="95">
        <v>0</v>
      </c>
      <c r="CQ72" s="95">
        <v>0</v>
      </c>
      <c r="CR72" s="95">
        <v>415058</v>
      </c>
      <c r="CS72" s="95">
        <v>1036.17</v>
      </c>
      <c r="CT72" s="95">
        <v>0</v>
      </c>
      <c r="CU72" s="95">
        <v>0</v>
      </c>
      <c r="CV72" s="95">
        <v>0</v>
      </c>
      <c r="CW72" s="95">
        <v>0</v>
      </c>
      <c r="CX72" s="95">
        <v>0</v>
      </c>
      <c r="CY72" s="95">
        <v>0</v>
      </c>
      <c r="CZ72" s="95">
        <v>1036.17</v>
      </c>
      <c r="DA72" s="95">
        <v>0</v>
      </c>
      <c r="DB72" s="95">
        <v>0</v>
      </c>
      <c r="DC72" s="95">
        <v>0</v>
      </c>
      <c r="DD72" s="95">
        <v>0</v>
      </c>
      <c r="DE72" s="95">
        <v>1036.17</v>
      </c>
      <c r="DF72" s="95">
        <v>0</v>
      </c>
      <c r="DG72" s="95">
        <v>0</v>
      </c>
      <c r="DH72" s="95">
        <v>0</v>
      </c>
      <c r="DI72" s="95">
        <v>0</v>
      </c>
      <c r="DJ72" s="95">
        <v>0</v>
      </c>
      <c r="DK72" s="95">
        <v>0</v>
      </c>
      <c r="DL72" s="95">
        <v>0</v>
      </c>
      <c r="DM72" s="95">
        <v>0</v>
      </c>
      <c r="DN72" s="95">
        <v>0</v>
      </c>
      <c r="DO72" s="95">
        <v>0</v>
      </c>
      <c r="DP72" s="95">
        <v>0</v>
      </c>
      <c r="DQ72" s="95">
        <v>0</v>
      </c>
      <c r="DR72" s="95">
        <v>0</v>
      </c>
      <c r="DS72" s="95">
        <v>3.8296999999999999</v>
      </c>
      <c r="DT72" s="95">
        <v>45.323500000000003</v>
      </c>
      <c r="DU72" s="95">
        <v>17.981300000000001</v>
      </c>
      <c r="DV72" s="95">
        <v>0</v>
      </c>
      <c r="DW72" s="95">
        <v>1.37088E-2</v>
      </c>
      <c r="DX72" s="95">
        <v>7.3155000000000001</v>
      </c>
      <c r="DY72" s="95">
        <v>41.033000000000001</v>
      </c>
      <c r="DZ72" s="95">
        <v>115.497</v>
      </c>
      <c r="EA72" s="95">
        <v>123.904</v>
      </c>
      <c r="EB72" s="95">
        <v>0</v>
      </c>
      <c r="EC72" s="95">
        <v>0</v>
      </c>
      <c r="ED72" s="95">
        <v>0</v>
      </c>
      <c r="EE72" s="95">
        <v>0</v>
      </c>
      <c r="EF72" s="95">
        <v>0</v>
      </c>
      <c r="EG72" s="95">
        <v>239.4</v>
      </c>
      <c r="EH72" s="95">
        <v>235.57300000000001</v>
      </c>
      <c r="EI72" s="95">
        <v>3.8269099999999998</v>
      </c>
      <c r="EJ72" s="95">
        <v>0</v>
      </c>
      <c r="EK72" s="95">
        <v>0</v>
      </c>
      <c r="EM72" s="95">
        <v>0</v>
      </c>
      <c r="EN72" s="95">
        <v>0</v>
      </c>
      <c r="EP72" s="95">
        <v>0</v>
      </c>
      <c r="EQ72" s="95">
        <v>0</v>
      </c>
      <c r="ER72" s="95">
        <v>18.202200000000001</v>
      </c>
      <c r="ES72" s="95">
        <v>8.6831600000000009</v>
      </c>
      <c r="ET72" s="95">
        <v>0</v>
      </c>
      <c r="EU72" s="95">
        <v>0</v>
      </c>
      <c r="EV72" s="95">
        <v>0</v>
      </c>
      <c r="EW72" s="95">
        <v>11.3497</v>
      </c>
      <c r="EX72" s="95">
        <v>38.235100000000003</v>
      </c>
      <c r="EY72" s="95">
        <v>29.569299999999998</v>
      </c>
      <c r="EZ72" s="95">
        <v>0</v>
      </c>
      <c r="FA72" s="95">
        <v>0</v>
      </c>
      <c r="FB72" s="95">
        <v>0</v>
      </c>
      <c r="FC72" s="95">
        <v>0</v>
      </c>
      <c r="FD72" s="95">
        <v>0</v>
      </c>
      <c r="FE72" s="95">
        <v>67.804400000000001</v>
      </c>
      <c r="FF72" s="100">
        <v>1.98324E-22</v>
      </c>
      <c r="FG72" s="95">
        <v>21.178100000000001</v>
      </c>
      <c r="FH72" s="95">
        <v>4.0225600000000004</v>
      </c>
      <c r="FI72" s="95">
        <v>0</v>
      </c>
      <c r="FJ72" s="100">
        <v>1.7570199999999999E-19</v>
      </c>
      <c r="FK72" s="95">
        <v>1.7798499999999999</v>
      </c>
      <c r="FL72" s="95">
        <v>12.1706</v>
      </c>
      <c r="FM72" s="95">
        <v>39.151200000000003</v>
      </c>
      <c r="FN72" s="95">
        <v>29.569299999999998</v>
      </c>
      <c r="FO72" s="95">
        <v>0</v>
      </c>
      <c r="FP72" s="95">
        <v>0</v>
      </c>
      <c r="FQ72" s="95">
        <v>0</v>
      </c>
      <c r="FR72" s="95">
        <v>0</v>
      </c>
      <c r="FS72" s="95">
        <v>0</v>
      </c>
      <c r="FT72" s="95">
        <v>68.720500000000001</v>
      </c>
      <c r="FU72" s="95" t="s">
        <v>604</v>
      </c>
      <c r="FV72" s="95" t="s">
        <v>638</v>
      </c>
      <c r="FW72" s="95" t="s">
        <v>498</v>
      </c>
      <c r="FX72" s="95" t="s">
        <v>601</v>
      </c>
      <c r="FY72" s="95" t="s">
        <v>557</v>
      </c>
      <c r="FZ72" s="95" t="s">
        <v>115</v>
      </c>
      <c r="GA72" s="95" t="s">
        <v>645</v>
      </c>
      <c r="GB72" s="95" t="s">
        <v>646</v>
      </c>
      <c r="GC72" s="95">
        <v>1.19188E-3</v>
      </c>
      <c r="GD72" s="95">
        <v>12.430099999999999</v>
      </c>
      <c r="GE72" s="95">
        <v>11.108499999999999</v>
      </c>
      <c r="GF72" s="95">
        <v>0</v>
      </c>
      <c r="GG72" s="95">
        <v>0.42329099999999997</v>
      </c>
      <c r="GH72" s="95">
        <v>0</v>
      </c>
      <c r="GI72" s="95">
        <v>12.7706</v>
      </c>
      <c r="GJ72" s="95">
        <v>36.729999999999997</v>
      </c>
      <c r="GK72" s="95">
        <v>39.3718</v>
      </c>
      <c r="GL72" s="95">
        <v>0</v>
      </c>
      <c r="GM72" s="95">
        <v>0</v>
      </c>
      <c r="GN72" s="95">
        <v>0</v>
      </c>
      <c r="GO72" s="95">
        <v>0</v>
      </c>
      <c r="GP72" s="95">
        <v>0</v>
      </c>
      <c r="GQ72" s="95">
        <v>76.099999999999994</v>
      </c>
      <c r="GR72" s="95">
        <v>5.1353</v>
      </c>
      <c r="GS72" s="95">
        <v>0</v>
      </c>
      <c r="GT72" s="95">
        <v>0</v>
      </c>
      <c r="GU72" s="95">
        <v>0</v>
      </c>
      <c r="GV72" s="95">
        <v>0</v>
      </c>
      <c r="GW72" s="95">
        <v>3.59856</v>
      </c>
      <c r="GX72" s="95">
        <v>0</v>
      </c>
      <c r="GY72" s="95">
        <v>8.74</v>
      </c>
      <c r="GZ72" s="95">
        <v>0</v>
      </c>
      <c r="HA72" s="95">
        <v>0</v>
      </c>
      <c r="HB72" s="95">
        <v>0</v>
      </c>
      <c r="HC72" s="95">
        <v>0</v>
      </c>
      <c r="HD72" s="95">
        <v>8.74</v>
      </c>
      <c r="HE72" s="95">
        <v>1.4136999999999999E-3</v>
      </c>
      <c r="HF72" s="95">
        <v>12.1951</v>
      </c>
      <c r="HG72" s="95">
        <v>5.6605499999999997</v>
      </c>
      <c r="HH72" s="95">
        <v>0</v>
      </c>
      <c r="HI72" s="95">
        <v>6.96162E-3</v>
      </c>
      <c r="HJ72" s="95">
        <v>2.39669</v>
      </c>
      <c r="HK72" s="95">
        <v>13.6731</v>
      </c>
      <c r="HL72" s="95">
        <v>33.94</v>
      </c>
      <c r="HM72" s="95">
        <v>39.3718</v>
      </c>
      <c r="HN72" s="95">
        <v>0</v>
      </c>
      <c r="HO72" s="95">
        <v>0</v>
      </c>
      <c r="HP72" s="95">
        <v>0</v>
      </c>
      <c r="HQ72" s="95">
        <v>0</v>
      </c>
      <c r="HR72" s="95">
        <v>0</v>
      </c>
      <c r="HS72" s="95">
        <v>73.31</v>
      </c>
      <c r="HT72" s="95">
        <v>5.4989800000000004</v>
      </c>
      <c r="HU72" s="95">
        <v>0</v>
      </c>
      <c r="HV72" s="95">
        <v>0</v>
      </c>
      <c r="HW72" s="95">
        <v>0</v>
      </c>
      <c r="HX72" s="95">
        <v>0</v>
      </c>
      <c r="HY72" s="95">
        <v>0</v>
      </c>
      <c r="HZ72" s="95">
        <v>0</v>
      </c>
      <c r="IA72" s="95">
        <v>5.5</v>
      </c>
      <c r="IB72" s="95">
        <v>0</v>
      </c>
      <c r="IC72" s="95">
        <v>0</v>
      </c>
      <c r="ID72" s="95">
        <v>0</v>
      </c>
      <c r="IE72" s="95">
        <v>0</v>
      </c>
      <c r="IF72" s="95">
        <v>5.5</v>
      </c>
    </row>
    <row r="73" spans="1:240" s="95" customFormat="1" x14ac:dyDescent="0.25">
      <c r="A73" s="98">
        <v>44279.413668981484</v>
      </c>
      <c r="B73" s="95" t="s">
        <v>220</v>
      </c>
      <c r="C73" s="95" t="s">
        <v>221</v>
      </c>
      <c r="D73" s="95" t="s">
        <v>176</v>
      </c>
      <c r="E73" s="95">
        <v>53627.8</v>
      </c>
      <c r="F73" s="95">
        <v>53627.8</v>
      </c>
      <c r="G73" s="95" t="s">
        <v>112</v>
      </c>
      <c r="H73" s="99">
        <v>4.027777777777778E-2</v>
      </c>
      <c r="I73" s="95" t="s">
        <v>113</v>
      </c>
      <c r="J73" s="95">
        <v>-22.47</v>
      </c>
      <c r="K73" s="95" t="s">
        <v>114</v>
      </c>
      <c r="L73" s="95" t="s">
        <v>114</v>
      </c>
      <c r="M73" s="95" t="s">
        <v>582</v>
      </c>
      <c r="N73" s="95">
        <v>7.2782600000000004</v>
      </c>
      <c r="O73" s="95">
        <v>87385.600000000006</v>
      </c>
      <c r="P73" s="95">
        <v>23446.7</v>
      </c>
      <c r="Q73" s="95">
        <v>0</v>
      </c>
      <c r="R73" s="95">
        <v>2798.24</v>
      </c>
      <c r="S73" s="95">
        <v>0</v>
      </c>
      <c r="T73" s="95">
        <v>96663.1</v>
      </c>
      <c r="U73" s="95">
        <v>210301</v>
      </c>
      <c r="V73" s="95">
        <v>229701</v>
      </c>
      <c r="W73" s="95">
        <v>0</v>
      </c>
      <c r="X73" s="95">
        <v>0</v>
      </c>
      <c r="Y73" s="95">
        <v>0</v>
      </c>
      <c r="Z73" s="95">
        <v>0</v>
      </c>
      <c r="AA73" s="95">
        <v>0</v>
      </c>
      <c r="AB73" s="95">
        <v>440002</v>
      </c>
      <c r="AC73" s="95">
        <v>1387.08</v>
      </c>
      <c r="AD73" s="95">
        <v>0</v>
      </c>
      <c r="AE73" s="95">
        <v>0</v>
      </c>
      <c r="AF73" s="95">
        <v>0</v>
      </c>
      <c r="AG73" s="95">
        <v>0</v>
      </c>
      <c r="AH73" s="95">
        <v>678.07399999999996</v>
      </c>
      <c r="AI73" s="95">
        <v>0</v>
      </c>
      <c r="AJ73" s="95">
        <v>2065.15</v>
      </c>
      <c r="AK73" s="95">
        <v>0</v>
      </c>
      <c r="AL73" s="95">
        <v>0</v>
      </c>
      <c r="AM73" s="95">
        <v>0</v>
      </c>
      <c r="AN73" s="95">
        <v>0</v>
      </c>
      <c r="AO73" s="95">
        <v>2065.15</v>
      </c>
      <c r="AP73" s="95">
        <v>0</v>
      </c>
      <c r="AQ73" s="95">
        <v>0</v>
      </c>
      <c r="AR73" s="95">
        <v>0</v>
      </c>
      <c r="AS73" s="95">
        <v>0</v>
      </c>
      <c r="AT73" s="95">
        <v>0</v>
      </c>
      <c r="AU73" s="95">
        <v>0</v>
      </c>
      <c r="AV73" s="95">
        <v>0</v>
      </c>
      <c r="AW73" s="95">
        <v>0</v>
      </c>
      <c r="AX73" s="95">
        <v>0</v>
      </c>
      <c r="AY73" s="95">
        <v>0</v>
      </c>
      <c r="AZ73" s="95">
        <v>0</v>
      </c>
      <c r="BA73" s="95">
        <v>0</v>
      </c>
      <c r="BB73" s="95">
        <v>0</v>
      </c>
      <c r="BC73" s="95">
        <v>5.1380699999999999</v>
      </c>
      <c r="BD73" s="95">
        <v>58.1935</v>
      </c>
      <c r="BE73" s="95">
        <v>12.9771</v>
      </c>
      <c r="BF73" s="95">
        <v>0</v>
      </c>
      <c r="BG73" s="95">
        <v>1.28521</v>
      </c>
      <c r="BH73" s="95">
        <v>2.2806000000000002</v>
      </c>
      <c r="BI73" s="95">
        <v>52.349299999999999</v>
      </c>
      <c r="BJ73" s="95">
        <v>132.22399999999999</v>
      </c>
      <c r="BK73" s="95">
        <v>123.904</v>
      </c>
      <c r="BL73" s="95">
        <v>0</v>
      </c>
      <c r="BM73" s="95">
        <v>0</v>
      </c>
      <c r="BN73" s="95">
        <v>0</v>
      </c>
      <c r="BO73" s="95">
        <v>0</v>
      </c>
      <c r="BP73" s="95">
        <v>0</v>
      </c>
      <c r="BQ73" s="95">
        <v>256.12799999999999</v>
      </c>
      <c r="BR73" s="95">
        <v>248.71199999999999</v>
      </c>
      <c r="BS73" s="95">
        <v>7.41533</v>
      </c>
      <c r="BT73" s="95">
        <v>0</v>
      </c>
      <c r="BU73" s="95">
        <v>4.75</v>
      </c>
      <c r="BV73" s="95" t="s">
        <v>291</v>
      </c>
      <c r="BW73" s="95">
        <v>0</v>
      </c>
      <c r="BX73" s="95">
        <v>5.5</v>
      </c>
      <c r="BY73" s="95" t="s">
        <v>136</v>
      </c>
      <c r="BZ73" s="95">
        <v>0</v>
      </c>
      <c r="CA73" s="95" t="s">
        <v>114</v>
      </c>
      <c r="CB73" s="95" t="s">
        <v>114</v>
      </c>
      <c r="CC73" s="95" t="s">
        <v>572</v>
      </c>
      <c r="CD73" s="95">
        <v>7.6973599999999998</v>
      </c>
      <c r="CE73" s="95">
        <v>59523.6</v>
      </c>
      <c r="CF73" s="95">
        <v>29294.6</v>
      </c>
      <c r="CG73" s="95">
        <v>0</v>
      </c>
      <c r="CH73" s="95">
        <v>36.772799999999997</v>
      </c>
      <c r="CI73" s="95">
        <v>13771.7</v>
      </c>
      <c r="CJ73" s="95">
        <v>72497.3</v>
      </c>
      <c r="CK73" s="95">
        <v>175132</v>
      </c>
      <c r="CL73" s="95">
        <v>229701</v>
      </c>
      <c r="CM73" s="95">
        <v>0</v>
      </c>
      <c r="CN73" s="95">
        <v>0</v>
      </c>
      <c r="CO73" s="95">
        <v>0</v>
      </c>
      <c r="CP73" s="95">
        <v>0</v>
      </c>
      <c r="CQ73" s="95">
        <v>0</v>
      </c>
      <c r="CR73" s="95">
        <v>404833</v>
      </c>
      <c r="CS73" s="95">
        <v>1306.21</v>
      </c>
      <c r="CT73" s="95">
        <v>0</v>
      </c>
      <c r="CU73" s="95">
        <v>0</v>
      </c>
      <c r="CV73" s="95">
        <v>0</v>
      </c>
      <c r="CW73" s="95">
        <v>0</v>
      </c>
      <c r="CX73" s="95">
        <v>0</v>
      </c>
      <c r="CY73" s="95">
        <v>0</v>
      </c>
      <c r="CZ73" s="95">
        <v>1306.21</v>
      </c>
      <c r="DA73" s="95">
        <v>0</v>
      </c>
      <c r="DB73" s="95">
        <v>0</v>
      </c>
      <c r="DC73" s="95">
        <v>0</v>
      </c>
      <c r="DD73" s="95">
        <v>0</v>
      </c>
      <c r="DE73" s="95">
        <v>1306.21</v>
      </c>
      <c r="DF73" s="95">
        <v>0</v>
      </c>
      <c r="DG73" s="95">
        <v>0</v>
      </c>
      <c r="DH73" s="95">
        <v>0</v>
      </c>
      <c r="DI73" s="95">
        <v>0</v>
      </c>
      <c r="DJ73" s="95">
        <v>0</v>
      </c>
      <c r="DK73" s="95">
        <v>0</v>
      </c>
      <c r="DL73" s="95">
        <v>0</v>
      </c>
      <c r="DM73" s="95">
        <v>0</v>
      </c>
      <c r="DN73" s="95">
        <v>0</v>
      </c>
      <c r="DO73" s="95">
        <v>0</v>
      </c>
      <c r="DP73" s="95">
        <v>0</v>
      </c>
      <c r="DQ73" s="95">
        <v>0</v>
      </c>
      <c r="DR73" s="95">
        <v>0</v>
      </c>
      <c r="DS73" s="95">
        <v>4.8207500000000003</v>
      </c>
      <c r="DT73" s="95">
        <v>41.788499999999999</v>
      </c>
      <c r="DU73" s="95">
        <v>16.552099999999999</v>
      </c>
      <c r="DV73" s="95">
        <v>0</v>
      </c>
      <c r="DW73" s="95">
        <v>1.6877E-2</v>
      </c>
      <c r="DX73" s="95">
        <v>7.3156999999999996</v>
      </c>
      <c r="DY73" s="95">
        <v>39.262</v>
      </c>
      <c r="DZ73" s="95">
        <v>109.756</v>
      </c>
      <c r="EA73" s="95">
        <v>123.904</v>
      </c>
      <c r="EB73" s="95">
        <v>0</v>
      </c>
      <c r="EC73" s="95">
        <v>0</v>
      </c>
      <c r="ED73" s="95">
        <v>0</v>
      </c>
      <c r="EE73" s="95">
        <v>0</v>
      </c>
      <c r="EF73" s="95">
        <v>0</v>
      </c>
      <c r="EG73" s="95">
        <v>233.66</v>
      </c>
      <c r="EH73" s="95">
        <v>228.84299999999999</v>
      </c>
      <c r="EI73" s="95">
        <v>4.8172199999999998</v>
      </c>
      <c r="EJ73" s="95">
        <v>0</v>
      </c>
      <c r="EK73" s="95">
        <v>0</v>
      </c>
      <c r="EM73" s="95">
        <v>0</v>
      </c>
      <c r="EN73" s="95">
        <v>0</v>
      </c>
      <c r="EP73" s="95">
        <v>0</v>
      </c>
      <c r="EQ73" s="100">
        <v>0</v>
      </c>
      <c r="ER73" s="95">
        <v>24.083500000000001</v>
      </c>
      <c r="ES73" s="95">
        <v>3.1498200000000001</v>
      </c>
      <c r="ET73" s="95">
        <v>0</v>
      </c>
      <c r="EU73" s="100">
        <v>0</v>
      </c>
      <c r="EV73" s="95">
        <v>0</v>
      </c>
      <c r="EW73" s="95">
        <v>13.7738</v>
      </c>
      <c r="EX73" s="95">
        <v>41.007199999999997</v>
      </c>
      <c r="EY73" s="95">
        <v>29.569400000000002</v>
      </c>
      <c r="EZ73" s="95">
        <v>0</v>
      </c>
      <c r="FA73" s="95">
        <v>0</v>
      </c>
      <c r="FB73" s="95">
        <v>0</v>
      </c>
      <c r="FC73" s="95">
        <v>0</v>
      </c>
      <c r="FD73" s="95">
        <v>0</v>
      </c>
      <c r="FE73" s="95">
        <v>70.576499999999996</v>
      </c>
      <c r="FF73" s="100">
        <v>4.8281599999999997E-18</v>
      </c>
      <c r="FG73" s="95">
        <v>19.5244</v>
      </c>
      <c r="FH73" s="95">
        <v>3.6972399999999999</v>
      </c>
      <c r="FI73" s="95">
        <v>0</v>
      </c>
      <c r="FJ73" s="100">
        <v>1.2907E-15</v>
      </c>
      <c r="FK73" s="95">
        <v>1.7803199999999999</v>
      </c>
      <c r="FL73" s="95">
        <v>10.330399999999999</v>
      </c>
      <c r="FM73" s="95">
        <v>35.332299999999996</v>
      </c>
      <c r="FN73" s="95">
        <v>29.569400000000002</v>
      </c>
      <c r="FO73" s="95">
        <v>0</v>
      </c>
      <c r="FP73" s="95">
        <v>0</v>
      </c>
      <c r="FQ73" s="95">
        <v>0</v>
      </c>
      <c r="FR73" s="95">
        <v>0</v>
      </c>
      <c r="FS73" s="95">
        <v>0</v>
      </c>
      <c r="FT73" s="95">
        <v>64.901700000000005</v>
      </c>
      <c r="FU73" s="95" t="s">
        <v>604</v>
      </c>
      <c r="FV73" s="95" t="s">
        <v>638</v>
      </c>
      <c r="FW73" s="95" t="s">
        <v>498</v>
      </c>
      <c r="FX73" s="95" t="s">
        <v>601</v>
      </c>
      <c r="FY73" s="95" t="s">
        <v>557</v>
      </c>
      <c r="FZ73" s="95" t="s">
        <v>115</v>
      </c>
      <c r="GA73" s="95" t="s">
        <v>645</v>
      </c>
      <c r="GB73" s="95" t="s">
        <v>646</v>
      </c>
      <c r="GC73" s="95">
        <v>1.69549E-3</v>
      </c>
      <c r="GD73" s="95">
        <v>15.8748</v>
      </c>
      <c r="GE73" s="95">
        <v>4.2442200000000003</v>
      </c>
      <c r="GF73" s="95">
        <v>0</v>
      </c>
      <c r="GG73" s="95">
        <v>0.64829199999999998</v>
      </c>
      <c r="GH73" s="95">
        <v>0</v>
      </c>
      <c r="GI73" s="95">
        <v>16.998699999999999</v>
      </c>
      <c r="GJ73" s="95">
        <v>37.76</v>
      </c>
      <c r="GK73" s="95">
        <v>39.3718</v>
      </c>
      <c r="GL73" s="95">
        <v>0</v>
      </c>
      <c r="GM73" s="95">
        <v>0</v>
      </c>
      <c r="GN73" s="95">
        <v>0</v>
      </c>
      <c r="GO73" s="95">
        <v>0</v>
      </c>
      <c r="GP73" s="95">
        <v>0</v>
      </c>
      <c r="GQ73" s="95">
        <v>77.13</v>
      </c>
      <c r="GR73" s="95">
        <v>7.3612700000000002</v>
      </c>
      <c r="GS73" s="95">
        <v>0</v>
      </c>
      <c r="GT73" s="95">
        <v>0</v>
      </c>
      <c r="GU73" s="95">
        <v>0</v>
      </c>
      <c r="GV73" s="95">
        <v>0</v>
      </c>
      <c r="GW73" s="95">
        <v>3.59856</v>
      </c>
      <c r="GX73" s="95">
        <v>0</v>
      </c>
      <c r="GY73" s="95">
        <v>10.96</v>
      </c>
      <c r="GZ73" s="95">
        <v>0</v>
      </c>
      <c r="HA73" s="95">
        <v>0</v>
      </c>
      <c r="HB73" s="95">
        <v>0</v>
      </c>
      <c r="HC73" s="95">
        <v>0</v>
      </c>
      <c r="HD73" s="95">
        <v>10.96</v>
      </c>
      <c r="HE73" s="95">
        <v>1.7889399999999999E-3</v>
      </c>
      <c r="HF73" s="95">
        <v>11.2546</v>
      </c>
      <c r="HG73" s="95">
        <v>5.2379199999999999</v>
      </c>
      <c r="HH73" s="95">
        <v>0</v>
      </c>
      <c r="HI73" s="95">
        <v>8.55502E-3</v>
      </c>
      <c r="HJ73" s="95">
        <v>2.39649</v>
      </c>
      <c r="HK73" s="95">
        <v>12.7491</v>
      </c>
      <c r="HL73" s="95">
        <v>31.65</v>
      </c>
      <c r="HM73" s="95">
        <v>39.3718</v>
      </c>
      <c r="HN73" s="95">
        <v>0</v>
      </c>
      <c r="HO73" s="95">
        <v>0</v>
      </c>
      <c r="HP73" s="95">
        <v>0</v>
      </c>
      <c r="HQ73" s="95">
        <v>0</v>
      </c>
      <c r="HR73" s="95">
        <v>0</v>
      </c>
      <c r="HS73" s="95">
        <v>71.02</v>
      </c>
      <c r="HT73" s="95">
        <v>6.9321000000000002</v>
      </c>
      <c r="HU73" s="95">
        <v>0</v>
      </c>
      <c r="HV73" s="95">
        <v>0</v>
      </c>
      <c r="HW73" s="95">
        <v>0</v>
      </c>
      <c r="HX73" s="95">
        <v>0</v>
      </c>
      <c r="HY73" s="95">
        <v>0</v>
      </c>
      <c r="HZ73" s="95">
        <v>0</v>
      </c>
      <c r="IA73" s="95">
        <v>6.93</v>
      </c>
      <c r="IB73" s="95">
        <v>0</v>
      </c>
      <c r="IC73" s="95">
        <v>0</v>
      </c>
      <c r="ID73" s="95">
        <v>0</v>
      </c>
      <c r="IE73" s="95">
        <v>0</v>
      </c>
      <c r="IF73" s="95">
        <v>6.93</v>
      </c>
    </row>
    <row r="74" spans="1:240" s="95" customFormat="1" x14ac:dyDescent="0.25">
      <c r="A74" s="98">
        <v>44279.415011574078</v>
      </c>
      <c r="B74" s="95" t="s">
        <v>222</v>
      </c>
      <c r="C74" s="95" t="s">
        <v>223</v>
      </c>
      <c r="D74" s="95" t="s">
        <v>176</v>
      </c>
      <c r="E74" s="95">
        <v>53627.8</v>
      </c>
      <c r="F74" s="95">
        <v>53627.8</v>
      </c>
      <c r="G74" s="95" t="s">
        <v>112</v>
      </c>
      <c r="H74" s="99">
        <v>7.7777777777777779E-2</v>
      </c>
      <c r="I74" s="95" t="s">
        <v>113</v>
      </c>
      <c r="J74" s="95">
        <v>-36.39</v>
      </c>
      <c r="K74" s="95" t="s">
        <v>114</v>
      </c>
      <c r="L74" s="95" t="s">
        <v>114</v>
      </c>
      <c r="M74" s="95" t="s">
        <v>553</v>
      </c>
      <c r="N74" s="95">
        <v>1.15435</v>
      </c>
      <c r="O74" s="95">
        <v>154328</v>
      </c>
      <c r="P74" s="95">
        <v>62227.199999999997</v>
      </c>
      <c r="Q74" s="95">
        <v>0</v>
      </c>
      <c r="R74" s="95">
        <v>1694.31</v>
      </c>
      <c r="S74" s="95">
        <v>0</v>
      </c>
      <c r="T74" s="95">
        <v>137208</v>
      </c>
      <c r="U74" s="95">
        <v>355459</v>
      </c>
      <c r="V74" s="95">
        <v>180171</v>
      </c>
      <c r="W74" s="95">
        <v>0</v>
      </c>
      <c r="X74" s="95">
        <v>0</v>
      </c>
      <c r="Y74" s="95">
        <v>0</v>
      </c>
      <c r="Z74" s="95">
        <v>0</v>
      </c>
      <c r="AA74" s="95">
        <v>0</v>
      </c>
      <c r="AB74" s="95">
        <v>535629</v>
      </c>
      <c r="AC74" s="95">
        <v>219.995</v>
      </c>
      <c r="AD74" s="95">
        <v>0</v>
      </c>
      <c r="AE74" s="95">
        <v>0</v>
      </c>
      <c r="AF74" s="95">
        <v>0</v>
      </c>
      <c r="AG74" s="95">
        <v>0</v>
      </c>
      <c r="AH74" s="95">
        <v>541.38800000000003</v>
      </c>
      <c r="AI74" s="95">
        <v>0</v>
      </c>
      <c r="AJ74" s="95">
        <v>761.38300000000004</v>
      </c>
      <c r="AK74" s="95">
        <v>0</v>
      </c>
      <c r="AL74" s="95">
        <v>0</v>
      </c>
      <c r="AM74" s="95">
        <v>0</v>
      </c>
      <c r="AN74" s="95">
        <v>0</v>
      </c>
      <c r="AO74" s="95">
        <v>761.38300000000004</v>
      </c>
      <c r="AP74" s="95">
        <v>0</v>
      </c>
      <c r="AQ74" s="95">
        <v>0</v>
      </c>
      <c r="AR74" s="95">
        <v>0</v>
      </c>
      <c r="AS74" s="95">
        <v>0</v>
      </c>
      <c r="AT74" s="95">
        <v>0</v>
      </c>
      <c r="AU74" s="95">
        <v>0</v>
      </c>
      <c r="AV74" s="95">
        <v>0</v>
      </c>
      <c r="AW74" s="95">
        <v>0</v>
      </c>
      <c r="AX74" s="95">
        <v>0</v>
      </c>
      <c r="AY74" s="95">
        <v>0</v>
      </c>
      <c r="AZ74" s="95">
        <v>0</v>
      </c>
      <c r="BA74" s="95">
        <v>0</v>
      </c>
      <c r="BB74" s="95">
        <v>0</v>
      </c>
      <c r="BC74" s="95">
        <v>0.80524499999999999</v>
      </c>
      <c r="BD74" s="95">
        <v>106.086</v>
      </c>
      <c r="BE74" s="95">
        <v>39.162199999999999</v>
      </c>
      <c r="BF74" s="95">
        <v>0</v>
      </c>
      <c r="BG74" s="95">
        <v>0.79034099999999996</v>
      </c>
      <c r="BH74" s="95">
        <v>1.8232699999999999</v>
      </c>
      <c r="BI74" s="95">
        <v>76.462000000000003</v>
      </c>
      <c r="BJ74" s="95">
        <v>225.12899999999999</v>
      </c>
      <c r="BK74" s="95">
        <v>100.508</v>
      </c>
      <c r="BL74" s="95">
        <v>0</v>
      </c>
      <c r="BM74" s="95">
        <v>0</v>
      </c>
      <c r="BN74" s="95">
        <v>0</v>
      </c>
      <c r="BO74" s="95">
        <v>0</v>
      </c>
      <c r="BP74" s="95">
        <v>0</v>
      </c>
      <c r="BQ74" s="95">
        <v>325.637</v>
      </c>
      <c r="BR74" s="95">
        <v>323.00900000000001</v>
      </c>
      <c r="BS74" s="95">
        <v>2.62799</v>
      </c>
      <c r="BT74" s="95">
        <v>0</v>
      </c>
      <c r="BU74" s="95">
        <v>0</v>
      </c>
      <c r="BW74" s="95">
        <v>0</v>
      </c>
      <c r="BX74" s="95">
        <v>0</v>
      </c>
      <c r="BZ74" s="95">
        <v>0</v>
      </c>
      <c r="CA74" s="95" t="s">
        <v>114</v>
      </c>
      <c r="CB74" s="95" t="s">
        <v>114</v>
      </c>
      <c r="CC74" s="95" t="s">
        <v>565</v>
      </c>
      <c r="CD74" s="95">
        <v>1.42252</v>
      </c>
      <c r="CE74" s="95">
        <v>103457</v>
      </c>
      <c r="CF74" s="95">
        <v>48582.2</v>
      </c>
      <c r="CG74" s="95">
        <v>0</v>
      </c>
      <c r="CH74" s="95">
        <v>21.903300000000002</v>
      </c>
      <c r="CI74" s="95">
        <v>9164.07</v>
      </c>
      <c r="CJ74" s="95">
        <v>131000</v>
      </c>
      <c r="CK74" s="95">
        <v>292227</v>
      </c>
      <c r="CL74" s="95">
        <v>180171</v>
      </c>
      <c r="CM74" s="95">
        <v>0</v>
      </c>
      <c r="CN74" s="95">
        <v>0</v>
      </c>
      <c r="CO74" s="95">
        <v>0</v>
      </c>
      <c r="CP74" s="95">
        <v>0</v>
      </c>
      <c r="CQ74" s="95">
        <v>0</v>
      </c>
      <c r="CR74" s="95">
        <v>472397</v>
      </c>
      <c r="CS74" s="95">
        <v>261.61500000000001</v>
      </c>
      <c r="CT74" s="95">
        <v>0</v>
      </c>
      <c r="CU74" s="95">
        <v>0</v>
      </c>
      <c r="CV74" s="95">
        <v>0</v>
      </c>
      <c r="CW74" s="95">
        <v>0</v>
      </c>
      <c r="CX74" s="95">
        <v>0</v>
      </c>
      <c r="CY74" s="95">
        <v>0</v>
      </c>
      <c r="CZ74" s="95">
        <v>261.61500000000001</v>
      </c>
      <c r="DA74" s="95">
        <v>0</v>
      </c>
      <c r="DB74" s="95">
        <v>0</v>
      </c>
      <c r="DC74" s="95">
        <v>0</v>
      </c>
      <c r="DD74" s="95">
        <v>0</v>
      </c>
      <c r="DE74" s="95">
        <v>261.61500000000001</v>
      </c>
      <c r="DF74" s="95">
        <v>0</v>
      </c>
      <c r="DG74" s="95">
        <v>0</v>
      </c>
      <c r="DH74" s="95">
        <v>0</v>
      </c>
      <c r="DI74" s="95">
        <v>0</v>
      </c>
      <c r="DJ74" s="95">
        <v>0</v>
      </c>
      <c r="DK74" s="95">
        <v>0</v>
      </c>
      <c r="DL74" s="95">
        <v>0</v>
      </c>
      <c r="DM74" s="95">
        <v>0</v>
      </c>
      <c r="DN74" s="95">
        <v>0</v>
      </c>
      <c r="DO74" s="95">
        <v>0</v>
      </c>
      <c r="DP74" s="95">
        <v>0</v>
      </c>
      <c r="DQ74" s="95">
        <v>0</v>
      </c>
      <c r="DR74" s="95">
        <v>0</v>
      </c>
      <c r="DS74" s="95">
        <v>0.97137600000000002</v>
      </c>
      <c r="DT74" s="95">
        <v>76.9101</v>
      </c>
      <c r="DU74" s="95">
        <v>33.391800000000003</v>
      </c>
      <c r="DV74" s="95">
        <v>0</v>
      </c>
      <c r="DW74" s="95">
        <v>1.4294400000000001E-2</v>
      </c>
      <c r="DX74" s="95">
        <v>4.4611499999999999</v>
      </c>
      <c r="DY74" s="95">
        <v>73.002399999999994</v>
      </c>
      <c r="DZ74" s="95">
        <v>188.751</v>
      </c>
      <c r="EA74" s="95">
        <v>100.508</v>
      </c>
      <c r="EB74" s="95">
        <v>0</v>
      </c>
      <c r="EC74" s="95">
        <v>0</v>
      </c>
      <c r="ED74" s="95">
        <v>0</v>
      </c>
      <c r="EE74" s="95">
        <v>0</v>
      </c>
      <c r="EF74" s="95">
        <v>0</v>
      </c>
      <c r="EG74" s="95">
        <v>289.25900000000001</v>
      </c>
      <c r="EH74" s="95">
        <v>288.28899999999999</v>
      </c>
      <c r="EI74" s="95">
        <v>0.97051699999999996</v>
      </c>
      <c r="EJ74" s="95">
        <v>0</v>
      </c>
      <c r="EK74" s="95">
        <v>0</v>
      </c>
      <c r="EM74" s="95">
        <v>0</v>
      </c>
      <c r="EN74" s="95">
        <v>0</v>
      </c>
      <c r="EP74" s="95">
        <v>0</v>
      </c>
      <c r="EQ74" s="100">
        <v>1.8348100000000001E-6</v>
      </c>
      <c r="ER74" s="95">
        <v>54.664099999999998</v>
      </c>
      <c r="ES74" s="95">
        <v>13.752700000000001</v>
      </c>
      <c r="ET74" s="95">
        <v>0</v>
      </c>
      <c r="EU74" s="95">
        <v>6.9575300000000007E-2</v>
      </c>
      <c r="EV74" s="95">
        <v>0</v>
      </c>
      <c r="EW74" s="95">
        <v>26.532299999999999</v>
      </c>
      <c r="EX74" s="95">
        <v>95.018600000000006</v>
      </c>
      <c r="EY74" s="95">
        <v>35.006900000000002</v>
      </c>
      <c r="EZ74" s="95">
        <v>0</v>
      </c>
      <c r="FA74" s="95">
        <v>0</v>
      </c>
      <c r="FB74" s="95">
        <v>0</v>
      </c>
      <c r="FC74" s="95">
        <v>0</v>
      </c>
      <c r="FD74" s="95">
        <v>0</v>
      </c>
      <c r="FE74" s="95">
        <v>130.02500000000001</v>
      </c>
      <c r="FF74" s="95">
        <v>1.8384900000000001E-4</v>
      </c>
      <c r="FG74" s="95">
        <v>41.322800000000001</v>
      </c>
      <c r="FH74" s="95">
        <v>12.0785</v>
      </c>
      <c r="FI74" s="95">
        <v>0</v>
      </c>
      <c r="FJ74" s="95">
        <v>3.1631699999999999E-3</v>
      </c>
      <c r="FK74" s="95">
        <v>0.50672200000000001</v>
      </c>
      <c r="FL74" s="95">
        <v>25.331800000000001</v>
      </c>
      <c r="FM74" s="95">
        <v>79.243099999999998</v>
      </c>
      <c r="FN74" s="95">
        <v>35.006900000000002</v>
      </c>
      <c r="FO74" s="95">
        <v>0</v>
      </c>
      <c r="FP74" s="95">
        <v>0</v>
      </c>
      <c r="FQ74" s="95">
        <v>0</v>
      </c>
      <c r="FR74" s="95">
        <v>0</v>
      </c>
      <c r="FS74" s="95">
        <v>0</v>
      </c>
      <c r="FT74" s="95">
        <v>114.25</v>
      </c>
      <c r="FU74" s="95" t="s">
        <v>604</v>
      </c>
      <c r="FV74" s="95" t="s">
        <v>638</v>
      </c>
      <c r="FW74" s="95" t="s">
        <v>498</v>
      </c>
      <c r="FX74" s="95" t="s">
        <v>601</v>
      </c>
      <c r="FY74" s="95" t="s">
        <v>557</v>
      </c>
      <c r="FZ74" s="95" t="s">
        <v>115</v>
      </c>
      <c r="GA74" s="95" t="s">
        <v>645</v>
      </c>
      <c r="GB74" s="95" t="s">
        <v>646</v>
      </c>
      <c r="GC74" s="95">
        <v>2.3535299999999999E-4</v>
      </c>
      <c r="GD74" s="95">
        <v>29.25</v>
      </c>
      <c r="GE74" s="95">
        <v>11.404999999999999</v>
      </c>
      <c r="GF74" s="95">
        <v>0</v>
      </c>
      <c r="GG74" s="95">
        <v>0.30600699999999997</v>
      </c>
      <c r="GH74" s="95">
        <v>0</v>
      </c>
      <c r="GI74" s="95">
        <v>26.752600000000001</v>
      </c>
      <c r="GJ74" s="95">
        <v>67.709999999999994</v>
      </c>
      <c r="GK74" s="95">
        <v>35.135899999999999</v>
      </c>
      <c r="GL74" s="95">
        <v>0</v>
      </c>
      <c r="GM74" s="95">
        <v>0</v>
      </c>
      <c r="GN74" s="95">
        <v>0</v>
      </c>
      <c r="GO74" s="95">
        <v>0</v>
      </c>
      <c r="GP74" s="95">
        <v>0</v>
      </c>
      <c r="GQ74" s="95">
        <v>102.85</v>
      </c>
      <c r="GR74" s="95">
        <v>1.1675199999999999</v>
      </c>
      <c r="GS74" s="95">
        <v>0</v>
      </c>
      <c r="GT74" s="95">
        <v>0</v>
      </c>
      <c r="GU74" s="95">
        <v>0</v>
      </c>
      <c r="GV74" s="95">
        <v>0</v>
      </c>
      <c r="GW74" s="95">
        <v>2.8731599999999999</v>
      </c>
      <c r="GX74" s="95">
        <v>0</v>
      </c>
      <c r="GY74" s="95">
        <v>4.04</v>
      </c>
      <c r="GZ74" s="95">
        <v>0</v>
      </c>
      <c r="HA74" s="95">
        <v>0</v>
      </c>
      <c r="HB74" s="95">
        <v>0</v>
      </c>
      <c r="HC74" s="95">
        <v>0</v>
      </c>
      <c r="HD74" s="95">
        <v>4.04</v>
      </c>
      <c r="HE74" s="95">
        <v>3.0360899999999999E-4</v>
      </c>
      <c r="HF74" s="95">
        <v>20.029599999999999</v>
      </c>
      <c r="HG74" s="95">
        <v>9.1351999999999993</v>
      </c>
      <c r="HH74" s="95">
        <v>0</v>
      </c>
      <c r="HI74" s="95">
        <v>4.4884E-3</v>
      </c>
      <c r="HJ74" s="95">
        <v>1.61337</v>
      </c>
      <c r="HK74" s="95">
        <v>25.542200000000001</v>
      </c>
      <c r="HL74" s="95">
        <v>56.32</v>
      </c>
      <c r="HM74" s="95">
        <v>35.135899999999999</v>
      </c>
      <c r="HN74" s="95">
        <v>0</v>
      </c>
      <c r="HO74" s="95">
        <v>0</v>
      </c>
      <c r="HP74" s="95">
        <v>0</v>
      </c>
      <c r="HQ74" s="95">
        <v>0</v>
      </c>
      <c r="HR74" s="95">
        <v>0</v>
      </c>
      <c r="HS74" s="95">
        <v>91.46</v>
      </c>
      <c r="HT74" s="95">
        <v>1.3884000000000001</v>
      </c>
      <c r="HU74" s="95">
        <v>0</v>
      </c>
      <c r="HV74" s="95">
        <v>0</v>
      </c>
      <c r="HW74" s="95">
        <v>0</v>
      </c>
      <c r="HX74" s="95">
        <v>0</v>
      </c>
      <c r="HY74" s="95">
        <v>0</v>
      </c>
      <c r="HZ74" s="95">
        <v>0</v>
      </c>
      <c r="IA74" s="95">
        <v>1.39</v>
      </c>
      <c r="IB74" s="95">
        <v>0</v>
      </c>
      <c r="IC74" s="95">
        <v>0</v>
      </c>
      <c r="ID74" s="95">
        <v>0</v>
      </c>
      <c r="IE74" s="95">
        <v>0</v>
      </c>
      <c r="IF74" s="95">
        <v>1.39</v>
      </c>
    </row>
    <row r="75" spans="1:240" s="95" customFormat="1" x14ac:dyDescent="0.25">
      <c r="A75" s="98">
        <v>44279.416215277779</v>
      </c>
      <c r="B75" s="95" t="s">
        <v>224</v>
      </c>
      <c r="C75" s="95" t="s">
        <v>225</v>
      </c>
      <c r="D75" s="95" t="s">
        <v>176</v>
      </c>
      <c r="E75" s="95">
        <v>53627.8</v>
      </c>
      <c r="F75" s="95">
        <v>53627.8</v>
      </c>
      <c r="G75" s="95" t="s">
        <v>112</v>
      </c>
      <c r="H75" s="99">
        <v>6.9444444444444434E-2</v>
      </c>
      <c r="I75" s="95" t="s">
        <v>113</v>
      </c>
      <c r="J75" s="95">
        <v>-99.6</v>
      </c>
      <c r="K75" s="95" t="s">
        <v>114</v>
      </c>
      <c r="L75" s="95" t="s">
        <v>114</v>
      </c>
      <c r="M75" s="95" t="s">
        <v>553</v>
      </c>
      <c r="N75" s="95">
        <v>0.34432099999999999</v>
      </c>
      <c r="O75" s="95">
        <v>175539</v>
      </c>
      <c r="P75" s="95">
        <v>72989.399999999994</v>
      </c>
      <c r="Q75" s="95">
        <v>0</v>
      </c>
      <c r="R75" s="95">
        <v>785.053</v>
      </c>
      <c r="S75" s="95">
        <v>0</v>
      </c>
      <c r="T75" s="95">
        <v>266250</v>
      </c>
      <c r="U75" s="95">
        <v>515564</v>
      </c>
      <c r="V75" s="95">
        <v>180171</v>
      </c>
      <c r="W75" s="95">
        <v>0</v>
      </c>
      <c r="X75" s="95">
        <v>0</v>
      </c>
      <c r="Y75" s="95">
        <v>0</v>
      </c>
      <c r="Z75" s="95">
        <v>0</v>
      </c>
      <c r="AA75" s="95">
        <v>0</v>
      </c>
      <c r="AB75" s="95">
        <v>695734</v>
      </c>
      <c r="AC75" s="95">
        <v>65.620699999999999</v>
      </c>
      <c r="AD75" s="95">
        <v>0</v>
      </c>
      <c r="AE75" s="95">
        <v>0</v>
      </c>
      <c r="AF75" s="95">
        <v>0</v>
      </c>
      <c r="AG75" s="95">
        <v>0</v>
      </c>
      <c r="AH75" s="95">
        <v>541.38599999999997</v>
      </c>
      <c r="AI75" s="95">
        <v>0</v>
      </c>
      <c r="AJ75" s="95">
        <v>607.00699999999995</v>
      </c>
      <c r="AK75" s="95">
        <v>0</v>
      </c>
      <c r="AL75" s="95">
        <v>0</v>
      </c>
      <c r="AM75" s="95">
        <v>0</v>
      </c>
      <c r="AN75" s="95">
        <v>0</v>
      </c>
      <c r="AO75" s="95">
        <v>607.00699999999995</v>
      </c>
      <c r="AP75" s="95">
        <v>0</v>
      </c>
      <c r="AQ75" s="95">
        <v>0</v>
      </c>
      <c r="AR75" s="95">
        <v>0</v>
      </c>
      <c r="AS75" s="95">
        <v>0</v>
      </c>
      <c r="AT75" s="95">
        <v>0</v>
      </c>
      <c r="AU75" s="95">
        <v>0</v>
      </c>
      <c r="AV75" s="95">
        <v>0</v>
      </c>
      <c r="AW75" s="95">
        <v>0</v>
      </c>
      <c r="AX75" s="95">
        <v>0</v>
      </c>
      <c r="AY75" s="95">
        <v>0</v>
      </c>
      <c r="AZ75" s="95">
        <v>0</v>
      </c>
      <c r="BA75" s="95">
        <v>0</v>
      </c>
      <c r="BB75" s="95">
        <v>0</v>
      </c>
      <c r="BC75" s="95">
        <v>0.25222899999999998</v>
      </c>
      <c r="BD75" s="95">
        <v>119.07</v>
      </c>
      <c r="BE75" s="95">
        <v>44.706800000000001</v>
      </c>
      <c r="BF75" s="95">
        <v>0</v>
      </c>
      <c r="BG75" s="95">
        <v>0.35223100000000002</v>
      </c>
      <c r="BH75" s="95">
        <v>1.8232699999999999</v>
      </c>
      <c r="BI75" s="95">
        <v>148.37299999999999</v>
      </c>
      <c r="BJ75" s="95">
        <v>314.577</v>
      </c>
      <c r="BK75" s="95">
        <v>100.508</v>
      </c>
      <c r="BL75" s="95">
        <v>0</v>
      </c>
      <c r="BM75" s="95">
        <v>0</v>
      </c>
      <c r="BN75" s="95">
        <v>0</v>
      </c>
      <c r="BO75" s="95">
        <v>0</v>
      </c>
      <c r="BP75" s="95">
        <v>0</v>
      </c>
      <c r="BQ75" s="95">
        <v>415.08499999999998</v>
      </c>
      <c r="BR75" s="95">
        <v>413.01</v>
      </c>
      <c r="BS75" s="95">
        <v>2.0753400000000002</v>
      </c>
      <c r="BT75" s="95">
        <v>0</v>
      </c>
      <c r="BU75" s="95">
        <v>0</v>
      </c>
      <c r="BW75" s="95">
        <v>0</v>
      </c>
      <c r="BX75" s="95">
        <v>0</v>
      </c>
      <c r="BZ75" s="95">
        <v>0</v>
      </c>
      <c r="CA75" s="95" t="s">
        <v>114</v>
      </c>
      <c r="CB75" s="95" t="s">
        <v>114</v>
      </c>
      <c r="CC75" s="95" t="s">
        <v>565</v>
      </c>
      <c r="CD75" s="95">
        <v>1.15913</v>
      </c>
      <c r="CE75" s="95">
        <v>109600</v>
      </c>
      <c r="CF75" s="95">
        <v>50407.6</v>
      </c>
      <c r="CG75" s="95">
        <v>0</v>
      </c>
      <c r="CH75" s="95">
        <v>19.487200000000001</v>
      </c>
      <c r="CI75" s="95">
        <v>9164.06</v>
      </c>
      <c r="CJ75" s="95">
        <v>168945</v>
      </c>
      <c r="CK75" s="95">
        <v>338137</v>
      </c>
      <c r="CL75" s="95">
        <v>180171</v>
      </c>
      <c r="CM75" s="95">
        <v>0</v>
      </c>
      <c r="CN75" s="95">
        <v>0</v>
      </c>
      <c r="CO75" s="95">
        <v>0</v>
      </c>
      <c r="CP75" s="95">
        <v>0</v>
      </c>
      <c r="CQ75" s="95">
        <v>0</v>
      </c>
      <c r="CR75" s="95">
        <v>518308</v>
      </c>
      <c r="CS75" s="95">
        <v>213.374</v>
      </c>
      <c r="CT75" s="95">
        <v>0</v>
      </c>
      <c r="CU75" s="95">
        <v>0</v>
      </c>
      <c r="CV75" s="95">
        <v>0</v>
      </c>
      <c r="CW75" s="95">
        <v>0</v>
      </c>
      <c r="CX75" s="95">
        <v>0</v>
      </c>
      <c r="CY75" s="95">
        <v>0</v>
      </c>
      <c r="CZ75" s="95">
        <v>213.374</v>
      </c>
      <c r="DA75" s="95">
        <v>0</v>
      </c>
      <c r="DB75" s="95">
        <v>0</v>
      </c>
      <c r="DC75" s="95">
        <v>0</v>
      </c>
      <c r="DD75" s="95">
        <v>0</v>
      </c>
      <c r="DE75" s="95">
        <v>213.374</v>
      </c>
      <c r="DF75" s="95">
        <v>0</v>
      </c>
      <c r="DG75" s="95">
        <v>0</v>
      </c>
      <c r="DH75" s="95">
        <v>0</v>
      </c>
      <c r="DI75" s="95">
        <v>0</v>
      </c>
      <c r="DJ75" s="95">
        <v>0</v>
      </c>
      <c r="DK75" s="95">
        <v>0</v>
      </c>
      <c r="DL75" s="95">
        <v>0</v>
      </c>
      <c r="DM75" s="95">
        <v>0</v>
      </c>
      <c r="DN75" s="95">
        <v>0</v>
      </c>
      <c r="DO75" s="95">
        <v>0</v>
      </c>
      <c r="DP75" s="95">
        <v>0</v>
      </c>
      <c r="DQ75" s="95">
        <v>0</v>
      </c>
      <c r="DR75" s="95">
        <v>0</v>
      </c>
      <c r="DS75" s="95">
        <v>0.79114700000000004</v>
      </c>
      <c r="DT75" s="95">
        <v>81.183000000000007</v>
      </c>
      <c r="DU75" s="95">
        <v>34.377400000000002</v>
      </c>
      <c r="DV75" s="95">
        <v>0</v>
      </c>
      <c r="DW75" s="95">
        <v>1.2756399999999999E-2</v>
      </c>
      <c r="DX75" s="95">
        <v>4.4611499999999999</v>
      </c>
      <c r="DY75" s="95">
        <v>94.147900000000007</v>
      </c>
      <c r="DZ75" s="95">
        <v>214.97300000000001</v>
      </c>
      <c r="EA75" s="95">
        <v>100.508</v>
      </c>
      <c r="EB75" s="95">
        <v>0</v>
      </c>
      <c r="EC75" s="95">
        <v>0</v>
      </c>
      <c r="ED75" s="95">
        <v>0</v>
      </c>
      <c r="EE75" s="95">
        <v>0</v>
      </c>
      <c r="EF75" s="95">
        <v>0</v>
      </c>
      <c r="EG75" s="95">
        <v>315.48099999999999</v>
      </c>
      <c r="EH75" s="95">
        <v>314.69099999999997</v>
      </c>
      <c r="EI75" s="95">
        <v>0.79041700000000004</v>
      </c>
      <c r="EJ75" s="95">
        <v>0</v>
      </c>
      <c r="EK75" s="95">
        <v>0</v>
      </c>
      <c r="EM75" s="95">
        <v>0</v>
      </c>
      <c r="EN75" s="95">
        <v>0</v>
      </c>
      <c r="EP75" s="95">
        <v>0</v>
      </c>
      <c r="EQ75" s="95">
        <v>0</v>
      </c>
      <c r="ER75" s="95">
        <v>62.227899999999998</v>
      </c>
      <c r="ES75" s="95">
        <v>15.2211</v>
      </c>
      <c r="ET75" s="95">
        <v>0</v>
      </c>
      <c r="EU75" s="95">
        <v>4.9985800000000005E-4</v>
      </c>
      <c r="EV75" s="95">
        <v>0</v>
      </c>
      <c r="EW75" s="95">
        <v>51.485300000000002</v>
      </c>
      <c r="EX75" s="95">
        <v>128.935</v>
      </c>
      <c r="EY75" s="95">
        <v>35.006900000000002</v>
      </c>
      <c r="EZ75" s="95">
        <v>0</v>
      </c>
      <c r="FA75" s="95">
        <v>0</v>
      </c>
      <c r="FB75" s="95">
        <v>0</v>
      </c>
      <c r="FC75" s="95">
        <v>0</v>
      </c>
      <c r="FD75" s="95">
        <v>0</v>
      </c>
      <c r="FE75" s="95">
        <v>163.94200000000001</v>
      </c>
      <c r="FF75" s="95">
        <v>1.5310899999999999E-4</v>
      </c>
      <c r="FG75" s="95">
        <v>43.973999999999997</v>
      </c>
      <c r="FH75" s="95">
        <v>12.3224</v>
      </c>
      <c r="FI75" s="95">
        <v>0</v>
      </c>
      <c r="FJ75" s="95">
        <v>2.62933E-3</v>
      </c>
      <c r="FK75" s="95">
        <v>0.50672600000000001</v>
      </c>
      <c r="FL75" s="95">
        <v>32.669199999999996</v>
      </c>
      <c r="FM75" s="95">
        <v>89.475099999999998</v>
      </c>
      <c r="FN75" s="95">
        <v>35.006900000000002</v>
      </c>
      <c r="FO75" s="95">
        <v>0</v>
      </c>
      <c r="FP75" s="95">
        <v>0</v>
      </c>
      <c r="FQ75" s="95">
        <v>0</v>
      </c>
      <c r="FR75" s="95">
        <v>0</v>
      </c>
      <c r="FS75" s="95">
        <v>0</v>
      </c>
      <c r="FT75" s="95">
        <v>124.482</v>
      </c>
      <c r="FU75" s="95" t="s">
        <v>604</v>
      </c>
      <c r="FV75" s="95" t="s">
        <v>638</v>
      </c>
      <c r="FW75" s="95" t="s">
        <v>498</v>
      </c>
      <c r="FX75" s="95" t="s">
        <v>601</v>
      </c>
      <c r="FY75" s="95" t="s">
        <v>557</v>
      </c>
      <c r="FZ75" s="95" t="s">
        <v>115</v>
      </c>
      <c r="GA75" s="95" t="s">
        <v>645</v>
      </c>
      <c r="GB75" s="95" t="s">
        <v>646</v>
      </c>
      <c r="GC75" s="100">
        <v>7.7397499999999999E-5</v>
      </c>
      <c r="GD75" s="95">
        <v>33.4238</v>
      </c>
      <c r="GE75" s="95">
        <v>13.292199999999999</v>
      </c>
      <c r="GF75" s="95">
        <v>0</v>
      </c>
      <c r="GG75" s="95">
        <v>0.14437800000000001</v>
      </c>
      <c r="GH75" s="95">
        <v>0</v>
      </c>
      <c r="GI75" s="95">
        <v>51.912799999999997</v>
      </c>
      <c r="GJ75" s="95">
        <v>98.76</v>
      </c>
      <c r="GK75" s="95">
        <v>35.135899999999999</v>
      </c>
      <c r="GL75" s="95">
        <v>0</v>
      </c>
      <c r="GM75" s="95">
        <v>0</v>
      </c>
      <c r="GN75" s="95">
        <v>0</v>
      </c>
      <c r="GO75" s="95">
        <v>0</v>
      </c>
      <c r="GP75" s="95">
        <v>0</v>
      </c>
      <c r="GQ75" s="95">
        <v>133.9</v>
      </c>
      <c r="GR75" s="95">
        <v>0.34825099999999998</v>
      </c>
      <c r="GS75" s="95">
        <v>0</v>
      </c>
      <c r="GT75" s="95">
        <v>0</v>
      </c>
      <c r="GU75" s="95">
        <v>0</v>
      </c>
      <c r="GV75" s="95">
        <v>0</v>
      </c>
      <c r="GW75" s="95">
        <v>2.8731499999999999</v>
      </c>
      <c r="GX75" s="95">
        <v>0</v>
      </c>
      <c r="GY75" s="95">
        <v>3.22</v>
      </c>
      <c r="GZ75" s="95">
        <v>0</v>
      </c>
      <c r="HA75" s="95">
        <v>0</v>
      </c>
      <c r="HB75" s="95">
        <v>0</v>
      </c>
      <c r="HC75" s="95">
        <v>0</v>
      </c>
      <c r="HD75" s="95">
        <v>3.22</v>
      </c>
      <c r="HE75" s="95">
        <v>2.4855400000000001E-4</v>
      </c>
      <c r="HF75" s="95">
        <v>21.234000000000002</v>
      </c>
      <c r="HG75" s="95">
        <v>9.4817400000000003</v>
      </c>
      <c r="HH75" s="95">
        <v>0</v>
      </c>
      <c r="HI75" s="95">
        <v>4.0076799999999996E-3</v>
      </c>
      <c r="HJ75" s="95">
        <v>1.6133599999999999</v>
      </c>
      <c r="HK75" s="95">
        <v>32.940600000000003</v>
      </c>
      <c r="HL75" s="95">
        <v>65.260000000000005</v>
      </c>
      <c r="HM75" s="95">
        <v>35.135899999999999</v>
      </c>
      <c r="HN75" s="95">
        <v>0</v>
      </c>
      <c r="HO75" s="95">
        <v>0</v>
      </c>
      <c r="HP75" s="95">
        <v>0</v>
      </c>
      <c r="HQ75" s="95">
        <v>0</v>
      </c>
      <c r="HR75" s="95">
        <v>0</v>
      </c>
      <c r="HS75" s="95">
        <v>100.4</v>
      </c>
      <c r="HT75" s="95">
        <v>1.1323799999999999</v>
      </c>
      <c r="HU75" s="95">
        <v>0</v>
      </c>
      <c r="HV75" s="95">
        <v>0</v>
      </c>
      <c r="HW75" s="95">
        <v>0</v>
      </c>
      <c r="HX75" s="95">
        <v>0</v>
      </c>
      <c r="HY75" s="95">
        <v>0</v>
      </c>
      <c r="HZ75" s="95">
        <v>0</v>
      </c>
      <c r="IA75" s="95">
        <v>1.1299999999999999</v>
      </c>
      <c r="IB75" s="95">
        <v>0</v>
      </c>
      <c r="IC75" s="95">
        <v>0</v>
      </c>
      <c r="ID75" s="95">
        <v>0</v>
      </c>
      <c r="IE75" s="95">
        <v>0</v>
      </c>
      <c r="IF75" s="95">
        <v>1.1299999999999999</v>
      </c>
    </row>
    <row r="76" spans="1:240" s="95" customFormat="1" x14ac:dyDescent="0.25">
      <c r="A76" s="98">
        <v>44279.417824074073</v>
      </c>
      <c r="B76" s="95" t="s">
        <v>226</v>
      </c>
      <c r="C76" s="95" t="s">
        <v>227</v>
      </c>
      <c r="D76" s="95" t="s">
        <v>176</v>
      </c>
      <c r="E76" s="95">
        <v>498589</v>
      </c>
      <c r="F76" s="95">
        <v>498589</v>
      </c>
      <c r="G76" s="95" t="s">
        <v>112</v>
      </c>
      <c r="H76" s="99">
        <v>9.3055555555555558E-2</v>
      </c>
      <c r="I76" s="95" t="s">
        <v>117</v>
      </c>
      <c r="J76" s="95">
        <v>0.09</v>
      </c>
      <c r="K76" s="95" t="s">
        <v>114</v>
      </c>
      <c r="L76" s="95" t="s">
        <v>114</v>
      </c>
      <c r="M76" s="95" t="s">
        <v>583</v>
      </c>
      <c r="N76" s="95">
        <v>86.859800000000007</v>
      </c>
      <c r="O76" s="95">
        <v>277676</v>
      </c>
      <c r="P76" s="95">
        <v>262468</v>
      </c>
      <c r="Q76" s="95">
        <v>33551.300000000003</v>
      </c>
      <c r="R76" s="95">
        <v>112311</v>
      </c>
      <c r="S76" s="95">
        <v>0</v>
      </c>
      <c r="T76" s="95">
        <v>612895</v>
      </c>
      <c r="U76" s="100">
        <v>1298990</v>
      </c>
      <c r="V76" s="100">
        <v>2135580</v>
      </c>
      <c r="W76" s="95">
        <v>0</v>
      </c>
      <c r="X76" s="95">
        <v>0</v>
      </c>
      <c r="Y76" s="95">
        <v>0</v>
      </c>
      <c r="Z76" s="95">
        <v>0</v>
      </c>
      <c r="AA76" s="95">
        <v>0</v>
      </c>
      <c r="AB76" s="100">
        <v>3434570</v>
      </c>
      <c r="AC76" s="95">
        <v>14808.7</v>
      </c>
      <c r="AD76" s="95">
        <v>0</v>
      </c>
      <c r="AE76" s="95">
        <v>0</v>
      </c>
      <c r="AF76" s="95">
        <v>0</v>
      </c>
      <c r="AG76" s="95">
        <v>0</v>
      </c>
      <c r="AH76" s="95">
        <v>5333.22</v>
      </c>
      <c r="AI76" s="95">
        <v>0</v>
      </c>
      <c r="AJ76" s="95">
        <v>20141.900000000001</v>
      </c>
      <c r="AK76" s="95">
        <v>0</v>
      </c>
      <c r="AL76" s="95">
        <v>0</v>
      </c>
      <c r="AM76" s="95">
        <v>0</v>
      </c>
      <c r="AN76" s="95">
        <v>0</v>
      </c>
      <c r="AO76" s="95">
        <v>20141.900000000001</v>
      </c>
      <c r="AP76" s="95">
        <v>0</v>
      </c>
      <c r="AQ76" s="95">
        <v>0</v>
      </c>
      <c r="AR76" s="95">
        <v>0</v>
      </c>
      <c r="AS76" s="95">
        <v>0</v>
      </c>
      <c r="AT76" s="95">
        <v>0</v>
      </c>
      <c r="AU76" s="95">
        <v>0</v>
      </c>
      <c r="AV76" s="95">
        <v>0</v>
      </c>
      <c r="AW76" s="95">
        <v>0</v>
      </c>
      <c r="AX76" s="95">
        <v>0</v>
      </c>
      <c r="AY76" s="95">
        <v>0</v>
      </c>
      <c r="AZ76" s="95">
        <v>0</v>
      </c>
      <c r="BA76" s="95">
        <v>0</v>
      </c>
      <c r="BB76" s="95">
        <v>0</v>
      </c>
      <c r="BC76" s="95">
        <v>5.6593200000000001</v>
      </c>
      <c r="BD76" s="95">
        <v>21.379300000000001</v>
      </c>
      <c r="BE76" s="95">
        <v>15.4001</v>
      </c>
      <c r="BF76" s="95">
        <v>2.7762199999999999</v>
      </c>
      <c r="BG76" s="95">
        <v>7.4098800000000002</v>
      </c>
      <c r="BH76" s="95">
        <v>1.9296199999999999</v>
      </c>
      <c r="BI76" s="95">
        <v>35.877899999999997</v>
      </c>
      <c r="BJ76" s="95">
        <v>90.432400000000001</v>
      </c>
      <c r="BK76" s="95">
        <v>123.904</v>
      </c>
      <c r="BL76" s="95">
        <v>0</v>
      </c>
      <c r="BM76" s="95">
        <v>0</v>
      </c>
      <c r="BN76" s="95">
        <v>0</v>
      </c>
      <c r="BO76" s="95">
        <v>0</v>
      </c>
      <c r="BP76" s="95">
        <v>0</v>
      </c>
      <c r="BQ76" s="95">
        <v>214.33600000000001</v>
      </c>
      <c r="BR76" s="95">
        <v>206.751</v>
      </c>
      <c r="BS76" s="95">
        <v>7.5846900000000002</v>
      </c>
      <c r="BT76" s="95">
        <v>0</v>
      </c>
      <c r="BU76" s="95">
        <v>72.75</v>
      </c>
      <c r="BV76" s="95" t="s">
        <v>215</v>
      </c>
      <c r="BW76" s="95">
        <v>0</v>
      </c>
      <c r="BX76" s="95">
        <v>0</v>
      </c>
      <c r="BZ76" s="95">
        <v>0</v>
      </c>
      <c r="CA76" s="95" t="s">
        <v>114</v>
      </c>
      <c r="CB76" s="95" t="s">
        <v>114</v>
      </c>
      <c r="CC76" s="95" t="s">
        <v>550</v>
      </c>
      <c r="CD76" s="95">
        <v>82.7624</v>
      </c>
      <c r="CE76" s="95">
        <v>222680</v>
      </c>
      <c r="CF76" s="95">
        <v>285892</v>
      </c>
      <c r="CG76" s="95">
        <v>28386</v>
      </c>
      <c r="CH76" s="95">
        <v>90474.7</v>
      </c>
      <c r="CI76" s="95">
        <v>127031</v>
      </c>
      <c r="CJ76" s="95">
        <v>583961</v>
      </c>
      <c r="CK76" s="100">
        <v>1338510</v>
      </c>
      <c r="CL76" s="100">
        <v>2135580</v>
      </c>
      <c r="CM76" s="95">
        <v>0</v>
      </c>
      <c r="CN76" s="95">
        <v>0</v>
      </c>
      <c r="CO76" s="95">
        <v>0</v>
      </c>
      <c r="CP76" s="95">
        <v>0</v>
      </c>
      <c r="CQ76" s="95">
        <v>0</v>
      </c>
      <c r="CR76" s="100">
        <v>3474090</v>
      </c>
      <c r="CS76" s="95">
        <v>13909.7</v>
      </c>
      <c r="CT76" s="95">
        <v>0</v>
      </c>
      <c r="CU76" s="95">
        <v>0</v>
      </c>
      <c r="CV76" s="95">
        <v>0</v>
      </c>
      <c r="CW76" s="95">
        <v>0</v>
      </c>
      <c r="CX76" s="95">
        <v>0</v>
      </c>
      <c r="CY76" s="95">
        <v>0</v>
      </c>
      <c r="CZ76" s="95">
        <v>13909.7</v>
      </c>
      <c r="DA76" s="95">
        <v>0</v>
      </c>
      <c r="DB76" s="95">
        <v>0</v>
      </c>
      <c r="DC76" s="95">
        <v>0</v>
      </c>
      <c r="DD76" s="95">
        <v>0</v>
      </c>
      <c r="DE76" s="95">
        <v>13909.7</v>
      </c>
      <c r="DF76" s="95">
        <v>0</v>
      </c>
      <c r="DG76" s="95">
        <v>0</v>
      </c>
      <c r="DH76" s="95">
        <v>0</v>
      </c>
      <c r="DI76" s="95">
        <v>0</v>
      </c>
      <c r="DJ76" s="95">
        <v>0</v>
      </c>
      <c r="DK76" s="95">
        <v>0</v>
      </c>
      <c r="DL76" s="95">
        <v>0</v>
      </c>
      <c r="DM76" s="95">
        <v>0</v>
      </c>
      <c r="DN76" s="95">
        <v>0</v>
      </c>
      <c r="DO76" s="95">
        <v>0</v>
      </c>
      <c r="DP76" s="95">
        <v>0</v>
      </c>
      <c r="DQ76" s="95">
        <v>0</v>
      </c>
      <c r="DR76" s="95">
        <v>0</v>
      </c>
      <c r="DS76" s="95">
        <v>5.37331</v>
      </c>
      <c r="DT76" s="95">
        <v>17.679099999999998</v>
      </c>
      <c r="DU76" s="95">
        <v>17.3751</v>
      </c>
      <c r="DV76" s="95">
        <v>2.3632499999999999</v>
      </c>
      <c r="DW76" s="95">
        <v>6.16493</v>
      </c>
      <c r="DX76" s="95">
        <v>7.2618499999999999</v>
      </c>
      <c r="DY76" s="95">
        <v>34.316400000000002</v>
      </c>
      <c r="DZ76" s="95">
        <v>90.533900000000003</v>
      </c>
      <c r="EA76" s="95">
        <v>123.904</v>
      </c>
      <c r="EB76" s="95">
        <v>0</v>
      </c>
      <c r="EC76" s="95">
        <v>0</v>
      </c>
      <c r="ED76" s="95">
        <v>0</v>
      </c>
      <c r="EE76" s="95">
        <v>0</v>
      </c>
      <c r="EF76" s="95">
        <v>0</v>
      </c>
      <c r="EG76" s="95">
        <v>214.43799999999999</v>
      </c>
      <c r="EH76" s="95">
        <v>209.06800000000001</v>
      </c>
      <c r="EI76" s="95">
        <v>5.3692500000000001</v>
      </c>
      <c r="EJ76" s="95">
        <v>0</v>
      </c>
      <c r="EK76" s="95">
        <v>0</v>
      </c>
      <c r="EM76" s="95">
        <v>0</v>
      </c>
      <c r="EN76" s="95">
        <v>0</v>
      </c>
      <c r="EP76" s="95">
        <v>0</v>
      </c>
      <c r="EQ76" s="100">
        <v>6.6881100000000001E-17</v>
      </c>
      <c r="ER76" s="95">
        <v>93.222800000000007</v>
      </c>
      <c r="ES76" s="95">
        <v>36.704799999999999</v>
      </c>
      <c r="ET76" s="95">
        <v>18.424700000000001</v>
      </c>
      <c r="EU76" s="95">
        <v>30.7285</v>
      </c>
      <c r="EV76" s="95">
        <v>0</v>
      </c>
      <c r="EW76" s="95">
        <v>92.133399999999995</v>
      </c>
      <c r="EX76" s="95">
        <v>271.214</v>
      </c>
      <c r="EY76" s="95">
        <v>274.91199999999998</v>
      </c>
      <c r="EZ76" s="95">
        <v>0</v>
      </c>
      <c r="FA76" s="95">
        <v>0</v>
      </c>
      <c r="FB76" s="95">
        <v>0</v>
      </c>
      <c r="FC76" s="95">
        <v>0</v>
      </c>
      <c r="FD76" s="95">
        <v>0</v>
      </c>
      <c r="FE76" s="95">
        <v>546.12599999999998</v>
      </c>
      <c r="FF76" s="100">
        <v>1.6258E-10</v>
      </c>
      <c r="FG76" s="95">
        <v>76.107100000000003</v>
      </c>
      <c r="FH76" s="95">
        <v>36.235500000000002</v>
      </c>
      <c r="FI76" s="95">
        <v>14.6752</v>
      </c>
      <c r="FJ76" s="95">
        <v>26.704999999999998</v>
      </c>
      <c r="FK76" s="95">
        <v>16.481400000000001</v>
      </c>
      <c r="FL76" s="95">
        <v>90.975399999999993</v>
      </c>
      <c r="FM76" s="95">
        <v>261.18</v>
      </c>
      <c r="FN76" s="95">
        <v>274.91199999999998</v>
      </c>
      <c r="FO76" s="95">
        <v>0</v>
      </c>
      <c r="FP76" s="95">
        <v>0</v>
      </c>
      <c r="FQ76" s="95">
        <v>0</v>
      </c>
      <c r="FR76" s="95">
        <v>0</v>
      </c>
      <c r="FS76" s="95">
        <v>0</v>
      </c>
      <c r="FT76" s="95">
        <v>536.09199999999998</v>
      </c>
      <c r="FU76" s="95" t="s">
        <v>604</v>
      </c>
      <c r="FV76" s="95" t="s">
        <v>638</v>
      </c>
      <c r="FW76" s="95" t="s">
        <v>498</v>
      </c>
      <c r="FX76" s="95" t="s">
        <v>601</v>
      </c>
      <c r="FY76" s="95" t="s">
        <v>557</v>
      </c>
      <c r="FZ76" s="95" t="s">
        <v>115</v>
      </c>
      <c r="GA76" s="95" t="s">
        <v>645</v>
      </c>
      <c r="GB76" s="95" t="s">
        <v>646</v>
      </c>
      <c r="GC76" s="95">
        <v>1.9665999999999999E-2</v>
      </c>
      <c r="GD76" s="95">
        <v>53.6447</v>
      </c>
      <c r="GE76" s="95">
        <v>48.3626</v>
      </c>
      <c r="GF76" s="95">
        <v>6.8369299999999997</v>
      </c>
      <c r="GG76" s="95">
        <v>21.945900000000002</v>
      </c>
      <c r="GH76" s="95">
        <v>0</v>
      </c>
      <c r="GI76" s="95">
        <v>109.462</v>
      </c>
      <c r="GJ76" s="95">
        <v>240.27</v>
      </c>
      <c r="GK76" s="95">
        <v>366.048</v>
      </c>
      <c r="GL76" s="95">
        <v>0</v>
      </c>
      <c r="GM76" s="95">
        <v>0</v>
      </c>
      <c r="GN76" s="95">
        <v>0</v>
      </c>
      <c r="GO76" s="95">
        <v>0</v>
      </c>
      <c r="GP76" s="95">
        <v>0</v>
      </c>
      <c r="GQ76" s="95">
        <v>606.32000000000005</v>
      </c>
      <c r="GR76" s="95">
        <v>78.590400000000002</v>
      </c>
      <c r="GS76" s="95">
        <v>0</v>
      </c>
      <c r="GT76" s="95">
        <v>0</v>
      </c>
      <c r="GU76" s="95">
        <v>0</v>
      </c>
      <c r="GV76" s="95">
        <v>0</v>
      </c>
      <c r="GW76" s="95">
        <v>28.303599999999999</v>
      </c>
      <c r="GX76" s="95">
        <v>0</v>
      </c>
      <c r="GY76" s="95">
        <v>106.89</v>
      </c>
      <c r="GZ76" s="95">
        <v>0</v>
      </c>
      <c r="HA76" s="95">
        <v>0</v>
      </c>
      <c r="HB76" s="95">
        <v>0</v>
      </c>
      <c r="HC76" s="95">
        <v>0</v>
      </c>
      <c r="HD76" s="95">
        <v>106.89</v>
      </c>
      <c r="HE76" s="95">
        <v>1.8853100000000001E-2</v>
      </c>
      <c r="HF76" s="95">
        <v>43.487200000000001</v>
      </c>
      <c r="HG76" s="95">
        <v>51.295499999999997</v>
      </c>
      <c r="HH76" s="95">
        <v>5.8009300000000001</v>
      </c>
      <c r="HI76" s="95">
        <v>17.662600000000001</v>
      </c>
      <c r="HJ76" s="95">
        <v>22.072500000000002</v>
      </c>
      <c r="HK76" s="95">
        <v>105.33799999999999</v>
      </c>
      <c r="HL76" s="95">
        <v>245.68</v>
      </c>
      <c r="HM76" s="95">
        <v>366.048</v>
      </c>
      <c r="HN76" s="95">
        <v>0</v>
      </c>
      <c r="HO76" s="95">
        <v>0</v>
      </c>
      <c r="HP76" s="95">
        <v>0</v>
      </c>
      <c r="HQ76" s="95">
        <v>0</v>
      </c>
      <c r="HR76" s="95">
        <v>0</v>
      </c>
      <c r="HS76" s="95">
        <v>611.73</v>
      </c>
      <c r="HT76" s="95">
        <v>73.819199999999995</v>
      </c>
      <c r="HU76" s="95">
        <v>0</v>
      </c>
      <c r="HV76" s="95">
        <v>0</v>
      </c>
      <c r="HW76" s="95">
        <v>0</v>
      </c>
      <c r="HX76" s="95">
        <v>0</v>
      </c>
      <c r="HY76" s="95">
        <v>0</v>
      </c>
      <c r="HZ76" s="95">
        <v>0</v>
      </c>
      <c r="IA76" s="95">
        <v>73.819999999999993</v>
      </c>
      <c r="IB76" s="95">
        <v>0</v>
      </c>
      <c r="IC76" s="95">
        <v>0</v>
      </c>
      <c r="ID76" s="95">
        <v>0</v>
      </c>
      <c r="IE76" s="95">
        <v>0</v>
      </c>
      <c r="IF76" s="95">
        <v>73.819999999999993</v>
      </c>
    </row>
    <row r="77" spans="1:240" s="95" customFormat="1" x14ac:dyDescent="0.25">
      <c r="A77" s="98">
        <v>44279.419398148151</v>
      </c>
      <c r="B77" s="95" t="s">
        <v>229</v>
      </c>
      <c r="C77" s="95" t="s">
        <v>230</v>
      </c>
      <c r="D77" s="95" t="s">
        <v>176</v>
      </c>
      <c r="E77" s="95">
        <v>498589</v>
      </c>
      <c r="F77" s="95">
        <v>498589</v>
      </c>
      <c r="G77" s="95" t="s">
        <v>112</v>
      </c>
      <c r="H77" s="99">
        <v>9.1666666666666674E-2</v>
      </c>
      <c r="I77" s="95" t="s">
        <v>117</v>
      </c>
      <c r="J77" s="95">
        <v>1.05</v>
      </c>
      <c r="K77" s="95" t="s">
        <v>114</v>
      </c>
      <c r="L77" s="95" t="s">
        <v>114</v>
      </c>
      <c r="M77" s="95" t="s">
        <v>583</v>
      </c>
      <c r="N77" s="95">
        <v>84.042100000000005</v>
      </c>
      <c r="O77" s="95">
        <v>261679</v>
      </c>
      <c r="P77" s="95">
        <v>259991</v>
      </c>
      <c r="Q77" s="95">
        <v>32284.799999999999</v>
      </c>
      <c r="R77" s="95">
        <v>109138</v>
      </c>
      <c r="S77" s="95">
        <v>0</v>
      </c>
      <c r="T77" s="95">
        <v>612928</v>
      </c>
      <c r="U77" s="100">
        <v>1276110</v>
      </c>
      <c r="V77" s="100">
        <v>2135580</v>
      </c>
      <c r="W77" s="95">
        <v>0</v>
      </c>
      <c r="X77" s="95">
        <v>0</v>
      </c>
      <c r="Y77" s="95">
        <v>0</v>
      </c>
      <c r="Z77" s="95">
        <v>0</v>
      </c>
      <c r="AA77" s="95">
        <v>0</v>
      </c>
      <c r="AB77" s="100">
        <v>3411690</v>
      </c>
      <c r="AC77" s="95">
        <v>14372.2</v>
      </c>
      <c r="AD77" s="95">
        <v>0</v>
      </c>
      <c r="AE77" s="95">
        <v>0</v>
      </c>
      <c r="AF77" s="95">
        <v>0</v>
      </c>
      <c r="AG77" s="95">
        <v>0</v>
      </c>
      <c r="AH77" s="95">
        <v>5333.22</v>
      </c>
      <c r="AI77" s="95">
        <v>0</v>
      </c>
      <c r="AJ77" s="95">
        <v>19705.400000000001</v>
      </c>
      <c r="AK77" s="95">
        <v>0</v>
      </c>
      <c r="AL77" s="95">
        <v>0</v>
      </c>
      <c r="AM77" s="95">
        <v>0</v>
      </c>
      <c r="AN77" s="95">
        <v>0</v>
      </c>
      <c r="AO77" s="95">
        <v>19705.400000000001</v>
      </c>
      <c r="AP77" s="95">
        <v>0</v>
      </c>
      <c r="AQ77" s="95">
        <v>0</v>
      </c>
      <c r="AR77" s="95">
        <v>0</v>
      </c>
      <c r="AS77" s="95">
        <v>0</v>
      </c>
      <c r="AT77" s="95">
        <v>0</v>
      </c>
      <c r="AU77" s="95">
        <v>0</v>
      </c>
      <c r="AV77" s="95">
        <v>0</v>
      </c>
      <c r="AW77" s="95">
        <v>0</v>
      </c>
      <c r="AX77" s="95">
        <v>0</v>
      </c>
      <c r="AY77" s="95">
        <v>0</v>
      </c>
      <c r="AZ77" s="95">
        <v>0</v>
      </c>
      <c r="BA77" s="95">
        <v>0</v>
      </c>
      <c r="BB77" s="95">
        <v>0</v>
      </c>
      <c r="BC77" s="95">
        <v>5.4945500000000003</v>
      </c>
      <c r="BD77" s="95">
        <v>20.4481</v>
      </c>
      <c r="BE77" s="95">
        <v>15.2844</v>
      </c>
      <c r="BF77" s="95">
        <v>2.7048999999999999</v>
      </c>
      <c r="BG77" s="95">
        <v>7.2469299999999999</v>
      </c>
      <c r="BH77" s="95">
        <v>1.9296199999999999</v>
      </c>
      <c r="BI77" s="95">
        <v>35.880499999999998</v>
      </c>
      <c r="BJ77" s="95">
        <v>88.989000000000004</v>
      </c>
      <c r="BK77" s="95">
        <v>123.904</v>
      </c>
      <c r="BL77" s="95">
        <v>0</v>
      </c>
      <c r="BM77" s="95">
        <v>0</v>
      </c>
      <c r="BN77" s="95">
        <v>0</v>
      </c>
      <c r="BO77" s="95">
        <v>0</v>
      </c>
      <c r="BP77" s="95">
        <v>0</v>
      </c>
      <c r="BQ77" s="95">
        <v>212.893</v>
      </c>
      <c r="BR77" s="95">
        <v>205.47300000000001</v>
      </c>
      <c r="BS77" s="95">
        <v>7.4200600000000003</v>
      </c>
      <c r="BT77" s="95">
        <v>0</v>
      </c>
      <c r="BU77" s="95">
        <v>7.75</v>
      </c>
      <c r="BV77" s="95" t="s">
        <v>231</v>
      </c>
      <c r="BW77" s="95">
        <v>0</v>
      </c>
      <c r="BX77" s="95">
        <v>0</v>
      </c>
      <c r="BZ77" s="95">
        <v>0</v>
      </c>
      <c r="CA77" s="95" t="s">
        <v>114</v>
      </c>
      <c r="CB77" s="95" t="s">
        <v>114</v>
      </c>
      <c r="CC77" s="95" t="s">
        <v>560</v>
      </c>
      <c r="CD77" s="95">
        <v>81.841200000000001</v>
      </c>
      <c r="CE77" s="95">
        <v>220660</v>
      </c>
      <c r="CF77" s="95">
        <v>280913</v>
      </c>
      <c r="CG77" s="95">
        <v>28246.799999999999</v>
      </c>
      <c r="CH77" s="95">
        <v>90227.199999999997</v>
      </c>
      <c r="CI77" s="95">
        <v>127031</v>
      </c>
      <c r="CJ77" s="95">
        <v>584096</v>
      </c>
      <c r="CK77" s="100">
        <v>1331260</v>
      </c>
      <c r="CL77" s="100">
        <v>2135580</v>
      </c>
      <c r="CM77" s="95">
        <v>0</v>
      </c>
      <c r="CN77" s="95">
        <v>0</v>
      </c>
      <c r="CO77" s="95">
        <v>0</v>
      </c>
      <c r="CP77" s="95">
        <v>0</v>
      </c>
      <c r="CQ77" s="95">
        <v>0</v>
      </c>
      <c r="CR77" s="100">
        <v>3466840</v>
      </c>
      <c r="CS77" s="95">
        <v>13711</v>
      </c>
      <c r="CT77" s="95">
        <v>0</v>
      </c>
      <c r="CU77" s="95">
        <v>0</v>
      </c>
      <c r="CV77" s="95">
        <v>0</v>
      </c>
      <c r="CW77" s="95">
        <v>0</v>
      </c>
      <c r="CX77" s="95">
        <v>0</v>
      </c>
      <c r="CY77" s="95">
        <v>0</v>
      </c>
      <c r="CZ77" s="95">
        <v>13711</v>
      </c>
      <c r="DA77" s="95">
        <v>0</v>
      </c>
      <c r="DB77" s="95">
        <v>0</v>
      </c>
      <c r="DC77" s="95">
        <v>0</v>
      </c>
      <c r="DD77" s="95">
        <v>0</v>
      </c>
      <c r="DE77" s="95">
        <v>13711</v>
      </c>
      <c r="DF77" s="95">
        <v>0</v>
      </c>
      <c r="DG77" s="95">
        <v>0</v>
      </c>
      <c r="DH77" s="95">
        <v>0</v>
      </c>
      <c r="DI77" s="95">
        <v>0</v>
      </c>
      <c r="DJ77" s="95">
        <v>0</v>
      </c>
      <c r="DK77" s="95">
        <v>0</v>
      </c>
      <c r="DL77" s="95">
        <v>0</v>
      </c>
      <c r="DM77" s="95">
        <v>0</v>
      </c>
      <c r="DN77" s="95">
        <v>0</v>
      </c>
      <c r="DO77" s="95">
        <v>0</v>
      </c>
      <c r="DP77" s="95">
        <v>0</v>
      </c>
      <c r="DQ77" s="95">
        <v>0</v>
      </c>
      <c r="DR77" s="95">
        <v>0</v>
      </c>
      <c r="DS77" s="95">
        <v>5.30335</v>
      </c>
      <c r="DT77" s="95">
        <v>17.5548</v>
      </c>
      <c r="DU77" s="95">
        <v>17.0733</v>
      </c>
      <c r="DV77" s="95">
        <v>2.3591099999999998</v>
      </c>
      <c r="DW77" s="95">
        <v>6.1559499999999998</v>
      </c>
      <c r="DX77" s="95">
        <v>7.2618400000000003</v>
      </c>
      <c r="DY77" s="95">
        <v>34.325099999999999</v>
      </c>
      <c r="DZ77" s="95">
        <v>90.033500000000004</v>
      </c>
      <c r="EA77" s="95">
        <v>123.904</v>
      </c>
      <c r="EB77" s="95">
        <v>0</v>
      </c>
      <c r="EC77" s="95">
        <v>0</v>
      </c>
      <c r="ED77" s="95">
        <v>0</v>
      </c>
      <c r="EE77" s="95">
        <v>0</v>
      </c>
      <c r="EF77" s="95">
        <v>0</v>
      </c>
      <c r="EG77" s="95">
        <v>213.93700000000001</v>
      </c>
      <c r="EH77" s="95">
        <v>208.63800000000001</v>
      </c>
      <c r="EI77" s="95">
        <v>5.2993300000000003</v>
      </c>
      <c r="EJ77" s="95">
        <v>0</v>
      </c>
      <c r="EK77" s="95">
        <v>0</v>
      </c>
      <c r="EM77" s="95">
        <v>0</v>
      </c>
      <c r="EN77" s="95">
        <v>0</v>
      </c>
      <c r="EP77" s="95">
        <v>0</v>
      </c>
      <c r="EQ77" s="100">
        <v>6.2898499999999995E-17</v>
      </c>
      <c r="ER77" s="95">
        <v>91.8279</v>
      </c>
      <c r="ES77" s="95">
        <v>36.449100000000001</v>
      </c>
      <c r="ET77" s="95">
        <v>18.310500000000001</v>
      </c>
      <c r="EU77" s="95">
        <v>30.594799999999999</v>
      </c>
      <c r="EV77" s="95">
        <v>0</v>
      </c>
      <c r="EW77" s="95">
        <v>92.156899999999993</v>
      </c>
      <c r="EX77" s="95">
        <v>269.339</v>
      </c>
      <c r="EY77" s="95">
        <v>274.91199999999998</v>
      </c>
      <c r="EZ77" s="95">
        <v>0</v>
      </c>
      <c r="FA77" s="95">
        <v>0</v>
      </c>
      <c r="FB77" s="95">
        <v>0</v>
      </c>
      <c r="FC77" s="95">
        <v>0</v>
      </c>
      <c r="FD77" s="95">
        <v>0</v>
      </c>
      <c r="FE77" s="95">
        <v>544.25099999999998</v>
      </c>
      <c r="FF77" s="100">
        <v>7.22161E-12</v>
      </c>
      <c r="FG77" s="95">
        <v>75.744</v>
      </c>
      <c r="FH77" s="95">
        <v>35.900100000000002</v>
      </c>
      <c r="FI77" s="95">
        <v>14.743399999999999</v>
      </c>
      <c r="FJ77" s="95">
        <v>26.779900000000001</v>
      </c>
      <c r="FK77" s="95">
        <v>16.480899999999998</v>
      </c>
      <c r="FL77" s="95">
        <v>90.991799999999998</v>
      </c>
      <c r="FM77" s="95">
        <v>260.64</v>
      </c>
      <c r="FN77" s="95">
        <v>274.91199999999998</v>
      </c>
      <c r="FO77" s="95">
        <v>0</v>
      </c>
      <c r="FP77" s="95">
        <v>0</v>
      </c>
      <c r="FQ77" s="95">
        <v>0</v>
      </c>
      <c r="FR77" s="95">
        <v>0</v>
      </c>
      <c r="FS77" s="95">
        <v>0</v>
      </c>
      <c r="FT77" s="95">
        <v>535.55200000000002</v>
      </c>
      <c r="FU77" s="95" t="s">
        <v>604</v>
      </c>
      <c r="FV77" s="95" t="s">
        <v>638</v>
      </c>
      <c r="FW77" s="95" t="s">
        <v>498</v>
      </c>
      <c r="FX77" s="95" t="s">
        <v>601</v>
      </c>
      <c r="FY77" s="95" t="s">
        <v>557</v>
      </c>
      <c r="FZ77" s="95" t="s">
        <v>115</v>
      </c>
      <c r="GA77" s="95" t="s">
        <v>645</v>
      </c>
      <c r="GB77" s="95" t="s">
        <v>646</v>
      </c>
      <c r="GC77" s="95">
        <v>1.89759E-2</v>
      </c>
      <c r="GD77" s="95">
        <v>51.243299999999998</v>
      </c>
      <c r="GE77" s="95">
        <v>48.038400000000003</v>
      </c>
      <c r="GF77" s="95">
        <v>6.6569099999999999</v>
      </c>
      <c r="GG77" s="95">
        <v>21.534099999999999</v>
      </c>
      <c r="GH77" s="95">
        <v>0</v>
      </c>
      <c r="GI77" s="95">
        <v>109.47</v>
      </c>
      <c r="GJ77" s="95">
        <v>236.96</v>
      </c>
      <c r="GK77" s="95">
        <v>366.048</v>
      </c>
      <c r="GL77" s="95">
        <v>0</v>
      </c>
      <c r="GM77" s="95">
        <v>0</v>
      </c>
      <c r="GN77" s="95">
        <v>0</v>
      </c>
      <c r="GO77" s="95">
        <v>0</v>
      </c>
      <c r="GP77" s="95">
        <v>0</v>
      </c>
      <c r="GQ77" s="95">
        <v>603.01</v>
      </c>
      <c r="GR77" s="95">
        <v>76.273700000000005</v>
      </c>
      <c r="GS77" s="95">
        <v>0</v>
      </c>
      <c r="GT77" s="95">
        <v>0</v>
      </c>
      <c r="GU77" s="95">
        <v>0</v>
      </c>
      <c r="GV77" s="95">
        <v>0</v>
      </c>
      <c r="GW77" s="95">
        <v>28.303599999999999</v>
      </c>
      <c r="GX77" s="95">
        <v>0</v>
      </c>
      <c r="GY77" s="95">
        <v>104.57</v>
      </c>
      <c r="GZ77" s="95">
        <v>0</v>
      </c>
      <c r="HA77" s="95">
        <v>0</v>
      </c>
      <c r="HB77" s="95">
        <v>0</v>
      </c>
      <c r="HC77" s="95">
        <v>0</v>
      </c>
      <c r="HD77" s="95">
        <v>104.57</v>
      </c>
      <c r="HE77" s="95">
        <v>1.8628100000000002E-2</v>
      </c>
      <c r="HF77" s="95">
        <v>43.179099999999998</v>
      </c>
      <c r="HG77" s="95">
        <v>50.5747</v>
      </c>
      <c r="HH77" s="95">
        <v>5.7847099999999996</v>
      </c>
      <c r="HI77" s="95">
        <v>17.6449</v>
      </c>
      <c r="HJ77" s="95">
        <v>22.072500000000002</v>
      </c>
      <c r="HK77" s="95">
        <v>105.36199999999999</v>
      </c>
      <c r="HL77" s="95">
        <v>244.62</v>
      </c>
      <c r="HM77" s="95">
        <v>366.048</v>
      </c>
      <c r="HN77" s="95">
        <v>0</v>
      </c>
      <c r="HO77" s="95">
        <v>0</v>
      </c>
      <c r="HP77" s="95">
        <v>0</v>
      </c>
      <c r="HQ77" s="95">
        <v>0</v>
      </c>
      <c r="HR77" s="95">
        <v>0</v>
      </c>
      <c r="HS77" s="95">
        <v>610.66999999999996</v>
      </c>
      <c r="HT77" s="95">
        <v>72.764799999999994</v>
      </c>
      <c r="HU77" s="95">
        <v>0</v>
      </c>
      <c r="HV77" s="95">
        <v>0</v>
      </c>
      <c r="HW77" s="95">
        <v>0</v>
      </c>
      <c r="HX77" s="95">
        <v>0</v>
      </c>
      <c r="HY77" s="95">
        <v>0</v>
      </c>
      <c r="HZ77" s="95">
        <v>0</v>
      </c>
      <c r="IA77" s="95">
        <v>72.760000000000005</v>
      </c>
      <c r="IB77" s="95">
        <v>0</v>
      </c>
      <c r="IC77" s="95">
        <v>0</v>
      </c>
      <c r="ID77" s="95">
        <v>0</v>
      </c>
      <c r="IE77" s="95">
        <v>0</v>
      </c>
      <c r="IF77" s="95">
        <v>72.760000000000005</v>
      </c>
    </row>
    <row r="78" spans="1:240" s="95" customFormat="1" x14ac:dyDescent="0.25">
      <c r="A78" s="98">
        <v>44279.422754629632</v>
      </c>
      <c r="B78" s="95" t="s">
        <v>232</v>
      </c>
      <c r="C78" s="95" t="s">
        <v>233</v>
      </c>
      <c r="D78" s="95" t="s">
        <v>176</v>
      </c>
      <c r="E78" s="95">
        <v>498589</v>
      </c>
      <c r="F78" s="95">
        <v>498589</v>
      </c>
      <c r="G78" s="95" t="s">
        <v>112</v>
      </c>
      <c r="H78" s="99">
        <v>0.19791666666666666</v>
      </c>
      <c r="I78" s="95" t="s">
        <v>117</v>
      </c>
      <c r="J78" s="95">
        <v>7.45</v>
      </c>
      <c r="K78" s="95" t="s">
        <v>114</v>
      </c>
      <c r="L78" s="95" t="s">
        <v>114</v>
      </c>
      <c r="M78" s="95" t="s">
        <v>616</v>
      </c>
      <c r="N78" s="95">
        <v>93.715800000000002</v>
      </c>
      <c r="O78" s="95">
        <v>278924</v>
      </c>
      <c r="P78" s="95">
        <v>305688</v>
      </c>
      <c r="Q78" s="95">
        <v>33784.400000000001</v>
      </c>
      <c r="R78" s="95">
        <v>127031</v>
      </c>
      <c r="S78" s="95">
        <v>0</v>
      </c>
      <c r="T78" s="100">
        <v>1032220</v>
      </c>
      <c r="U78" s="100">
        <v>1777740</v>
      </c>
      <c r="V78" s="100">
        <v>2029860</v>
      </c>
      <c r="W78" s="95">
        <v>0</v>
      </c>
      <c r="X78" s="95">
        <v>0</v>
      </c>
      <c r="Y78" s="95">
        <v>0</v>
      </c>
      <c r="Z78" s="95">
        <v>0</v>
      </c>
      <c r="AA78" s="95">
        <v>0</v>
      </c>
      <c r="AB78" s="100">
        <v>3807600</v>
      </c>
      <c r="AC78" s="95">
        <v>16754.599999999999</v>
      </c>
      <c r="AD78" s="95">
        <v>0</v>
      </c>
      <c r="AE78" s="95">
        <v>0</v>
      </c>
      <c r="AF78" s="95">
        <v>0</v>
      </c>
      <c r="AG78" s="95">
        <v>0</v>
      </c>
      <c r="AH78" s="95">
        <v>7165.78</v>
      </c>
      <c r="AI78" s="95">
        <v>0</v>
      </c>
      <c r="AJ78" s="95">
        <v>23920.400000000001</v>
      </c>
      <c r="AK78" s="95">
        <v>0</v>
      </c>
      <c r="AL78" s="95">
        <v>0</v>
      </c>
      <c r="AM78" s="95">
        <v>0</v>
      </c>
      <c r="AN78" s="95">
        <v>0</v>
      </c>
      <c r="AO78" s="95">
        <v>23920.400000000001</v>
      </c>
      <c r="AP78" s="95">
        <v>0</v>
      </c>
      <c r="AQ78" s="95">
        <v>0</v>
      </c>
      <c r="AR78" s="95">
        <v>0</v>
      </c>
      <c r="AS78" s="95">
        <v>0</v>
      </c>
      <c r="AT78" s="95">
        <v>0</v>
      </c>
      <c r="AU78" s="95">
        <v>0</v>
      </c>
      <c r="AV78" s="95">
        <v>0</v>
      </c>
      <c r="AW78" s="95">
        <v>0</v>
      </c>
      <c r="AX78" s="95">
        <v>0</v>
      </c>
      <c r="AY78" s="95">
        <v>0</v>
      </c>
      <c r="AZ78" s="95">
        <v>0</v>
      </c>
      <c r="BA78" s="95">
        <v>0</v>
      </c>
      <c r="BB78" s="95">
        <v>0</v>
      </c>
      <c r="BC78" s="95">
        <v>6.5186500000000001</v>
      </c>
      <c r="BD78" s="95">
        <v>21.4726</v>
      </c>
      <c r="BE78" s="95">
        <v>18.121500000000001</v>
      </c>
      <c r="BF78" s="95">
        <v>2.7424599999999999</v>
      </c>
      <c r="BG78" s="95">
        <v>8.1141699999999997</v>
      </c>
      <c r="BH78" s="95">
        <v>2.5926399999999998</v>
      </c>
      <c r="BI78" s="95">
        <v>59.473500000000001</v>
      </c>
      <c r="BJ78" s="95">
        <v>119.036</v>
      </c>
      <c r="BK78" s="95">
        <v>116.01300000000001</v>
      </c>
      <c r="BL78" s="95">
        <v>0</v>
      </c>
      <c r="BM78" s="95">
        <v>0</v>
      </c>
      <c r="BN78" s="95">
        <v>0</v>
      </c>
      <c r="BO78" s="95">
        <v>0</v>
      </c>
      <c r="BP78" s="95">
        <v>0</v>
      </c>
      <c r="BQ78" s="95">
        <v>235.048</v>
      </c>
      <c r="BR78" s="95">
        <v>225.94200000000001</v>
      </c>
      <c r="BS78" s="95">
        <v>9.1067199999999993</v>
      </c>
      <c r="BT78" s="95">
        <v>0</v>
      </c>
      <c r="BU78" s="95">
        <v>0</v>
      </c>
      <c r="BW78" s="95">
        <v>0</v>
      </c>
      <c r="BX78" s="95">
        <v>0</v>
      </c>
      <c r="BZ78" s="95">
        <v>0</v>
      </c>
      <c r="CA78" s="95" t="s">
        <v>114</v>
      </c>
      <c r="CB78" s="95" t="s">
        <v>114</v>
      </c>
      <c r="CC78" s="95" t="s">
        <v>560</v>
      </c>
      <c r="CD78" s="95">
        <v>106.003</v>
      </c>
      <c r="CE78" s="95">
        <v>248691</v>
      </c>
      <c r="CF78" s="95">
        <v>306710</v>
      </c>
      <c r="CG78" s="95">
        <v>34675.5</v>
      </c>
      <c r="CH78" s="95">
        <v>141795</v>
      </c>
      <c r="CI78" s="95">
        <v>170460</v>
      </c>
      <c r="CJ78" s="100">
        <v>1029020</v>
      </c>
      <c r="CK78" s="100">
        <v>1931460</v>
      </c>
      <c r="CL78" s="100">
        <v>2029860</v>
      </c>
      <c r="CM78" s="95">
        <v>0</v>
      </c>
      <c r="CN78" s="95">
        <v>0</v>
      </c>
      <c r="CO78" s="95">
        <v>0</v>
      </c>
      <c r="CP78" s="95">
        <v>0</v>
      </c>
      <c r="CQ78" s="95">
        <v>0</v>
      </c>
      <c r="CR78" s="100">
        <v>3961320</v>
      </c>
      <c r="CS78" s="95">
        <v>19187.2</v>
      </c>
      <c r="CT78" s="95">
        <v>0</v>
      </c>
      <c r="CU78" s="95">
        <v>0</v>
      </c>
      <c r="CV78" s="95">
        <v>0</v>
      </c>
      <c r="CW78" s="95">
        <v>0</v>
      </c>
      <c r="CX78" s="95">
        <v>0</v>
      </c>
      <c r="CY78" s="95">
        <v>0</v>
      </c>
      <c r="CZ78" s="95">
        <v>19187.2</v>
      </c>
      <c r="DA78" s="95">
        <v>0</v>
      </c>
      <c r="DB78" s="95">
        <v>0</v>
      </c>
      <c r="DC78" s="95">
        <v>0</v>
      </c>
      <c r="DD78" s="95">
        <v>0</v>
      </c>
      <c r="DE78" s="95">
        <v>19187.2</v>
      </c>
      <c r="DF78" s="95">
        <v>0</v>
      </c>
      <c r="DG78" s="95">
        <v>0</v>
      </c>
      <c r="DH78" s="95">
        <v>0</v>
      </c>
      <c r="DI78" s="95">
        <v>0</v>
      </c>
      <c r="DJ78" s="95">
        <v>0</v>
      </c>
      <c r="DK78" s="95">
        <v>0</v>
      </c>
      <c r="DL78" s="95">
        <v>0</v>
      </c>
      <c r="DM78" s="95">
        <v>0</v>
      </c>
      <c r="DN78" s="95">
        <v>0</v>
      </c>
      <c r="DO78" s="95">
        <v>0</v>
      </c>
      <c r="DP78" s="95">
        <v>0</v>
      </c>
      <c r="DQ78" s="95">
        <v>0</v>
      </c>
      <c r="DR78" s="95">
        <v>0</v>
      </c>
      <c r="DS78" s="95">
        <v>7.4412900000000004</v>
      </c>
      <c r="DT78" s="95">
        <v>19.634499999999999</v>
      </c>
      <c r="DU78" s="95">
        <v>18.317699999999999</v>
      </c>
      <c r="DV78" s="95">
        <v>2.89785</v>
      </c>
      <c r="DW78" s="95">
        <v>9.2076600000000006</v>
      </c>
      <c r="DX78" s="95">
        <v>9.7749400000000009</v>
      </c>
      <c r="DY78" s="95">
        <v>59.196800000000003</v>
      </c>
      <c r="DZ78" s="95">
        <v>126.471</v>
      </c>
      <c r="EA78" s="95">
        <v>116.01300000000001</v>
      </c>
      <c r="EB78" s="95">
        <v>0</v>
      </c>
      <c r="EC78" s="95">
        <v>0</v>
      </c>
      <c r="ED78" s="95">
        <v>0</v>
      </c>
      <c r="EE78" s="95">
        <v>0</v>
      </c>
      <c r="EF78" s="95">
        <v>0</v>
      </c>
      <c r="EG78" s="95">
        <v>242.483</v>
      </c>
      <c r="EH78" s="95">
        <v>235.047</v>
      </c>
      <c r="EI78" s="95">
        <v>7.4360999999999997</v>
      </c>
      <c r="EJ78" s="95">
        <v>0</v>
      </c>
      <c r="EK78" s="95">
        <v>0</v>
      </c>
      <c r="EM78" s="95">
        <v>0</v>
      </c>
      <c r="EN78" s="95">
        <v>0</v>
      </c>
      <c r="EP78" s="95">
        <v>0</v>
      </c>
      <c r="EQ78" s="100">
        <v>1.01388E-4</v>
      </c>
      <c r="ER78" s="95">
        <v>98.411199999999994</v>
      </c>
      <c r="ES78" s="95">
        <v>42.941099999999999</v>
      </c>
      <c r="ET78" s="95">
        <v>17.452300000000001</v>
      </c>
      <c r="EU78" s="95">
        <v>30.3293</v>
      </c>
      <c r="EV78" s="95">
        <v>0</v>
      </c>
      <c r="EW78" s="95">
        <v>147.69800000000001</v>
      </c>
      <c r="EX78" s="95">
        <v>336.83199999999999</v>
      </c>
      <c r="EY78" s="95">
        <v>254.52199999999999</v>
      </c>
      <c r="EZ78" s="95">
        <v>0</v>
      </c>
      <c r="FA78" s="95">
        <v>0</v>
      </c>
      <c r="FB78" s="95">
        <v>0</v>
      </c>
      <c r="FC78" s="95">
        <v>0</v>
      </c>
      <c r="FD78" s="95">
        <v>0</v>
      </c>
      <c r="FE78" s="95">
        <v>591.35400000000004</v>
      </c>
      <c r="FF78" s="95">
        <v>1.17302E-4</v>
      </c>
      <c r="FG78" s="95">
        <v>92.484099999999998</v>
      </c>
      <c r="FH78" s="95">
        <v>41.272399999999998</v>
      </c>
      <c r="FI78" s="95">
        <v>18.9834</v>
      </c>
      <c r="FJ78" s="95">
        <v>37.290599999999998</v>
      </c>
      <c r="FK78" s="95">
        <v>21.484000000000002</v>
      </c>
      <c r="FL78" s="95">
        <v>146.70400000000001</v>
      </c>
      <c r="FM78" s="95">
        <v>358.21899999999999</v>
      </c>
      <c r="FN78" s="95">
        <v>254.52199999999999</v>
      </c>
      <c r="FO78" s="95">
        <v>0</v>
      </c>
      <c r="FP78" s="95">
        <v>0</v>
      </c>
      <c r="FQ78" s="95">
        <v>0</v>
      </c>
      <c r="FR78" s="95">
        <v>0</v>
      </c>
      <c r="FS78" s="95">
        <v>0</v>
      </c>
      <c r="FT78" s="95">
        <v>612.74099999999999</v>
      </c>
      <c r="FU78" s="95" t="s">
        <v>604</v>
      </c>
      <c r="FV78" s="95" t="s">
        <v>638</v>
      </c>
      <c r="FW78" s="95" t="s">
        <v>498</v>
      </c>
      <c r="FX78" s="95" t="s">
        <v>601</v>
      </c>
      <c r="FY78" s="95" t="s">
        <v>557</v>
      </c>
      <c r="FZ78" s="95" t="s">
        <v>115</v>
      </c>
      <c r="GA78" s="95" t="s">
        <v>645</v>
      </c>
      <c r="GB78" s="95" t="s">
        <v>646</v>
      </c>
      <c r="GC78" s="95">
        <v>1.9773599999999999E-2</v>
      </c>
      <c r="GD78" s="95">
        <v>53.407200000000003</v>
      </c>
      <c r="GE78" s="95">
        <v>55.687199999999997</v>
      </c>
      <c r="GF78" s="95">
        <v>6.8143500000000001</v>
      </c>
      <c r="GG78" s="95">
        <v>24.381599999999999</v>
      </c>
      <c r="GH78" s="95">
        <v>0</v>
      </c>
      <c r="GI78" s="95">
        <v>185.261</v>
      </c>
      <c r="GJ78" s="95">
        <v>325.57</v>
      </c>
      <c r="GK78" s="95">
        <v>350.78199999999998</v>
      </c>
      <c r="GL78" s="95">
        <v>0</v>
      </c>
      <c r="GM78" s="95">
        <v>0</v>
      </c>
      <c r="GN78" s="95">
        <v>0</v>
      </c>
      <c r="GO78" s="95">
        <v>0</v>
      </c>
      <c r="GP78" s="95">
        <v>0</v>
      </c>
      <c r="GQ78" s="95">
        <v>676.35</v>
      </c>
      <c r="GR78" s="95">
        <v>88.917500000000004</v>
      </c>
      <c r="GS78" s="95">
        <v>0</v>
      </c>
      <c r="GT78" s="95">
        <v>0</v>
      </c>
      <c r="GU78" s="95">
        <v>0</v>
      </c>
      <c r="GV78" s="95">
        <v>0</v>
      </c>
      <c r="GW78" s="95">
        <v>38.029000000000003</v>
      </c>
      <c r="GX78" s="95">
        <v>0</v>
      </c>
      <c r="GY78" s="95">
        <v>126.95</v>
      </c>
      <c r="GZ78" s="95">
        <v>0</v>
      </c>
      <c r="HA78" s="95">
        <v>0</v>
      </c>
      <c r="HB78" s="95">
        <v>0</v>
      </c>
      <c r="HC78" s="95">
        <v>0</v>
      </c>
      <c r="HD78" s="95">
        <v>126.95</v>
      </c>
      <c r="HE78" s="95">
        <v>2.2486099999999998E-2</v>
      </c>
      <c r="HF78" s="95">
        <v>47.697499999999998</v>
      </c>
      <c r="HG78" s="95">
        <v>55.677599999999998</v>
      </c>
      <c r="HH78" s="95">
        <v>7.1124000000000001</v>
      </c>
      <c r="HI78" s="95">
        <v>27.1569</v>
      </c>
      <c r="HJ78" s="95">
        <v>28.867999999999999</v>
      </c>
      <c r="HK78" s="95">
        <v>185.16</v>
      </c>
      <c r="HL78" s="95">
        <v>351.7</v>
      </c>
      <c r="HM78" s="95">
        <v>350.78199999999998</v>
      </c>
      <c r="HN78" s="95">
        <v>0</v>
      </c>
      <c r="HO78" s="95">
        <v>0</v>
      </c>
      <c r="HP78" s="95">
        <v>0</v>
      </c>
      <c r="HQ78" s="95">
        <v>0</v>
      </c>
      <c r="HR78" s="95">
        <v>0</v>
      </c>
      <c r="HS78" s="95">
        <v>702.48</v>
      </c>
      <c r="HT78" s="95">
        <v>101.827</v>
      </c>
      <c r="HU78" s="95">
        <v>0</v>
      </c>
      <c r="HV78" s="95">
        <v>0</v>
      </c>
      <c r="HW78" s="95">
        <v>0</v>
      </c>
      <c r="HX78" s="95">
        <v>0</v>
      </c>
      <c r="HY78" s="95">
        <v>0</v>
      </c>
      <c r="HZ78" s="95">
        <v>0</v>
      </c>
      <c r="IA78" s="95">
        <v>101.83</v>
      </c>
      <c r="IB78" s="95">
        <v>0</v>
      </c>
      <c r="IC78" s="95">
        <v>0</v>
      </c>
      <c r="ID78" s="95">
        <v>0</v>
      </c>
      <c r="IE78" s="95">
        <v>0</v>
      </c>
      <c r="IF78" s="95">
        <v>101.83</v>
      </c>
    </row>
    <row r="79" spans="1:240" s="95" customFormat="1" x14ac:dyDescent="0.25">
      <c r="A79" s="98">
        <v>44279.424479166664</v>
      </c>
      <c r="B79" s="95" t="s">
        <v>234</v>
      </c>
      <c r="C79" s="95" t="s">
        <v>235</v>
      </c>
      <c r="D79" s="95" t="s">
        <v>176</v>
      </c>
      <c r="E79" s="95">
        <v>498589</v>
      </c>
      <c r="F79" s="95">
        <v>498589</v>
      </c>
      <c r="G79" s="95" t="s">
        <v>112</v>
      </c>
      <c r="H79" s="99">
        <v>9.9999999999999992E-2</v>
      </c>
      <c r="I79" s="95" t="s">
        <v>113</v>
      </c>
      <c r="J79" s="95">
        <v>-87.79</v>
      </c>
      <c r="K79" s="95" t="s">
        <v>114</v>
      </c>
      <c r="L79" s="95" t="s">
        <v>114</v>
      </c>
      <c r="M79" s="95" t="s">
        <v>617</v>
      </c>
      <c r="N79" s="95">
        <v>81.713499999999996</v>
      </c>
      <c r="O79" s="100">
        <v>1375100</v>
      </c>
      <c r="P79" s="100">
        <v>1359190</v>
      </c>
      <c r="Q79" s="95">
        <v>33249.800000000003</v>
      </c>
      <c r="R79" s="95">
        <v>111645</v>
      </c>
      <c r="S79" s="95">
        <v>0</v>
      </c>
      <c r="T79" s="95">
        <v>619775</v>
      </c>
      <c r="U79" s="100">
        <v>3499050</v>
      </c>
      <c r="V79" s="100">
        <v>6388190</v>
      </c>
      <c r="W79" s="95">
        <v>0</v>
      </c>
      <c r="X79" s="95">
        <v>0</v>
      </c>
      <c r="Y79" s="95">
        <v>0</v>
      </c>
      <c r="Z79" s="95">
        <v>0</v>
      </c>
      <c r="AA79" s="95">
        <v>0</v>
      </c>
      <c r="AB79" s="100">
        <v>9887230</v>
      </c>
      <c r="AC79" s="95">
        <v>14040.2</v>
      </c>
      <c r="AD79" s="95">
        <v>0</v>
      </c>
      <c r="AE79" s="95">
        <v>0</v>
      </c>
      <c r="AF79" s="95">
        <v>0</v>
      </c>
      <c r="AG79" s="95">
        <v>0</v>
      </c>
      <c r="AH79" s="95">
        <v>5098.6400000000003</v>
      </c>
      <c r="AI79" s="95">
        <v>0</v>
      </c>
      <c r="AJ79" s="95">
        <v>19138.8</v>
      </c>
      <c r="AK79" s="95">
        <v>0</v>
      </c>
      <c r="AL79" s="95">
        <v>0</v>
      </c>
      <c r="AM79" s="95">
        <v>0</v>
      </c>
      <c r="AN79" s="95">
        <v>0</v>
      </c>
      <c r="AO79" s="95">
        <v>19138.8</v>
      </c>
      <c r="AP79" s="95">
        <v>0</v>
      </c>
      <c r="AQ79" s="95">
        <v>0</v>
      </c>
      <c r="AR79" s="95">
        <v>0</v>
      </c>
      <c r="AS79" s="95">
        <v>0</v>
      </c>
      <c r="AT79" s="95">
        <v>0</v>
      </c>
      <c r="AU79" s="95">
        <v>0</v>
      </c>
      <c r="AV79" s="95">
        <v>0</v>
      </c>
      <c r="AW79" s="95">
        <v>0</v>
      </c>
      <c r="AX79" s="95">
        <v>0</v>
      </c>
      <c r="AY79" s="95">
        <v>0</v>
      </c>
      <c r="AZ79" s="95">
        <v>0</v>
      </c>
      <c r="BA79" s="95">
        <v>0</v>
      </c>
      <c r="BB79" s="95">
        <v>0</v>
      </c>
      <c r="BC79" s="95">
        <v>5.3544600000000004</v>
      </c>
      <c r="BD79" s="95">
        <v>81.048100000000005</v>
      </c>
      <c r="BE79" s="95">
        <v>75.788300000000007</v>
      </c>
      <c r="BF79" s="95">
        <v>2.73041</v>
      </c>
      <c r="BG79" s="95">
        <v>7.3456700000000001</v>
      </c>
      <c r="BH79" s="95">
        <v>1.8447</v>
      </c>
      <c r="BI79" s="95">
        <v>36.238</v>
      </c>
      <c r="BJ79" s="95">
        <v>210.35</v>
      </c>
      <c r="BK79" s="95">
        <v>351.25</v>
      </c>
      <c r="BL79" s="95">
        <v>0</v>
      </c>
      <c r="BM79" s="95">
        <v>0</v>
      </c>
      <c r="BN79" s="95">
        <v>0</v>
      </c>
      <c r="BO79" s="95">
        <v>0</v>
      </c>
      <c r="BP79" s="95">
        <v>0</v>
      </c>
      <c r="BQ79" s="95">
        <v>561.6</v>
      </c>
      <c r="BR79" s="95">
        <v>554.404</v>
      </c>
      <c r="BS79" s="95">
        <v>7.1951599999999996</v>
      </c>
      <c r="BT79" s="95">
        <v>0</v>
      </c>
      <c r="BU79" s="95">
        <v>114.75</v>
      </c>
      <c r="BV79" s="95" t="s">
        <v>236</v>
      </c>
      <c r="BW79" s="95">
        <v>0</v>
      </c>
      <c r="BX79" s="95">
        <v>0</v>
      </c>
      <c r="BZ79" s="95">
        <v>0</v>
      </c>
      <c r="CA79" s="95" t="s">
        <v>114</v>
      </c>
      <c r="CB79" s="95" t="s">
        <v>114</v>
      </c>
      <c r="CC79" s="95" t="s">
        <v>585</v>
      </c>
      <c r="CD79" s="95">
        <v>75.689599999999999</v>
      </c>
      <c r="CE79" s="95">
        <v>337820</v>
      </c>
      <c r="CF79" s="95">
        <v>675977</v>
      </c>
      <c r="CG79" s="95">
        <v>43117.4</v>
      </c>
      <c r="CH79" s="95">
        <v>135365</v>
      </c>
      <c r="CI79" s="95">
        <v>121208</v>
      </c>
      <c r="CJ79" s="95">
        <v>590840</v>
      </c>
      <c r="CK79" s="100">
        <v>1904400</v>
      </c>
      <c r="CL79" s="100">
        <v>6388190</v>
      </c>
      <c r="CM79" s="95">
        <v>0</v>
      </c>
      <c r="CN79" s="95">
        <v>0</v>
      </c>
      <c r="CO79" s="95">
        <v>0</v>
      </c>
      <c r="CP79" s="95">
        <v>0</v>
      </c>
      <c r="CQ79" s="95">
        <v>0</v>
      </c>
      <c r="CR79" s="100">
        <v>8292590</v>
      </c>
      <c r="CS79" s="95">
        <v>12786.5</v>
      </c>
      <c r="CT79" s="95">
        <v>0</v>
      </c>
      <c r="CU79" s="95">
        <v>0</v>
      </c>
      <c r="CV79" s="95">
        <v>0</v>
      </c>
      <c r="CW79" s="95">
        <v>0</v>
      </c>
      <c r="CX79" s="95">
        <v>0</v>
      </c>
      <c r="CY79" s="95">
        <v>0</v>
      </c>
      <c r="CZ79" s="95">
        <v>12786.5</v>
      </c>
      <c r="DA79" s="95">
        <v>0</v>
      </c>
      <c r="DB79" s="95">
        <v>0</v>
      </c>
      <c r="DC79" s="95">
        <v>0</v>
      </c>
      <c r="DD79" s="95">
        <v>0</v>
      </c>
      <c r="DE79" s="95">
        <v>12786.5</v>
      </c>
      <c r="DF79" s="95">
        <v>0</v>
      </c>
      <c r="DG79" s="95">
        <v>0</v>
      </c>
      <c r="DH79" s="95">
        <v>0</v>
      </c>
      <c r="DI79" s="95">
        <v>0</v>
      </c>
      <c r="DJ79" s="95">
        <v>0</v>
      </c>
      <c r="DK79" s="95">
        <v>0</v>
      </c>
      <c r="DL79" s="95">
        <v>0</v>
      </c>
      <c r="DM79" s="95">
        <v>0</v>
      </c>
      <c r="DN79" s="95">
        <v>0</v>
      </c>
      <c r="DO79" s="95">
        <v>0</v>
      </c>
      <c r="DP79" s="95">
        <v>0</v>
      </c>
      <c r="DQ79" s="95">
        <v>0</v>
      </c>
      <c r="DR79" s="95">
        <v>0</v>
      </c>
      <c r="DS79" s="95">
        <v>4.9272600000000004</v>
      </c>
      <c r="DT79" s="95">
        <v>25.198699999999999</v>
      </c>
      <c r="DU79" s="95">
        <v>38.500900000000001</v>
      </c>
      <c r="DV79" s="95">
        <v>3.4032</v>
      </c>
      <c r="DW79" s="95">
        <v>8.9197900000000008</v>
      </c>
      <c r="DX79" s="95">
        <v>6.9328399999999997</v>
      </c>
      <c r="DY79" s="95">
        <v>34.676499999999997</v>
      </c>
      <c r="DZ79" s="95">
        <v>122.559</v>
      </c>
      <c r="EA79" s="95">
        <v>351.25</v>
      </c>
      <c r="EB79" s="95">
        <v>0</v>
      </c>
      <c r="EC79" s="95">
        <v>0</v>
      </c>
      <c r="ED79" s="95">
        <v>0</v>
      </c>
      <c r="EE79" s="95">
        <v>0</v>
      </c>
      <c r="EF79" s="95">
        <v>0</v>
      </c>
      <c r="EG79" s="95">
        <v>473.80900000000003</v>
      </c>
      <c r="EH79" s="95">
        <v>468.88600000000002</v>
      </c>
      <c r="EI79" s="95">
        <v>4.9235499999999996</v>
      </c>
      <c r="EJ79" s="95">
        <v>0</v>
      </c>
      <c r="EK79" s="95">
        <v>0</v>
      </c>
      <c r="EM79" s="95">
        <v>0</v>
      </c>
      <c r="EN79" s="95">
        <v>0</v>
      </c>
      <c r="EP79" s="95">
        <v>0</v>
      </c>
      <c r="EQ79" s="100">
        <v>6.58728E-17</v>
      </c>
      <c r="ER79" s="95">
        <v>222.71899999999999</v>
      </c>
      <c r="ES79" s="95">
        <v>161.62100000000001</v>
      </c>
      <c r="ET79" s="95">
        <v>18.0215</v>
      </c>
      <c r="EU79" s="95">
        <v>30.500599999999999</v>
      </c>
      <c r="EV79" s="95">
        <v>0</v>
      </c>
      <c r="EW79" s="95">
        <v>92.346800000000002</v>
      </c>
      <c r="EX79" s="95">
        <v>525.20899999999995</v>
      </c>
      <c r="EY79" s="95">
        <v>738.71100000000001</v>
      </c>
      <c r="EZ79" s="95">
        <v>0</v>
      </c>
      <c r="FA79" s="95">
        <v>0</v>
      </c>
      <c r="FB79" s="95">
        <v>0</v>
      </c>
      <c r="FC79" s="95">
        <v>0</v>
      </c>
      <c r="FD79" s="95">
        <v>0</v>
      </c>
      <c r="FE79" s="95">
        <v>1263.92</v>
      </c>
      <c r="FF79" s="100">
        <v>1.6218E-10</v>
      </c>
      <c r="FG79" s="95">
        <v>116.283</v>
      </c>
      <c r="FH79" s="95">
        <v>97.040899999999993</v>
      </c>
      <c r="FI79" s="95">
        <v>21.392399999999999</v>
      </c>
      <c r="FJ79" s="95">
        <v>37.827399999999997</v>
      </c>
      <c r="FK79" s="95">
        <v>15.7659</v>
      </c>
      <c r="FL79" s="95">
        <v>91.188800000000001</v>
      </c>
      <c r="FM79" s="95">
        <v>379.49799999999999</v>
      </c>
      <c r="FN79" s="95">
        <v>738.71100000000001</v>
      </c>
      <c r="FO79" s="95">
        <v>0</v>
      </c>
      <c r="FP79" s="95">
        <v>0</v>
      </c>
      <c r="FQ79" s="95">
        <v>0</v>
      </c>
      <c r="FR79" s="95">
        <v>0</v>
      </c>
      <c r="FS79" s="95">
        <v>0</v>
      </c>
      <c r="FT79" s="95">
        <v>1118.21</v>
      </c>
      <c r="FU79" s="95" t="s">
        <v>604</v>
      </c>
      <c r="FV79" s="95" t="s">
        <v>638</v>
      </c>
      <c r="FW79" s="95" t="s">
        <v>498</v>
      </c>
      <c r="FX79" s="95" t="s">
        <v>601</v>
      </c>
      <c r="FY79" s="95" t="s">
        <v>557</v>
      </c>
      <c r="FZ79" s="95" t="s">
        <v>115</v>
      </c>
      <c r="GA79" s="95" t="s">
        <v>645</v>
      </c>
      <c r="GB79" s="95" t="s">
        <v>646</v>
      </c>
      <c r="GC79" s="95">
        <v>1.84881E-2</v>
      </c>
      <c r="GD79" s="95">
        <v>273.89100000000002</v>
      </c>
      <c r="GE79" s="95">
        <v>266.33300000000003</v>
      </c>
      <c r="GF79" s="95">
        <v>6.7412400000000003</v>
      </c>
      <c r="GG79" s="95">
        <v>21.6889</v>
      </c>
      <c r="GH79" s="95">
        <v>0</v>
      </c>
      <c r="GI79" s="95">
        <v>110.57</v>
      </c>
      <c r="GJ79" s="95">
        <v>679.24</v>
      </c>
      <c r="GK79" s="95">
        <v>1226.76</v>
      </c>
      <c r="GL79" s="95">
        <v>0</v>
      </c>
      <c r="GM79" s="95">
        <v>0</v>
      </c>
      <c r="GN79" s="95">
        <v>0</v>
      </c>
      <c r="GO79" s="95">
        <v>0</v>
      </c>
      <c r="GP79" s="95">
        <v>0</v>
      </c>
      <c r="GQ79" s="95">
        <v>1906</v>
      </c>
      <c r="GR79" s="95">
        <v>74.511799999999994</v>
      </c>
      <c r="GS79" s="95">
        <v>0</v>
      </c>
      <c r="GT79" s="95">
        <v>0</v>
      </c>
      <c r="GU79" s="95">
        <v>0</v>
      </c>
      <c r="GV79" s="95">
        <v>0</v>
      </c>
      <c r="GW79" s="95">
        <v>27.058599999999998</v>
      </c>
      <c r="GX79" s="95">
        <v>0</v>
      </c>
      <c r="GY79" s="95">
        <v>101.57</v>
      </c>
      <c r="GZ79" s="95">
        <v>0</v>
      </c>
      <c r="HA79" s="95">
        <v>0</v>
      </c>
      <c r="HB79" s="95">
        <v>0</v>
      </c>
      <c r="HC79" s="95">
        <v>0</v>
      </c>
      <c r="HD79" s="95">
        <v>101.57</v>
      </c>
      <c r="HE79" s="95">
        <v>1.7216599999999999E-2</v>
      </c>
      <c r="HF79" s="95">
        <v>66.946899999999999</v>
      </c>
      <c r="HG79" s="95">
        <v>130.441</v>
      </c>
      <c r="HH79" s="95">
        <v>8.9230699999999992</v>
      </c>
      <c r="HI79" s="95">
        <v>26.566400000000002</v>
      </c>
      <c r="HJ79" s="95">
        <v>21.077400000000001</v>
      </c>
      <c r="HK79" s="95">
        <v>106.446</v>
      </c>
      <c r="HL79" s="95">
        <v>360.43</v>
      </c>
      <c r="HM79" s="95">
        <v>1226.76</v>
      </c>
      <c r="HN79" s="95">
        <v>0</v>
      </c>
      <c r="HO79" s="95">
        <v>0</v>
      </c>
      <c r="HP79" s="95">
        <v>0</v>
      </c>
      <c r="HQ79" s="95">
        <v>0</v>
      </c>
      <c r="HR79" s="95">
        <v>0</v>
      </c>
      <c r="HS79" s="95">
        <v>1587.19</v>
      </c>
      <c r="HT79" s="95">
        <v>67.858599999999996</v>
      </c>
      <c r="HU79" s="95">
        <v>0</v>
      </c>
      <c r="HV79" s="95">
        <v>0</v>
      </c>
      <c r="HW79" s="95">
        <v>0</v>
      </c>
      <c r="HX79" s="95">
        <v>0</v>
      </c>
      <c r="HY79" s="95">
        <v>0</v>
      </c>
      <c r="HZ79" s="95">
        <v>0</v>
      </c>
      <c r="IA79" s="95">
        <v>67.86</v>
      </c>
      <c r="IB79" s="95">
        <v>0</v>
      </c>
      <c r="IC79" s="95">
        <v>0</v>
      </c>
      <c r="ID79" s="95">
        <v>0</v>
      </c>
      <c r="IE79" s="95">
        <v>0</v>
      </c>
      <c r="IF79" s="95">
        <v>67.86</v>
      </c>
    </row>
    <row r="80" spans="1:240" s="95" customFormat="1" x14ac:dyDescent="0.25">
      <c r="A80" s="98">
        <v>44279.424953703703</v>
      </c>
      <c r="B80" s="95" t="s">
        <v>238</v>
      </c>
      <c r="C80" s="95" t="s">
        <v>239</v>
      </c>
      <c r="D80" s="95" t="s">
        <v>176</v>
      </c>
      <c r="E80" s="95">
        <v>24563.1</v>
      </c>
      <c r="F80" s="95">
        <v>24692.3</v>
      </c>
      <c r="G80" s="95" t="s">
        <v>112</v>
      </c>
      <c r="H80" s="99">
        <v>2.5694444444444447E-2</v>
      </c>
      <c r="I80" s="95" t="s">
        <v>117</v>
      </c>
      <c r="J80" s="95">
        <v>17.38</v>
      </c>
      <c r="K80" s="95" t="s">
        <v>114</v>
      </c>
      <c r="L80" s="95" t="s">
        <v>114</v>
      </c>
      <c r="M80" s="95" t="s">
        <v>541</v>
      </c>
      <c r="N80" s="95">
        <v>3.7609900000000001</v>
      </c>
      <c r="O80" s="95">
        <v>28828.7</v>
      </c>
      <c r="P80" s="95">
        <v>10440.299999999999</v>
      </c>
      <c r="Q80" s="95">
        <v>0</v>
      </c>
      <c r="R80" s="95">
        <v>1332.63</v>
      </c>
      <c r="S80" s="95">
        <v>0</v>
      </c>
      <c r="T80" s="95">
        <v>57660.2</v>
      </c>
      <c r="U80" s="95">
        <v>98265.600000000006</v>
      </c>
      <c r="V80" s="95">
        <v>77659.399999999994</v>
      </c>
      <c r="W80" s="95">
        <v>0</v>
      </c>
      <c r="X80" s="95">
        <v>133.91</v>
      </c>
      <c r="Y80" s="95">
        <v>0</v>
      </c>
      <c r="Z80" s="95">
        <v>0</v>
      </c>
      <c r="AA80" s="95">
        <v>0</v>
      </c>
      <c r="AB80" s="95">
        <v>176059</v>
      </c>
      <c r="AC80" s="95">
        <v>652.99900000000002</v>
      </c>
      <c r="AD80" s="95">
        <v>0</v>
      </c>
      <c r="AE80" s="95">
        <v>0</v>
      </c>
      <c r="AF80" s="95">
        <v>0</v>
      </c>
      <c r="AG80" s="95">
        <v>0</v>
      </c>
      <c r="AH80" s="95">
        <v>719.048</v>
      </c>
      <c r="AI80" s="95">
        <v>0</v>
      </c>
      <c r="AJ80" s="95">
        <v>1372.05</v>
      </c>
      <c r="AK80" s="95">
        <v>0</v>
      </c>
      <c r="AL80" s="95">
        <v>0</v>
      </c>
      <c r="AM80" s="95">
        <v>0</v>
      </c>
      <c r="AN80" s="95">
        <v>0</v>
      </c>
      <c r="AO80" s="95">
        <v>1372.05</v>
      </c>
      <c r="AP80" s="95">
        <v>0</v>
      </c>
      <c r="AQ80" s="95">
        <v>0</v>
      </c>
      <c r="AR80" s="95">
        <v>0</v>
      </c>
      <c r="AS80" s="95">
        <v>0</v>
      </c>
      <c r="AT80" s="95">
        <v>0</v>
      </c>
      <c r="AU80" s="95">
        <v>0</v>
      </c>
      <c r="AV80" s="95">
        <v>0</v>
      </c>
      <c r="AW80" s="95">
        <v>0</v>
      </c>
      <c r="AX80" s="95">
        <v>0</v>
      </c>
      <c r="AY80" s="95">
        <v>0</v>
      </c>
      <c r="AZ80" s="95">
        <v>0</v>
      </c>
      <c r="BA80" s="95">
        <v>0</v>
      </c>
      <c r="BB80" s="95">
        <v>0</v>
      </c>
      <c r="BC80" s="95">
        <v>5.3819800000000004</v>
      </c>
      <c r="BD80" s="95">
        <v>47.621499999999997</v>
      </c>
      <c r="BE80" s="95">
        <v>13.234999999999999</v>
      </c>
      <c r="BF80" s="95">
        <v>0</v>
      </c>
      <c r="BG80" s="95">
        <v>1.3022100000000001</v>
      </c>
      <c r="BH80" s="95">
        <v>5.2835900000000002</v>
      </c>
      <c r="BI80" s="95">
        <v>73.730099999999993</v>
      </c>
      <c r="BJ80" s="95">
        <v>146.554</v>
      </c>
      <c r="BK80" s="95">
        <v>93.919200000000004</v>
      </c>
      <c r="BL80" s="95">
        <v>0</v>
      </c>
      <c r="BM80" s="95">
        <v>0.18555099999999999</v>
      </c>
      <c r="BN80" s="95">
        <v>0</v>
      </c>
      <c r="BO80" s="95">
        <v>0</v>
      </c>
      <c r="BP80" s="95">
        <v>0</v>
      </c>
      <c r="BQ80" s="95">
        <v>240.65899999999999</v>
      </c>
      <c r="BR80" s="95">
        <v>229.99700000000001</v>
      </c>
      <c r="BS80" s="95">
        <v>10.661799999999999</v>
      </c>
      <c r="BT80" s="95">
        <v>0</v>
      </c>
      <c r="BU80" s="95">
        <v>0</v>
      </c>
      <c r="BW80" s="95">
        <v>0</v>
      </c>
      <c r="BX80" s="95">
        <v>0</v>
      </c>
      <c r="BZ80" s="95">
        <v>0</v>
      </c>
      <c r="CA80" s="95" t="s">
        <v>114</v>
      </c>
      <c r="CB80" s="95" t="s">
        <v>114</v>
      </c>
      <c r="CC80" s="95" t="s">
        <v>515</v>
      </c>
      <c r="CD80" s="95">
        <v>0</v>
      </c>
      <c r="CE80" s="95">
        <v>11970.4</v>
      </c>
      <c r="CF80" s="95">
        <v>38017</v>
      </c>
      <c r="CG80" s="95">
        <v>0</v>
      </c>
      <c r="CH80" s="95">
        <v>0</v>
      </c>
      <c r="CI80" s="95">
        <v>13506.4</v>
      </c>
      <c r="CJ80" s="95">
        <v>55897</v>
      </c>
      <c r="CK80" s="95">
        <v>119391</v>
      </c>
      <c r="CL80" s="95">
        <v>77659.399999999994</v>
      </c>
      <c r="CM80" s="95">
        <v>0</v>
      </c>
      <c r="CN80" s="95">
        <v>379.815</v>
      </c>
      <c r="CO80" s="95">
        <v>0</v>
      </c>
      <c r="CP80" s="95">
        <v>0</v>
      </c>
      <c r="CQ80" s="95">
        <v>0</v>
      </c>
      <c r="CR80" s="95">
        <v>197430</v>
      </c>
      <c r="CS80" s="95">
        <v>644.48400000000004</v>
      </c>
      <c r="CT80" s="95">
        <v>0</v>
      </c>
      <c r="CU80" s="95">
        <v>0</v>
      </c>
      <c r="CV80" s="95">
        <v>0</v>
      </c>
      <c r="CW80" s="95">
        <v>0</v>
      </c>
      <c r="CX80" s="95">
        <v>0</v>
      </c>
      <c r="CY80" s="95">
        <v>0</v>
      </c>
      <c r="CZ80" s="95">
        <v>644.48400000000004</v>
      </c>
      <c r="DA80" s="95">
        <v>0</v>
      </c>
      <c r="DB80" s="95">
        <v>0</v>
      </c>
      <c r="DC80" s="95">
        <v>0</v>
      </c>
      <c r="DD80" s="95">
        <v>0</v>
      </c>
      <c r="DE80" s="95">
        <v>644.48400000000004</v>
      </c>
      <c r="DF80" s="95">
        <v>0</v>
      </c>
      <c r="DG80" s="95">
        <v>0</v>
      </c>
      <c r="DH80" s="95">
        <v>0</v>
      </c>
      <c r="DI80" s="95">
        <v>0</v>
      </c>
      <c r="DJ80" s="95">
        <v>0</v>
      </c>
      <c r="DK80" s="95">
        <v>0</v>
      </c>
      <c r="DL80" s="95">
        <v>0</v>
      </c>
      <c r="DM80" s="95">
        <v>0</v>
      </c>
      <c r="DN80" s="95">
        <v>0</v>
      </c>
      <c r="DO80" s="95">
        <v>0</v>
      </c>
      <c r="DP80" s="95">
        <v>0</v>
      </c>
      <c r="DQ80" s="95">
        <v>0</v>
      </c>
      <c r="DR80" s="95">
        <v>0</v>
      </c>
      <c r="DS80" s="95">
        <v>5.3480999999999996</v>
      </c>
      <c r="DT80" s="95">
        <v>24.414200000000001</v>
      </c>
      <c r="DU80" s="95">
        <v>46.796500000000002</v>
      </c>
      <c r="DV80" s="95">
        <v>0</v>
      </c>
      <c r="DW80" s="95">
        <v>0</v>
      </c>
      <c r="DX80" s="95">
        <v>16.0305</v>
      </c>
      <c r="DY80" s="95">
        <v>71.326400000000007</v>
      </c>
      <c r="DZ80" s="95">
        <v>163.916</v>
      </c>
      <c r="EA80" s="95">
        <v>93.919200000000004</v>
      </c>
      <c r="EB80" s="95">
        <v>0</v>
      </c>
      <c r="EC80" s="95">
        <v>0.45810400000000001</v>
      </c>
      <c r="ED80" s="95">
        <v>0</v>
      </c>
      <c r="EE80" s="95">
        <v>0</v>
      </c>
      <c r="EF80" s="95">
        <v>0</v>
      </c>
      <c r="EG80" s="95">
        <v>258.29300000000001</v>
      </c>
      <c r="EH80" s="95">
        <v>252.94499999999999</v>
      </c>
      <c r="EI80" s="95">
        <v>5.3480999999999996</v>
      </c>
      <c r="EJ80" s="95">
        <v>0</v>
      </c>
      <c r="EK80" s="95">
        <v>0</v>
      </c>
      <c r="EM80" s="95">
        <v>0</v>
      </c>
      <c r="EN80" s="95">
        <v>0</v>
      </c>
      <c r="EP80" s="95">
        <v>0</v>
      </c>
      <c r="EQ80" s="100">
        <v>8.1011800000000002E-18</v>
      </c>
      <c r="ER80" s="95">
        <v>12.915800000000001</v>
      </c>
      <c r="ES80" s="95">
        <v>2.0616400000000001</v>
      </c>
      <c r="ET80" s="95">
        <v>0</v>
      </c>
      <c r="EU80" s="100">
        <v>2.9731199999999998E-11</v>
      </c>
      <c r="EV80" s="95">
        <v>0</v>
      </c>
      <c r="EW80" s="95">
        <v>14.0085</v>
      </c>
      <c r="EX80" s="95">
        <v>28.985900000000001</v>
      </c>
      <c r="EY80" s="95">
        <v>14.089600000000001</v>
      </c>
      <c r="EZ80" s="95">
        <v>0</v>
      </c>
      <c r="FA80" s="95">
        <v>5.1823899999999999E-2</v>
      </c>
      <c r="FB80" s="95">
        <v>0</v>
      </c>
      <c r="FC80" s="95">
        <v>0</v>
      </c>
      <c r="FD80" s="95">
        <v>0</v>
      </c>
      <c r="FE80" s="95">
        <v>43.127400000000002</v>
      </c>
      <c r="FF80" s="95">
        <v>0</v>
      </c>
      <c r="FG80" s="95">
        <v>6.5399200000000004</v>
      </c>
      <c r="FH80" s="95">
        <v>7.6175600000000001</v>
      </c>
      <c r="FI80" s="95">
        <v>0</v>
      </c>
      <c r="FJ80" s="95">
        <v>0</v>
      </c>
      <c r="FK80" s="95">
        <v>2.2818000000000001</v>
      </c>
      <c r="FL80" s="95">
        <v>13.443300000000001</v>
      </c>
      <c r="FM80" s="95">
        <v>29.8826</v>
      </c>
      <c r="FN80" s="95">
        <v>14.089600000000001</v>
      </c>
      <c r="FO80" s="95">
        <v>0</v>
      </c>
      <c r="FP80" s="95">
        <v>6.7214899999999994E-2</v>
      </c>
      <c r="FQ80" s="95">
        <v>0</v>
      </c>
      <c r="FR80" s="95">
        <v>0</v>
      </c>
      <c r="FS80" s="95">
        <v>0</v>
      </c>
      <c r="FT80" s="95">
        <v>44.039400000000001</v>
      </c>
      <c r="FU80" s="95" t="s">
        <v>604</v>
      </c>
      <c r="FV80" s="95" t="s">
        <v>638</v>
      </c>
      <c r="FW80" s="95" t="s">
        <v>498</v>
      </c>
      <c r="FX80" s="95" t="s">
        <v>601</v>
      </c>
      <c r="FY80" s="95" t="s">
        <v>557</v>
      </c>
      <c r="FZ80" s="95" t="s">
        <v>115</v>
      </c>
      <c r="GA80" s="95" t="s">
        <v>645</v>
      </c>
      <c r="GB80" s="95" t="s">
        <v>646</v>
      </c>
      <c r="GC80" s="95">
        <v>7.8135699999999999E-4</v>
      </c>
      <c r="GD80" s="95">
        <v>5.3940400000000004</v>
      </c>
      <c r="GE80" s="95">
        <v>1.89662</v>
      </c>
      <c r="GF80" s="95">
        <v>0</v>
      </c>
      <c r="GG80" s="95">
        <v>0.23464199999999999</v>
      </c>
      <c r="GH80" s="95">
        <v>0</v>
      </c>
      <c r="GI80" s="95">
        <v>11.397500000000001</v>
      </c>
      <c r="GJ80" s="95">
        <v>18.920000000000002</v>
      </c>
      <c r="GK80" s="95">
        <v>13.5962</v>
      </c>
      <c r="GL80" s="95">
        <v>0</v>
      </c>
      <c r="GM80" s="95">
        <v>3.2417399999999999E-2</v>
      </c>
      <c r="GN80" s="95">
        <v>0</v>
      </c>
      <c r="GO80" s="95">
        <v>0</v>
      </c>
      <c r="GP80" s="95">
        <v>0</v>
      </c>
      <c r="GQ80" s="95">
        <v>32.549999999999997</v>
      </c>
      <c r="GR80" s="95">
        <v>3.46549</v>
      </c>
      <c r="GS80" s="95">
        <v>0</v>
      </c>
      <c r="GT80" s="95">
        <v>0</v>
      </c>
      <c r="GU80" s="95">
        <v>0</v>
      </c>
      <c r="GV80" s="95">
        <v>0</v>
      </c>
      <c r="GW80" s="95">
        <v>3.8160099999999999</v>
      </c>
      <c r="GX80" s="95">
        <v>0</v>
      </c>
      <c r="GY80" s="95">
        <v>7.29</v>
      </c>
      <c r="GZ80" s="95">
        <v>0</v>
      </c>
      <c r="HA80" s="95">
        <v>0</v>
      </c>
      <c r="HB80" s="95">
        <v>0</v>
      </c>
      <c r="HC80" s="95">
        <v>0</v>
      </c>
      <c r="HD80" s="95">
        <v>7.29</v>
      </c>
      <c r="HE80" s="95">
        <v>0</v>
      </c>
      <c r="HF80" s="95">
        <v>2.3387699999999998</v>
      </c>
      <c r="HG80" s="95">
        <v>6.88002</v>
      </c>
      <c r="HH80" s="95">
        <v>0</v>
      </c>
      <c r="HI80" s="95">
        <v>0</v>
      </c>
      <c r="HJ80" s="95">
        <v>2.4600399999999998</v>
      </c>
      <c r="HK80" s="95">
        <v>11.005800000000001</v>
      </c>
      <c r="HL80" s="95">
        <v>22.69</v>
      </c>
      <c r="HM80" s="95">
        <v>13.5962</v>
      </c>
      <c r="HN80" s="95">
        <v>0</v>
      </c>
      <c r="HO80" s="95">
        <v>6.6602700000000001E-2</v>
      </c>
      <c r="HP80" s="95">
        <v>0</v>
      </c>
      <c r="HQ80" s="95">
        <v>0</v>
      </c>
      <c r="HR80" s="95">
        <v>0</v>
      </c>
      <c r="HS80" s="95">
        <v>36.36</v>
      </c>
      <c r="HT80" s="95">
        <v>3.4203000000000001</v>
      </c>
      <c r="HU80" s="95">
        <v>0</v>
      </c>
      <c r="HV80" s="95">
        <v>0</v>
      </c>
      <c r="HW80" s="95">
        <v>0</v>
      </c>
      <c r="HX80" s="95">
        <v>0</v>
      </c>
      <c r="HY80" s="95">
        <v>0</v>
      </c>
      <c r="HZ80" s="95">
        <v>0</v>
      </c>
      <c r="IA80" s="95">
        <v>3.42</v>
      </c>
      <c r="IB80" s="95">
        <v>0</v>
      </c>
      <c r="IC80" s="95">
        <v>0</v>
      </c>
      <c r="ID80" s="95">
        <v>0</v>
      </c>
      <c r="IE80" s="95">
        <v>0</v>
      </c>
      <c r="IF80" s="95">
        <v>3.42</v>
      </c>
    </row>
    <row r="81" spans="1:240" s="95" customFormat="1" x14ac:dyDescent="0.25">
      <c r="A81" s="98">
        <v>44279.425219907411</v>
      </c>
      <c r="B81" s="95" t="s">
        <v>240</v>
      </c>
      <c r="C81" s="95" t="s">
        <v>241</v>
      </c>
      <c r="D81" s="95" t="s">
        <v>176</v>
      </c>
      <c r="E81" s="95">
        <v>24563</v>
      </c>
      <c r="F81" s="95">
        <v>24692</v>
      </c>
      <c r="G81" s="95" t="s">
        <v>112</v>
      </c>
      <c r="H81" s="99">
        <v>1.3194444444444444E-2</v>
      </c>
      <c r="I81" s="95" t="s">
        <v>113</v>
      </c>
      <c r="J81" s="95">
        <v>-22.4</v>
      </c>
      <c r="K81" s="95" t="s">
        <v>114</v>
      </c>
      <c r="L81" s="95" t="s">
        <v>114</v>
      </c>
      <c r="M81" s="95" t="s">
        <v>536</v>
      </c>
      <c r="N81" s="95">
        <v>0</v>
      </c>
      <c r="O81" s="95">
        <v>10898.9</v>
      </c>
      <c r="P81" s="95">
        <v>14079.7</v>
      </c>
      <c r="Q81" s="95">
        <v>0</v>
      </c>
      <c r="R81" s="95">
        <v>0</v>
      </c>
      <c r="S81" s="95">
        <v>0</v>
      </c>
      <c r="T81" s="95">
        <v>9495.42</v>
      </c>
      <c r="U81" s="95">
        <v>34474</v>
      </c>
      <c r="V81" s="95">
        <v>12040.6</v>
      </c>
      <c r="W81" s="95">
        <v>0</v>
      </c>
      <c r="X81" s="95">
        <v>186.02199999999999</v>
      </c>
      <c r="Y81" s="95">
        <v>0</v>
      </c>
      <c r="Z81" s="95">
        <v>0</v>
      </c>
      <c r="AA81" s="95">
        <v>0</v>
      </c>
      <c r="AB81" s="95">
        <v>46700.7</v>
      </c>
      <c r="AC81" s="95">
        <v>25.579499999999999</v>
      </c>
      <c r="AD81" s="95">
        <v>0</v>
      </c>
      <c r="AE81" s="95">
        <v>0</v>
      </c>
      <c r="AF81" s="95">
        <v>0</v>
      </c>
      <c r="AG81" s="95">
        <v>0</v>
      </c>
      <c r="AH81" s="95">
        <v>273.73099999999999</v>
      </c>
      <c r="AI81" s="95">
        <v>0</v>
      </c>
      <c r="AJ81" s="95">
        <v>299.31</v>
      </c>
      <c r="AK81" s="95">
        <v>0</v>
      </c>
      <c r="AL81" s="95">
        <v>0</v>
      </c>
      <c r="AM81" s="95">
        <v>0</v>
      </c>
      <c r="AN81" s="95">
        <v>0</v>
      </c>
      <c r="AO81" s="95">
        <v>299.31</v>
      </c>
      <c r="AP81" s="95">
        <v>0</v>
      </c>
      <c r="AQ81" s="95">
        <v>0</v>
      </c>
      <c r="AR81" s="95">
        <v>0</v>
      </c>
      <c r="AS81" s="95">
        <v>0</v>
      </c>
      <c r="AT81" s="95">
        <v>0</v>
      </c>
      <c r="AU81" s="95">
        <v>0</v>
      </c>
      <c r="AV81" s="95">
        <v>0</v>
      </c>
      <c r="AW81" s="95">
        <v>0</v>
      </c>
      <c r="AX81" s="95">
        <v>0</v>
      </c>
      <c r="AY81" s="95">
        <v>0</v>
      </c>
      <c r="AZ81" s="95">
        <v>0</v>
      </c>
      <c r="BA81" s="95">
        <v>0</v>
      </c>
      <c r="BB81" s="95">
        <v>0</v>
      </c>
      <c r="BC81" s="95">
        <v>0.20931900000000001</v>
      </c>
      <c r="BD81" s="95">
        <v>14.869300000000001</v>
      </c>
      <c r="BE81" s="95">
        <v>16.8508</v>
      </c>
      <c r="BF81" s="95">
        <v>0</v>
      </c>
      <c r="BG81" s="95">
        <v>0</v>
      </c>
      <c r="BH81" s="95">
        <v>2.00983</v>
      </c>
      <c r="BI81" s="95">
        <v>12.759399999999999</v>
      </c>
      <c r="BJ81" s="95">
        <v>46.698599999999999</v>
      </c>
      <c r="BK81" s="95">
        <v>14.5617</v>
      </c>
      <c r="BL81" s="95">
        <v>0</v>
      </c>
      <c r="BM81" s="95">
        <v>0.256971</v>
      </c>
      <c r="BN81" s="95">
        <v>0</v>
      </c>
      <c r="BO81" s="95">
        <v>0</v>
      </c>
      <c r="BP81" s="95">
        <v>0</v>
      </c>
      <c r="BQ81" s="95">
        <v>61.517299999999999</v>
      </c>
      <c r="BR81" s="95">
        <v>59.298099999999998</v>
      </c>
      <c r="BS81" s="95">
        <v>2.21915</v>
      </c>
      <c r="BT81" s="95">
        <v>0</v>
      </c>
      <c r="BU81" s="95">
        <v>10.75</v>
      </c>
      <c r="BV81" s="95" t="s">
        <v>586</v>
      </c>
      <c r="BW81" s="95">
        <v>0</v>
      </c>
      <c r="BX81" s="95">
        <v>1</v>
      </c>
      <c r="BY81" s="95" t="s">
        <v>242</v>
      </c>
      <c r="BZ81" s="95">
        <v>0</v>
      </c>
      <c r="CA81" s="95" t="s">
        <v>114</v>
      </c>
      <c r="CB81" s="95" t="s">
        <v>114</v>
      </c>
      <c r="CC81" s="95" t="s">
        <v>201</v>
      </c>
      <c r="CD81" s="95">
        <v>0</v>
      </c>
      <c r="CE81" s="95">
        <v>3280.64</v>
      </c>
      <c r="CF81" s="95">
        <v>3555.99</v>
      </c>
      <c r="CG81" s="95">
        <v>0</v>
      </c>
      <c r="CH81" s="95">
        <v>0</v>
      </c>
      <c r="CI81" s="95">
        <v>0</v>
      </c>
      <c r="CJ81" s="95">
        <v>8307.1200000000008</v>
      </c>
      <c r="CK81" s="95">
        <v>15143.8</v>
      </c>
      <c r="CL81" s="95">
        <v>12040.6</v>
      </c>
      <c r="CM81" s="95">
        <v>0</v>
      </c>
      <c r="CN81" s="95">
        <v>379.815</v>
      </c>
      <c r="CO81" s="95">
        <v>0</v>
      </c>
      <c r="CP81" s="95">
        <v>0</v>
      </c>
      <c r="CQ81" s="95">
        <v>0</v>
      </c>
      <c r="CR81" s="95">
        <v>27564.2</v>
      </c>
      <c r="CS81" s="95">
        <v>135.60599999999999</v>
      </c>
      <c r="CT81" s="95">
        <v>0</v>
      </c>
      <c r="CU81" s="95">
        <v>0</v>
      </c>
      <c r="CV81" s="95">
        <v>0</v>
      </c>
      <c r="CW81" s="95">
        <v>0</v>
      </c>
      <c r="CX81" s="95">
        <v>273.72899999999998</v>
      </c>
      <c r="CY81" s="95">
        <v>0</v>
      </c>
      <c r="CZ81" s="95">
        <v>409.33499999999998</v>
      </c>
      <c r="DA81" s="95">
        <v>0</v>
      </c>
      <c r="DB81" s="95">
        <v>0</v>
      </c>
      <c r="DC81" s="95">
        <v>0</v>
      </c>
      <c r="DD81" s="95">
        <v>0</v>
      </c>
      <c r="DE81" s="95">
        <v>409.33499999999998</v>
      </c>
      <c r="DF81" s="95">
        <v>0</v>
      </c>
      <c r="DG81" s="95">
        <v>0</v>
      </c>
      <c r="DH81" s="95">
        <v>0</v>
      </c>
      <c r="DI81" s="95">
        <v>0</v>
      </c>
      <c r="DJ81" s="95">
        <v>0</v>
      </c>
      <c r="DK81" s="95">
        <v>0</v>
      </c>
      <c r="DL81" s="95">
        <v>0</v>
      </c>
      <c r="DM81" s="95">
        <v>0</v>
      </c>
      <c r="DN81" s="95">
        <v>0</v>
      </c>
      <c r="DO81" s="95">
        <v>0</v>
      </c>
      <c r="DP81" s="95">
        <v>0</v>
      </c>
      <c r="DQ81" s="95">
        <v>0</v>
      </c>
      <c r="DR81" s="95">
        <v>0</v>
      </c>
      <c r="DS81" s="95">
        <v>1.0928899999999999</v>
      </c>
      <c r="DT81" s="95">
        <v>5.7347700000000001</v>
      </c>
      <c r="DU81" s="95">
        <v>4.5414599999999998</v>
      </c>
      <c r="DV81" s="95">
        <v>0</v>
      </c>
      <c r="DW81" s="95">
        <v>0</v>
      </c>
      <c r="DX81" s="95">
        <v>2.0098199999999999</v>
      </c>
      <c r="DY81" s="95">
        <v>10.9315</v>
      </c>
      <c r="DZ81" s="95">
        <v>24.310500000000001</v>
      </c>
      <c r="EA81" s="95">
        <v>14.5617</v>
      </c>
      <c r="EB81" s="95">
        <v>0</v>
      </c>
      <c r="EC81" s="95">
        <v>0.45810600000000001</v>
      </c>
      <c r="ED81" s="95">
        <v>0</v>
      </c>
      <c r="EE81" s="95">
        <v>0</v>
      </c>
      <c r="EF81" s="95">
        <v>0</v>
      </c>
      <c r="EG81" s="95">
        <v>39.330199999999998</v>
      </c>
      <c r="EH81" s="95">
        <v>36.227499999999999</v>
      </c>
      <c r="EI81" s="95">
        <v>3.1027100000000001</v>
      </c>
      <c r="EJ81" s="95">
        <v>0</v>
      </c>
      <c r="EK81" s="95">
        <v>0</v>
      </c>
      <c r="EM81" s="95">
        <v>0</v>
      </c>
      <c r="EN81" s="95">
        <v>0</v>
      </c>
      <c r="EP81" s="95">
        <v>0</v>
      </c>
      <c r="EQ81" s="95">
        <v>0</v>
      </c>
      <c r="ER81" s="95">
        <v>2.9545499999999998</v>
      </c>
      <c r="ES81" s="95">
        <v>2.6014599999999999</v>
      </c>
      <c r="ET81" s="95">
        <v>0</v>
      </c>
      <c r="EU81" s="95">
        <v>0</v>
      </c>
      <c r="EV81" s="95">
        <v>0</v>
      </c>
      <c r="EW81" s="95">
        <v>3.0500699999999998</v>
      </c>
      <c r="EX81" s="95">
        <v>8.6060800000000004</v>
      </c>
      <c r="EY81" s="95">
        <v>2.18451</v>
      </c>
      <c r="EZ81" s="95">
        <v>0</v>
      </c>
      <c r="FA81" s="95">
        <v>7.1395200000000006E-2</v>
      </c>
      <c r="FB81" s="95">
        <v>0</v>
      </c>
      <c r="FC81" s="95">
        <v>0</v>
      </c>
      <c r="FD81" s="95">
        <v>0</v>
      </c>
      <c r="FE81" s="95">
        <v>10.862</v>
      </c>
      <c r="FF81" s="95">
        <v>0</v>
      </c>
      <c r="FG81" s="95">
        <v>1.11259</v>
      </c>
      <c r="FH81" s="95">
        <v>0.74039900000000003</v>
      </c>
      <c r="FI81" s="95">
        <v>0</v>
      </c>
      <c r="FJ81" s="95">
        <v>0</v>
      </c>
      <c r="FK81" s="95">
        <v>0</v>
      </c>
      <c r="FL81" s="95">
        <v>2.4249100000000001</v>
      </c>
      <c r="FM81" s="95">
        <v>4.2778999999999998</v>
      </c>
      <c r="FN81" s="95">
        <v>2.18451</v>
      </c>
      <c r="FO81" s="95">
        <v>0</v>
      </c>
      <c r="FP81" s="95">
        <v>6.7214899999999994E-2</v>
      </c>
      <c r="FQ81" s="95">
        <v>0</v>
      </c>
      <c r="FR81" s="95">
        <v>0</v>
      </c>
      <c r="FS81" s="95">
        <v>0</v>
      </c>
      <c r="FT81" s="95">
        <v>6.5296200000000004</v>
      </c>
      <c r="FU81" s="95" t="s">
        <v>604</v>
      </c>
      <c r="FV81" s="95" t="s">
        <v>638</v>
      </c>
      <c r="FW81" s="95" t="s">
        <v>498</v>
      </c>
      <c r="FX81" s="95" t="s">
        <v>601</v>
      </c>
      <c r="FY81" s="95" t="s">
        <v>557</v>
      </c>
      <c r="FZ81" s="95" t="s">
        <v>115</v>
      </c>
      <c r="GA81" s="95" t="s">
        <v>645</v>
      </c>
      <c r="GB81" s="95" t="s">
        <v>646</v>
      </c>
      <c r="GC81" s="95">
        <v>0</v>
      </c>
      <c r="GD81" s="95">
        <v>1.81185</v>
      </c>
      <c r="GE81" s="95">
        <v>2.5499399999999999</v>
      </c>
      <c r="GF81" s="95">
        <v>0</v>
      </c>
      <c r="GG81" s="95">
        <v>0</v>
      </c>
      <c r="GH81" s="95">
        <v>0</v>
      </c>
      <c r="GI81" s="95">
        <v>2.0905200000000002</v>
      </c>
      <c r="GJ81" s="95">
        <v>6.45</v>
      </c>
      <c r="GK81" s="95">
        <v>2.1080000000000001</v>
      </c>
      <c r="GL81" s="95">
        <v>0</v>
      </c>
      <c r="GM81" s="95">
        <v>4.50336E-2</v>
      </c>
      <c r="GN81" s="95">
        <v>0</v>
      </c>
      <c r="GO81" s="95">
        <v>0</v>
      </c>
      <c r="GP81" s="95">
        <v>0</v>
      </c>
      <c r="GQ81" s="95">
        <v>8.61</v>
      </c>
      <c r="GR81" s="95">
        <v>0.13575100000000001</v>
      </c>
      <c r="GS81" s="95">
        <v>0</v>
      </c>
      <c r="GT81" s="95">
        <v>0</v>
      </c>
      <c r="GU81" s="95">
        <v>0</v>
      </c>
      <c r="GV81" s="95">
        <v>0</v>
      </c>
      <c r="GW81" s="95">
        <v>1.4527000000000001</v>
      </c>
      <c r="GX81" s="95">
        <v>0</v>
      </c>
      <c r="GY81" s="95">
        <v>1.59</v>
      </c>
      <c r="GZ81" s="95">
        <v>0</v>
      </c>
      <c r="HA81" s="95">
        <v>0</v>
      </c>
      <c r="HB81" s="95">
        <v>0</v>
      </c>
      <c r="HC81" s="95">
        <v>0</v>
      </c>
      <c r="HD81" s="95">
        <v>1.59</v>
      </c>
      <c r="HE81" s="95">
        <v>0</v>
      </c>
      <c r="HF81" s="95">
        <v>0.55379999999999996</v>
      </c>
      <c r="HG81" s="95">
        <v>0.64523699999999995</v>
      </c>
      <c r="HH81" s="95">
        <v>0</v>
      </c>
      <c r="HI81" s="95">
        <v>0</v>
      </c>
      <c r="HJ81" s="95">
        <v>0</v>
      </c>
      <c r="HK81" s="95">
        <v>1.75275</v>
      </c>
      <c r="HL81" s="95">
        <v>2.95</v>
      </c>
      <c r="HM81" s="95">
        <v>2.1080000000000001</v>
      </c>
      <c r="HN81" s="95">
        <v>0</v>
      </c>
      <c r="HO81" s="95">
        <v>6.6602700000000001E-2</v>
      </c>
      <c r="HP81" s="95">
        <v>0</v>
      </c>
      <c r="HQ81" s="95">
        <v>0</v>
      </c>
      <c r="HR81" s="95">
        <v>0</v>
      </c>
      <c r="HS81" s="95">
        <v>5.13</v>
      </c>
      <c r="HT81" s="95">
        <v>0.71966600000000003</v>
      </c>
      <c r="HU81" s="95">
        <v>0</v>
      </c>
      <c r="HV81" s="95">
        <v>0</v>
      </c>
      <c r="HW81" s="95">
        <v>0</v>
      </c>
      <c r="HX81" s="95">
        <v>0</v>
      </c>
      <c r="HY81" s="95">
        <v>1.45269</v>
      </c>
      <c r="HZ81" s="95">
        <v>0</v>
      </c>
      <c r="IA81" s="95">
        <v>2.17</v>
      </c>
      <c r="IB81" s="95">
        <v>0</v>
      </c>
      <c r="IC81" s="95">
        <v>0</v>
      </c>
      <c r="ID81" s="95">
        <v>0</v>
      </c>
      <c r="IE81" s="95">
        <v>0</v>
      </c>
      <c r="IF81" s="95">
        <v>2.17</v>
      </c>
    </row>
    <row r="82" spans="1:240" s="95" customFormat="1" x14ac:dyDescent="0.25">
      <c r="A82" s="98">
        <v>44279.425682870373</v>
      </c>
      <c r="B82" s="95" t="s">
        <v>244</v>
      </c>
      <c r="C82" s="95" t="s">
        <v>245</v>
      </c>
      <c r="D82" s="95" t="s">
        <v>176</v>
      </c>
      <c r="E82" s="95">
        <v>24563.1</v>
      </c>
      <c r="F82" s="95">
        <v>24692.3</v>
      </c>
      <c r="G82" s="95" t="s">
        <v>112</v>
      </c>
      <c r="H82" s="99">
        <v>2.4999999999999998E-2</v>
      </c>
      <c r="I82" s="95" t="s">
        <v>113</v>
      </c>
      <c r="J82" s="95">
        <v>-4.62</v>
      </c>
      <c r="K82" s="95" t="s">
        <v>114</v>
      </c>
      <c r="L82" s="95" t="s">
        <v>114</v>
      </c>
      <c r="M82" s="95" t="s">
        <v>370</v>
      </c>
      <c r="N82" s="95">
        <v>2.26715</v>
      </c>
      <c r="O82" s="95">
        <v>43058.7</v>
      </c>
      <c r="P82" s="95">
        <v>24193.4</v>
      </c>
      <c r="Q82" s="95">
        <v>0</v>
      </c>
      <c r="R82" s="95">
        <v>716.68</v>
      </c>
      <c r="S82" s="95">
        <v>0</v>
      </c>
      <c r="T82" s="95">
        <v>47873.2</v>
      </c>
      <c r="U82" s="95">
        <v>115844</v>
      </c>
      <c r="V82" s="95">
        <v>77659.399999999994</v>
      </c>
      <c r="W82" s="95">
        <v>0</v>
      </c>
      <c r="X82" s="95">
        <v>185.79300000000001</v>
      </c>
      <c r="Y82" s="95">
        <v>0</v>
      </c>
      <c r="Z82" s="95">
        <v>0</v>
      </c>
      <c r="AA82" s="95">
        <v>0</v>
      </c>
      <c r="AB82" s="95">
        <v>193689</v>
      </c>
      <c r="AC82" s="95">
        <v>421.79300000000001</v>
      </c>
      <c r="AD82" s="95">
        <v>0</v>
      </c>
      <c r="AE82" s="95">
        <v>0</v>
      </c>
      <c r="AF82" s="95">
        <v>0</v>
      </c>
      <c r="AG82" s="95">
        <v>0</v>
      </c>
      <c r="AH82" s="95">
        <v>719.048</v>
      </c>
      <c r="AI82" s="95">
        <v>0</v>
      </c>
      <c r="AJ82" s="95">
        <v>1140.8399999999999</v>
      </c>
      <c r="AK82" s="95">
        <v>0</v>
      </c>
      <c r="AL82" s="95">
        <v>0</v>
      </c>
      <c r="AM82" s="95">
        <v>0</v>
      </c>
      <c r="AN82" s="95">
        <v>0</v>
      </c>
      <c r="AO82" s="95">
        <v>1140.8399999999999</v>
      </c>
      <c r="AP82" s="95">
        <v>0</v>
      </c>
      <c r="AQ82" s="95">
        <v>0</v>
      </c>
      <c r="AR82" s="95">
        <v>0</v>
      </c>
      <c r="AS82" s="95">
        <v>0</v>
      </c>
      <c r="AT82" s="95">
        <v>0</v>
      </c>
      <c r="AU82" s="95">
        <v>0</v>
      </c>
      <c r="AV82" s="95">
        <v>0</v>
      </c>
      <c r="AW82" s="95">
        <v>0</v>
      </c>
      <c r="AX82" s="95">
        <v>0</v>
      </c>
      <c r="AY82" s="95">
        <v>0</v>
      </c>
      <c r="AZ82" s="95">
        <v>0</v>
      </c>
      <c r="BA82" s="95">
        <v>0</v>
      </c>
      <c r="BB82" s="95">
        <v>0</v>
      </c>
      <c r="BC82" s="95">
        <v>3.5543999999999998</v>
      </c>
      <c r="BD82" s="95">
        <v>66.606899999999996</v>
      </c>
      <c r="BE82" s="95">
        <v>29.891100000000002</v>
      </c>
      <c r="BF82" s="95">
        <v>0</v>
      </c>
      <c r="BG82" s="95">
        <v>0.71774700000000002</v>
      </c>
      <c r="BH82" s="95">
        <v>5.2835900000000002</v>
      </c>
      <c r="BI82" s="95">
        <v>62.837499999999999</v>
      </c>
      <c r="BJ82" s="95">
        <v>168.89099999999999</v>
      </c>
      <c r="BK82" s="95">
        <v>93.919200000000004</v>
      </c>
      <c r="BL82" s="95">
        <v>0</v>
      </c>
      <c r="BM82" s="95">
        <v>0.25641000000000003</v>
      </c>
      <c r="BN82" s="95">
        <v>0</v>
      </c>
      <c r="BO82" s="95">
        <v>0</v>
      </c>
      <c r="BP82" s="95">
        <v>0</v>
      </c>
      <c r="BQ82" s="95">
        <v>263.06700000000001</v>
      </c>
      <c r="BR82" s="95">
        <v>254.23099999999999</v>
      </c>
      <c r="BS82" s="95">
        <v>8.8357100000000006</v>
      </c>
      <c r="BT82" s="95">
        <v>0</v>
      </c>
      <c r="BU82" s="95">
        <v>0</v>
      </c>
      <c r="BW82" s="95">
        <v>0</v>
      </c>
      <c r="BX82" s="95">
        <v>0</v>
      </c>
      <c r="BZ82" s="95">
        <v>0</v>
      </c>
      <c r="CA82" s="95" t="s">
        <v>114</v>
      </c>
      <c r="CB82" s="95" t="s">
        <v>114</v>
      </c>
      <c r="CC82" s="95" t="s">
        <v>370</v>
      </c>
      <c r="CD82" s="95">
        <v>6.3874199999999997</v>
      </c>
      <c r="CE82" s="95">
        <v>35951.800000000003</v>
      </c>
      <c r="CF82" s="95">
        <v>24053.4</v>
      </c>
      <c r="CG82" s="95">
        <v>0</v>
      </c>
      <c r="CH82" s="95">
        <v>1097.22</v>
      </c>
      <c r="CI82" s="95">
        <v>0</v>
      </c>
      <c r="CJ82" s="95">
        <v>46500</v>
      </c>
      <c r="CK82" s="95">
        <v>107609</v>
      </c>
      <c r="CL82" s="95">
        <v>77659.399999999994</v>
      </c>
      <c r="CM82" s="95">
        <v>0</v>
      </c>
      <c r="CN82" s="95">
        <v>379.815</v>
      </c>
      <c r="CO82" s="95">
        <v>0</v>
      </c>
      <c r="CP82" s="95">
        <v>0</v>
      </c>
      <c r="CQ82" s="95">
        <v>0</v>
      </c>
      <c r="CR82" s="95">
        <v>185648</v>
      </c>
      <c r="CS82" s="95">
        <v>1128.71</v>
      </c>
      <c r="CT82" s="95">
        <v>0</v>
      </c>
      <c r="CU82" s="95">
        <v>0</v>
      </c>
      <c r="CV82" s="95">
        <v>0</v>
      </c>
      <c r="CW82" s="95">
        <v>0</v>
      </c>
      <c r="CX82" s="95">
        <v>719.04899999999998</v>
      </c>
      <c r="CY82" s="95">
        <v>0</v>
      </c>
      <c r="CZ82" s="95">
        <v>1847.75</v>
      </c>
      <c r="DA82" s="95">
        <v>0</v>
      </c>
      <c r="DB82" s="95">
        <v>0</v>
      </c>
      <c r="DC82" s="95">
        <v>0</v>
      </c>
      <c r="DD82" s="95">
        <v>0</v>
      </c>
      <c r="DE82" s="95">
        <v>1847.75</v>
      </c>
      <c r="DF82" s="95">
        <v>0</v>
      </c>
      <c r="DG82" s="95">
        <v>0</v>
      </c>
      <c r="DH82" s="95">
        <v>0</v>
      </c>
      <c r="DI82" s="95">
        <v>0</v>
      </c>
      <c r="DJ82" s="95">
        <v>0</v>
      </c>
      <c r="DK82" s="95">
        <v>0</v>
      </c>
      <c r="DL82" s="95">
        <v>0</v>
      </c>
      <c r="DM82" s="95">
        <v>0</v>
      </c>
      <c r="DN82" s="95">
        <v>0</v>
      </c>
      <c r="DO82" s="95">
        <v>0</v>
      </c>
      <c r="DP82" s="95">
        <v>0</v>
      </c>
      <c r="DQ82" s="95">
        <v>0</v>
      </c>
      <c r="DR82" s="95">
        <v>0</v>
      </c>
      <c r="DS82" s="95">
        <v>9.3539899999999996</v>
      </c>
      <c r="DT82" s="95">
        <v>58.153700000000001</v>
      </c>
      <c r="DU82" s="95">
        <v>29.654699999999998</v>
      </c>
      <c r="DV82" s="95">
        <v>0</v>
      </c>
      <c r="DW82" s="95">
        <v>1.08836</v>
      </c>
      <c r="DX82" s="95">
        <v>5.2835900000000002</v>
      </c>
      <c r="DY82" s="95">
        <v>60.750999999999998</v>
      </c>
      <c r="DZ82" s="95">
        <v>164.285</v>
      </c>
      <c r="EA82" s="95">
        <v>93.919200000000004</v>
      </c>
      <c r="EB82" s="95">
        <v>0</v>
      </c>
      <c r="EC82" s="95">
        <v>0.45810400000000001</v>
      </c>
      <c r="ED82" s="95">
        <v>0</v>
      </c>
      <c r="EE82" s="95">
        <v>0</v>
      </c>
      <c r="EF82" s="95">
        <v>0</v>
      </c>
      <c r="EG82" s="95">
        <v>258.66300000000001</v>
      </c>
      <c r="EH82" s="95">
        <v>244.03100000000001</v>
      </c>
      <c r="EI82" s="95">
        <v>14.6312</v>
      </c>
      <c r="EJ82" s="95">
        <v>0</v>
      </c>
      <c r="EK82" s="95">
        <v>0</v>
      </c>
      <c r="EM82" s="95">
        <v>0</v>
      </c>
      <c r="EN82" s="95">
        <v>0</v>
      </c>
      <c r="EP82" s="95">
        <v>0</v>
      </c>
      <c r="EQ82" s="95">
        <v>0</v>
      </c>
      <c r="ER82" s="95">
        <v>17.113600000000002</v>
      </c>
      <c r="ES82" s="95">
        <v>4.83725</v>
      </c>
      <c r="ET82" s="95">
        <v>0</v>
      </c>
      <c r="EU82" s="95">
        <v>0</v>
      </c>
      <c r="EV82" s="95">
        <v>0</v>
      </c>
      <c r="EW82" s="95">
        <v>13.563000000000001</v>
      </c>
      <c r="EX82" s="95">
        <v>35.513800000000003</v>
      </c>
      <c r="EY82" s="95">
        <v>14.089600000000001</v>
      </c>
      <c r="EZ82" s="95">
        <v>0</v>
      </c>
      <c r="FA82" s="95">
        <v>7.1104700000000007E-2</v>
      </c>
      <c r="FB82" s="95">
        <v>0</v>
      </c>
      <c r="FC82" s="95">
        <v>0</v>
      </c>
      <c r="FD82" s="95">
        <v>0</v>
      </c>
      <c r="FE82" s="95">
        <v>49.674599999999998</v>
      </c>
      <c r="FF82" s="100">
        <v>1.15601E-20</v>
      </c>
      <c r="FG82" s="95">
        <v>15.652200000000001</v>
      </c>
      <c r="FH82" s="95">
        <v>4.7024600000000003</v>
      </c>
      <c r="FI82" s="95">
        <v>0</v>
      </c>
      <c r="FJ82" s="100">
        <v>3.4763999999999998E-17</v>
      </c>
      <c r="FK82" s="95">
        <v>0</v>
      </c>
      <c r="FL82" s="95">
        <v>12.918799999999999</v>
      </c>
      <c r="FM82" s="95">
        <v>33.273400000000002</v>
      </c>
      <c r="FN82" s="95">
        <v>14.089600000000001</v>
      </c>
      <c r="FO82" s="95">
        <v>0</v>
      </c>
      <c r="FP82" s="95">
        <v>6.7214899999999994E-2</v>
      </c>
      <c r="FQ82" s="95">
        <v>0</v>
      </c>
      <c r="FR82" s="95">
        <v>0</v>
      </c>
      <c r="FS82" s="95">
        <v>0</v>
      </c>
      <c r="FT82" s="95">
        <v>47.430300000000003</v>
      </c>
      <c r="FU82" s="95" t="s">
        <v>604</v>
      </c>
      <c r="FV82" s="95" t="s">
        <v>638</v>
      </c>
      <c r="FW82" s="95" t="s">
        <v>498</v>
      </c>
      <c r="FX82" s="95" t="s">
        <v>601</v>
      </c>
      <c r="FY82" s="95" t="s">
        <v>557</v>
      </c>
      <c r="FZ82" s="95" t="s">
        <v>115</v>
      </c>
      <c r="GA82" s="95" t="s">
        <v>645</v>
      </c>
      <c r="GB82" s="95" t="s">
        <v>646</v>
      </c>
      <c r="GC82" s="95">
        <v>4.9776599999999996E-4</v>
      </c>
      <c r="GD82" s="95">
        <v>7.7955899999999998</v>
      </c>
      <c r="GE82" s="95">
        <v>4.4087800000000001</v>
      </c>
      <c r="GF82" s="95">
        <v>0</v>
      </c>
      <c r="GG82" s="95">
        <v>0.14785100000000001</v>
      </c>
      <c r="GH82" s="95">
        <v>0</v>
      </c>
      <c r="GI82" s="95">
        <v>10.103</v>
      </c>
      <c r="GJ82" s="95">
        <v>22.46</v>
      </c>
      <c r="GK82" s="95">
        <v>13.5962</v>
      </c>
      <c r="GL82" s="95">
        <v>0</v>
      </c>
      <c r="GM82" s="95">
        <v>4.4974899999999998E-2</v>
      </c>
      <c r="GN82" s="95">
        <v>0</v>
      </c>
      <c r="GO82" s="95">
        <v>0</v>
      </c>
      <c r="GP82" s="95">
        <v>0</v>
      </c>
      <c r="GQ82" s="95">
        <v>36.1</v>
      </c>
      <c r="GR82" s="95">
        <v>2.23847</v>
      </c>
      <c r="GS82" s="95">
        <v>0</v>
      </c>
      <c r="GT82" s="95">
        <v>0</v>
      </c>
      <c r="GU82" s="95">
        <v>0</v>
      </c>
      <c r="GV82" s="95">
        <v>0</v>
      </c>
      <c r="GW82" s="95">
        <v>3.8160099999999999</v>
      </c>
      <c r="GX82" s="95">
        <v>0</v>
      </c>
      <c r="GY82" s="95">
        <v>6.06</v>
      </c>
      <c r="GZ82" s="95">
        <v>0</v>
      </c>
      <c r="HA82" s="95">
        <v>0</v>
      </c>
      <c r="HB82" s="95">
        <v>0</v>
      </c>
      <c r="HC82" s="95">
        <v>0</v>
      </c>
      <c r="HD82" s="95">
        <v>6.06</v>
      </c>
      <c r="HE82" s="95">
        <v>1.3864700000000001E-3</v>
      </c>
      <c r="HF82" s="95">
        <v>6.6164800000000001</v>
      </c>
      <c r="HG82" s="95">
        <v>4.4195900000000004</v>
      </c>
      <c r="HH82" s="95">
        <v>0</v>
      </c>
      <c r="HI82" s="95">
        <v>0.213285</v>
      </c>
      <c r="HJ82" s="95">
        <v>0</v>
      </c>
      <c r="HK82" s="95">
        <v>9.7275600000000004</v>
      </c>
      <c r="HL82" s="95">
        <v>20.98</v>
      </c>
      <c r="HM82" s="95">
        <v>13.5962</v>
      </c>
      <c r="HN82" s="95">
        <v>0</v>
      </c>
      <c r="HO82" s="95">
        <v>6.6602700000000001E-2</v>
      </c>
      <c r="HP82" s="95">
        <v>0</v>
      </c>
      <c r="HQ82" s="95">
        <v>0</v>
      </c>
      <c r="HR82" s="95">
        <v>0</v>
      </c>
      <c r="HS82" s="95">
        <v>34.65</v>
      </c>
      <c r="HT82" s="95">
        <v>5.9900700000000002</v>
      </c>
      <c r="HU82" s="95">
        <v>0</v>
      </c>
      <c r="HV82" s="95">
        <v>0</v>
      </c>
      <c r="HW82" s="95">
        <v>0</v>
      </c>
      <c r="HX82" s="95">
        <v>0</v>
      </c>
      <c r="HY82" s="95">
        <v>3.81602</v>
      </c>
      <c r="HZ82" s="95">
        <v>0</v>
      </c>
      <c r="IA82" s="95">
        <v>9.81</v>
      </c>
      <c r="IB82" s="95">
        <v>0</v>
      </c>
      <c r="IC82" s="95">
        <v>0</v>
      </c>
      <c r="ID82" s="95">
        <v>0</v>
      </c>
      <c r="IE82" s="95">
        <v>0</v>
      </c>
      <c r="IF82" s="95">
        <v>9.81</v>
      </c>
    </row>
    <row r="83" spans="1:240" s="95" customFormat="1" x14ac:dyDescent="0.25">
      <c r="A83" s="98">
        <v>44279.436655092592</v>
      </c>
      <c r="B83" s="95" t="s">
        <v>246</v>
      </c>
      <c r="C83" s="95" t="s">
        <v>247</v>
      </c>
      <c r="D83" s="95" t="s">
        <v>200</v>
      </c>
      <c r="E83" s="95">
        <v>42554</v>
      </c>
      <c r="F83" s="95">
        <v>42554</v>
      </c>
      <c r="G83" s="95" t="s">
        <v>112</v>
      </c>
      <c r="H83" s="99">
        <v>0.65555555555555556</v>
      </c>
      <c r="I83" s="95" t="s">
        <v>113</v>
      </c>
      <c r="J83" s="95">
        <v>-20.28</v>
      </c>
      <c r="K83" s="95" t="s">
        <v>114</v>
      </c>
      <c r="L83" s="95" t="s">
        <v>114</v>
      </c>
      <c r="M83" s="95" t="s">
        <v>632</v>
      </c>
      <c r="N83" s="95">
        <v>3.6975899999999999</v>
      </c>
      <c r="O83" s="95">
        <v>119136</v>
      </c>
      <c r="P83" s="95">
        <v>49805</v>
      </c>
      <c r="Q83" s="95">
        <v>687.82600000000002</v>
      </c>
      <c r="R83" s="95">
        <v>10241</v>
      </c>
      <c r="S83" s="95">
        <v>680.61500000000001</v>
      </c>
      <c r="T83" s="95">
        <v>20683.599999999999</v>
      </c>
      <c r="U83" s="95">
        <v>201238</v>
      </c>
      <c r="V83" s="95">
        <v>120102</v>
      </c>
      <c r="W83" s="95">
        <v>61787.199999999997</v>
      </c>
      <c r="X83" s="95">
        <v>12534.2</v>
      </c>
      <c r="Y83" s="95">
        <v>0</v>
      </c>
      <c r="Z83" s="95">
        <v>0</v>
      </c>
      <c r="AA83" s="95">
        <v>0</v>
      </c>
      <c r="AB83" s="95">
        <v>395661</v>
      </c>
      <c r="AC83" s="95">
        <v>842.11099999999999</v>
      </c>
      <c r="AD83" s="95">
        <v>0</v>
      </c>
      <c r="AE83" s="95">
        <v>0</v>
      </c>
      <c r="AF83" s="95">
        <v>0</v>
      </c>
      <c r="AG83" s="95">
        <v>0</v>
      </c>
      <c r="AH83" s="95">
        <v>4847.41</v>
      </c>
      <c r="AI83" s="95">
        <v>0</v>
      </c>
      <c r="AJ83" s="95">
        <v>5689.52</v>
      </c>
      <c r="AK83" s="95">
        <v>0</v>
      </c>
      <c r="AL83" s="95">
        <v>0</v>
      </c>
      <c r="AM83" s="95">
        <v>0</v>
      </c>
      <c r="AN83" s="95">
        <v>0</v>
      </c>
      <c r="AO83" s="95">
        <v>5689.52</v>
      </c>
      <c r="AP83" s="95">
        <v>0</v>
      </c>
      <c r="AQ83" s="95">
        <v>0</v>
      </c>
      <c r="AR83" s="95">
        <v>0</v>
      </c>
      <c r="AS83" s="95">
        <v>0</v>
      </c>
      <c r="AT83" s="95">
        <v>0</v>
      </c>
      <c r="AU83" s="95">
        <v>0</v>
      </c>
      <c r="AV83" s="95">
        <v>0</v>
      </c>
      <c r="AW83" s="95">
        <v>0</v>
      </c>
      <c r="AX83" s="95">
        <v>0</v>
      </c>
      <c r="AY83" s="95">
        <v>0</v>
      </c>
      <c r="AZ83" s="95">
        <v>0</v>
      </c>
      <c r="BA83" s="95">
        <v>0</v>
      </c>
      <c r="BB83" s="95">
        <v>0</v>
      </c>
      <c r="BC83" s="95">
        <v>4.1286300000000002</v>
      </c>
      <c r="BD83" s="95">
        <v>103.846</v>
      </c>
      <c r="BE83" s="95">
        <v>36.070999999999998</v>
      </c>
      <c r="BF83" s="95">
        <v>0.76855799999999996</v>
      </c>
      <c r="BG83" s="95">
        <v>6.9703600000000003</v>
      </c>
      <c r="BH83" s="95">
        <v>21.616099999999999</v>
      </c>
      <c r="BI83" s="95">
        <v>14.095599999999999</v>
      </c>
      <c r="BJ83" s="95">
        <v>187.49700000000001</v>
      </c>
      <c r="BK83" s="95">
        <v>79.857100000000003</v>
      </c>
      <c r="BL83" s="95">
        <v>43.947400000000002</v>
      </c>
      <c r="BM83" s="95">
        <v>8.5501500000000004</v>
      </c>
      <c r="BN83" s="95">
        <v>0</v>
      </c>
      <c r="BO83" s="95">
        <v>0</v>
      </c>
      <c r="BP83" s="95">
        <v>0</v>
      </c>
      <c r="BQ83" s="95">
        <v>319.851</v>
      </c>
      <c r="BR83" s="95">
        <v>294.553</v>
      </c>
      <c r="BS83" s="95">
        <v>25.298300000000001</v>
      </c>
      <c r="BT83" s="95">
        <v>0</v>
      </c>
      <c r="BU83" s="95">
        <v>0</v>
      </c>
      <c r="BW83" s="95">
        <v>0</v>
      </c>
      <c r="BX83" s="95">
        <v>4.25</v>
      </c>
      <c r="BY83" s="95" t="s">
        <v>607</v>
      </c>
      <c r="BZ83" s="95">
        <v>0</v>
      </c>
      <c r="CA83" s="95" t="s">
        <v>114</v>
      </c>
      <c r="CB83" s="95" t="s">
        <v>114</v>
      </c>
      <c r="CC83" s="95" t="s">
        <v>612</v>
      </c>
      <c r="CD83" s="95">
        <v>2.4521000000000002</v>
      </c>
      <c r="CE83" s="95">
        <v>109897</v>
      </c>
      <c r="CF83" s="95">
        <v>39078</v>
      </c>
      <c r="CG83" s="95">
        <v>0</v>
      </c>
      <c r="CH83" s="95">
        <v>16.4405</v>
      </c>
      <c r="CI83" s="95">
        <v>1633.03</v>
      </c>
      <c r="CJ83" s="95">
        <v>20085.7</v>
      </c>
      <c r="CK83" s="95">
        <v>170713</v>
      </c>
      <c r="CL83" s="95">
        <v>120102</v>
      </c>
      <c r="CM83" s="95">
        <v>61787.199999999997</v>
      </c>
      <c r="CN83" s="95">
        <v>12534.2</v>
      </c>
      <c r="CO83" s="95">
        <v>0</v>
      </c>
      <c r="CP83" s="95">
        <v>0</v>
      </c>
      <c r="CQ83" s="95">
        <v>0</v>
      </c>
      <c r="CR83" s="95">
        <v>365136</v>
      </c>
      <c r="CS83" s="95">
        <v>588.88599999999997</v>
      </c>
      <c r="CT83" s="95">
        <v>0</v>
      </c>
      <c r="CU83" s="95">
        <v>0</v>
      </c>
      <c r="CV83" s="95">
        <v>0</v>
      </c>
      <c r="CW83" s="95">
        <v>0</v>
      </c>
      <c r="CX83" s="95">
        <v>4951.25</v>
      </c>
      <c r="CY83" s="95">
        <v>0</v>
      </c>
      <c r="CZ83" s="95">
        <v>5540.14</v>
      </c>
      <c r="DA83" s="95">
        <v>0</v>
      </c>
      <c r="DB83" s="95">
        <v>0</v>
      </c>
      <c r="DC83" s="95">
        <v>0</v>
      </c>
      <c r="DD83" s="95">
        <v>0</v>
      </c>
      <c r="DE83" s="95">
        <v>5540.14</v>
      </c>
      <c r="DF83" s="95">
        <v>0</v>
      </c>
      <c r="DG83" s="95">
        <v>0</v>
      </c>
      <c r="DH83" s="95">
        <v>0</v>
      </c>
      <c r="DI83" s="95">
        <v>0</v>
      </c>
      <c r="DJ83" s="95">
        <v>0</v>
      </c>
      <c r="DK83" s="95">
        <v>0</v>
      </c>
      <c r="DL83" s="95">
        <v>0</v>
      </c>
      <c r="DM83" s="95">
        <v>0</v>
      </c>
      <c r="DN83" s="95">
        <v>0</v>
      </c>
      <c r="DO83" s="95">
        <v>0</v>
      </c>
      <c r="DP83" s="95">
        <v>0</v>
      </c>
      <c r="DQ83" s="95">
        <v>0</v>
      </c>
      <c r="DR83" s="95">
        <v>0</v>
      </c>
      <c r="DS83" s="95">
        <v>2.8986299999999998</v>
      </c>
      <c r="DT83" s="95">
        <v>98.334199999999996</v>
      </c>
      <c r="DU83" s="95">
        <v>29.518699999999999</v>
      </c>
      <c r="DV83" s="95">
        <v>0</v>
      </c>
      <c r="DW83" s="95">
        <v>9.4506899999999994E-3</v>
      </c>
      <c r="DX83" s="95">
        <v>22.7425</v>
      </c>
      <c r="DY83" s="95">
        <v>13.734999999999999</v>
      </c>
      <c r="DZ83" s="95">
        <v>167.238</v>
      </c>
      <c r="EA83" s="95">
        <v>79.857100000000003</v>
      </c>
      <c r="EB83" s="95">
        <v>43.947400000000002</v>
      </c>
      <c r="EC83" s="95">
        <v>8.5501500000000004</v>
      </c>
      <c r="ED83" s="95">
        <v>0</v>
      </c>
      <c r="EE83" s="95">
        <v>0</v>
      </c>
      <c r="EF83" s="95">
        <v>0</v>
      </c>
      <c r="EG83" s="95">
        <v>299.59300000000002</v>
      </c>
      <c r="EH83" s="95">
        <v>275.02300000000002</v>
      </c>
      <c r="EI83" s="95">
        <v>24.569900000000001</v>
      </c>
      <c r="EJ83" s="95">
        <v>0</v>
      </c>
      <c r="EK83" s="95">
        <v>0</v>
      </c>
      <c r="EM83" s="95">
        <v>0</v>
      </c>
      <c r="EN83" s="95">
        <v>0</v>
      </c>
      <c r="EP83" s="95">
        <v>0</v>
      </c>
      <c r="EQ83" s="95">
        <v>5.9505500000000003E-19</v>
      </c>
      <c r="ER83" s="95">
        <v>45.821800000000003</v>
      </c>
      <c r="ES83" s="95">
        <v>10.095000000000001</v>
      </c>
      <c r="ET83" s="95">
        <v>0.49402499999999999</v>
      </c>
      <c r="EU83" s="95">
        <v>1.64053</v>
      </c>
      <c r="EV83" s="95">
        <v>5.4316700000000002E-2</v>
      </c>
      <c r="EW83" s="95">
        <v>3.0819000000000001</v>
      </c>
      <c r="EX83" s="95">
        <v>61.1875</v>
      </c>
      <c r="EY83" s="95">
        <v>16.819800000000001</v>
      </c>
      <c r="EZ83" s="95">
        <v>13.250500000000001</v>
      </c>
      <c r="FA83" s="95">
        <v>2.54765</v>
      </c>
      <c r="FB83" s="95">
        <v>0</v>
      </c>
      <c r="FC83" s="95">
        <v>0</v>
      </c>
      <c r="FD83" s="95">
        <v>0</v>
      </c>
      <c r="FE83" s="95">
        <v>93.805499999999995</v>
      </c>
      <c r="FF83" s="95">
        <v>0</v>
      </c>
      <c r="FG83" s="95">
        <v>46.552500000000002</v>
      </c>
      <c r="FH83" s="95">
        <v>9.32742</v>
      </c>
      <c r="FI83" s="95">
        <v>0</v>
      </c>
      <c r="FJ83" s="95">
        <v>0</v>
      </c>
      <c r="FK83" s="95">
        <v>0.163581</v>
      </c>
      <c r="FL83" s="95">
        <v>3.0697000000000001</v>
      </c>
      <c r="FM83" s="95">
        <v>59.113199999999999</v>
      </c>
      <c r="FN83" s="95">
        <v>16.819800000000001</v>
      </c>
      <c r="FO83" s="95">
        <v>13.250500000000001</v>
      </c>
      <c r="FP83" s="95">
        <v>2.54765</v>
      </c>
      <c r="FQ83" s="95">
        <v>0</v>
      </c>
      <c r="FR83" s="95">
        <v>0</v>
      </c>
      <c r="FS83" s="95">
        <v>0</v>
      </c>
      <c r="FT83" s="95">
        <v>91.731200000000001</v>
      </c>
      <c r="FU83" s="95" t="s">
        <v>604</v>
      </c>
      <c r="FV83" s="95" t="s">
        <v>638</v>
      </c>
      <c r="FW83" s="95" t="s">
        <v>498</v>
      </c>
      <c r="FX83" s="95" t="s">
        <v>601</v>
      </c>
      <c r="FY83" s="95" t="s">
        <v>557</v>
      </c>
      <c r="FZ83" s="95" t="s">
        <v>624</v>
      </c>
      <c r="GA83" s="95" t="s">
        <v>645</v>
      </c>
      <c r="GB83" s="95" t="s">
        <v>646</v>
      </c>
      <c r="GC83" s="95">
        <v>7.9490699999999997E-4</v>
      </c>
      <c r="GD83" s="95">
        <v>24.529599999999999</v>
      </c>
      <c r="GE83" s="95">
        <v>9.9903099999999991</v>
      </c>
      <c r="GF83" s="95">
        <v>0.161744</v>
      </c>
      <c r="GG83" s="95">
        <v>2.0620099999999999</v>
      </c>
      <c r="GH83" s="95">
        <v>0.11458699999999999</v>
      </c>
      <c r="GI83" s="95">
        <v>3.6775000000000002</v>
      </c>
      <c r="GJ83" s="95">
        <v>40.53</v>
      </c>
      <c r="GK83" s="95">
        <v>24.479299999999999</v>
      </c>
      <c r="GL83" s="95">
        <v>12.7537</v>
      </c>
      <c r="GM83" s="95">
        <v>2.90232</v>
      </c>
      <c r="GN83" s="95">
        <v>0</v>
      </c>
      <c r="GO83" s="95">
        <v>0</v>
      </c>
      <c r="GP83" s="95">
        <v>0</v>
      </c>
      <c r="GQ83" s="95">
        <v>80.66</v>
      </c>
      <c r="GR83" s="95">
        <v>4.4691099999999997</v>
      </c>
      <c r="GS83" s="95">
        <v>0</v>
      </c>
      <c r="GT83" s="95">
        <v>0</v>
      </c>
      <c r="GU83" s="95">
        <v>0</v>
      </c>
      <c r="GV83" s="95">
        <v>0</v>
      </c>
      <c r="GW83" s="95">
        <v>25.725300000000001</v>
      </c>
      <c r="GX83" s="95">
        <v>0</v>
      </c>
      <c r="GY83" s="95">
        <v>30.2</v>
      </c>
      <c r="GZ83" s="95">
        <v>0</v>
      </c>
      <c r="HA83" s="95">
        <v>0</v>
      </c>
      <c r="HB83" s="95">
        <v>0</v>
      </c>
      <c r="HC83" s="95">
        <v>0</v>
      </c>
      <c r="HD83" s="95">
        <v>30.2</v>
      </c>
      <c r="HE83" s="95">
        <v>5.2410599999999999E-4</v>
      </c>
      <c r="HF83" s="95">
        <v>23.077400000000001</v>
      </c>
      <c r="HG83" s="95">
        <v>7.8426600000000004</v>
      </c>
      <c r="HH83" s="95">
        <v>0</v>
      </c>
      <c r="HI83" s="95">
        <v>3.3930100000000001E-3</v>
      </c>
      <c r="HJ83" s="95">
        <v>0.28708400000000001</v>
      </c>
      <c r="HK83" s="95">
        <v>3.5956700000000001</v>
      </c>
      <c r="HL83" s="95">
        <v>34.81</v>
      </c>
      <c r="HM83" s="95">
        <v>24.479299999999999</v>
      </c>
      <c r="HN83" s="95">
        <v>12.7537</v>
      </c>
      <c r="HO83" s="95">
        <v>2.90232</v>
      </c>
      <c r="HP83" s="95">
        <v>0</v>
      </c>
      <c r="HQ83" s="95">
        <v>0</v>
      </c>
      <c r="HR83" s="95">
        <v>0</v>
      </c>
      <c r="HS83" s="95">
        <v>74.94</v>
      </c>
      <c r="HT83" s="95">
        <v>3.1252399999999998</v>
      </c>
      <c r="HU83" s="95">
        <v>0</v>
      </c>
      <c r="HV83" s="95">
        <v>0</v>
      </c>
      <c r="HW83" s="95">
        <v>0</v>
      </c>
      <c r="HX83" s="95">
        <v>0</v>
      </c>
      <c r="HY83" s="95">
        <v>26.276399999999999</v>
      </c>
      <c r="HZ83" s="95">
        <v>0</v>
      </c>
      <c r="IA83" s="95">
        <v>29.41</v>
      </c>
      <c r="IB83" s="95">
        <v>0</v>
      </c>
      <c r="IC83" s="95">
        <v>0</v>
      </c>
      <c r="ID83" s="95">
        <v>0</v>
      </c>
      <c r="IE83" s="95">
        <v>0</v>
      </c>
      <c r="IF83" s="95">
        <v>29.41</v>
      </c>
    </row>
    <row r="84" spans="1:240" s="95" customFormat="1" x14ac:dyDescent="0.25">
      <c r="A84" s="98">
        <v>44279.453726851854</v>
      </c>
      <c r="B84" s="95" t="s">
        <v>248</v>
      </c>
      <c r="C84" s="95" t="s">
        <v>249</v>
      </c>
      <c r="D84" s="95" t="s">
        <v>200</v>
      </c>
      <c r="E84" s="95">
        <v>42554</v>
      </c>
      <c r="F84" s="95">
        <v>42554</v>
      </c>
      <c r="G84" s="95" t="s">
        <v>112</v>
      </c>
      <c r="H84" s="99">
        <v>1.0173611111111112</v>
      </c>
      <c r="I84" s="95" t="s">
        <v>113</v>
      </c>
      <c r="J84" s="95">
        <v>-38.549999999999997</v>
      </c>
      <c r="K84" s="95" t="s">
        <v>114</v>
      </c>
      <c r="L84" s="95" t="s">
        <v>114</v>
      </c>
      <c r="M84" s="95" t="s">
        <v>637</v>
      </c>
      <c r="N84" s="95">
        <v>63.173200000000001</v>
      </c>
      <c r="O84" s="95">
        <v>123755</v>
      </c>
      <c r="P84" s="95">
        <v>78436.600000000006</v>
      </c>
      <c r="Q84" s="95">
        <v>919.96</v>
      </c>
      <c r="R84" s="95">
        <v>10008.9</v>
      </c>
      <c r="S84" s="95">
        <v>684.44299999999998</v>
      </c>
      <c r="T84" s="95">
        <v>22774.3</v>
      </c>
      <c r="U84" s="95">
        <v>236643</v>
      </c>
      <c r="V84" s="95">
        <v>133710</v>
      </c>
      <c r="W84" s="95">
        <v>91973.5</v>
      </c>
      <c r="X84" s="95">
        <v>12534.2</v>
      </c>
      <c r="Y84" s="95">
        <v>0</v>
      </c>
      <c r="Z84" s="95">
        <v>0</v>
      </c>
      <c r="AA84" s="95">
        <v>0</v>
      </c>
      <c r="AB84" s="95">
        <v>474861</v>
      </c>
      <c r="AC84" s="95">
        <v>749.39700000000005</v>
      </c>
      <c r="AD84" s="95">
        <v>0</v>
      </c>
      <c r="AE84" s="95">
        <v>0</v>
      </c>
      <c r="AF84" s="95">
        <v>0</v>
      </c>
      <c r="AG84" s="95">
        <v>0</v>
      </c>
      <c r="AH84" s="95">
        <v>5136.46</v>
      </c>
      <c r="AI84" s="95">
        <v>0</v>
      </c>
      <c r="AJ84" s="95">
        <v>5885.86</v>
      </c>
      <c r="AK84" s="95">
        <v>718.74400000000003</v>
      </c>
      <c r="AL84" s="95">
        <v>0</v>
      </c>
      <c r="AM84" s="95">
        <v>0</v>
      </c>
      <c r="AN84" s="95">
        <v>0</v>
      </c>
      <c r="AO84" s="95">
        <v>6604.6</v>
      </c>
      <c r="AP84" s="95">
        <v>0</v>
      </c>
      <c r="AQ84" s="95">
        <v>0</v>
      </c>
      <c r="AR84" s="95">
        <v>0</v>
      </c>
      <c r="AS84" s="95">
        <v>0</v>
      </c>
      <c r="AT84" s="95">
        <v>0</v>
      </c>
      <c r="AU84" s="95">
        <v>0</v>
      </c>
      <c r="AV84" s="95">
        <v>0</v>
      </c>
      <c r="AW84" s="95">
        <v>0</v>
      </c>
      <c r="AX84" s="95">
        <v>0</v>
      </c>
      <c r="AY84" s="95">
        <v>0</v>
      </c>
      <c r="AZ84" s="95">
        <v>0</v>
      </c>
      <c r="BA84" s="95">
        <v>0</v>
      </c>
      <c r="BB84" s="95">
        <v>0</v>
      </c>
      <c r="BC84" s="95">
        <v>3.7047500000000002</v>
      </c>
      <c r="BD84" s="95">
        <v>108.393</v>
      </c>
      <c r="BE84" s="95">
        <v>53.932699999999997</v>
      </c>
      <c r="BF84" s="95">
        <v>1.03657</v>
      </c>
      <c r="BG84" s="95">
        <v>6.8055899999999996</v>
      </c>
      <c r="BH84" s="95">
        <v>22.898399999999999</v>
      </c>
      <c r="BI84" s="95">
        <v>15.5724</v>
      </c>
      <c r="BJ84" s="95">
        <v>212.34299999999999</v>
      </c>
      <c r="BK84" s="95">
        <v>92.062399999999997</v>
      </c>
      <c r="BL84" s="95">
        <v>63.726999999999997</v>
      </c>
      <c r="BM84" s="95">
        <v>8.5501500000000004</v>
      </c>
      <c r="BN84" s="95">
        <v>0</v>
      </c>
      <c r="BO84" s="95">
        <v>0</v>
      </c>
      <c r="BP84" s="95">
        <v>0</v>
      </c>
      <c r="BQ84" s="95">
        <v>376.68299999999999</v>
      </c>
      <c r="BR84" s="95">
        <v>347.52100000000002</v>
      </c>
      <c r="BS84" s="95">
        <v>29.1616</v>
      </c>
      <c r="BT84" s="95">
        <v>0</v>
      </c>
      <c r="BU84" s="95">
        <v>1.25</v>
      </c>
      <c r="BV84" s="95" t="s">
        <v>607</v>
      </c>
      <c r="BW84" s="95">
        <v>0</v>
      </c>
      <c r="BX84" s="95">
        <v>0.25</v>
      </c>
      <c r="BY84" s="95" t="s">
        <v>633</v>
      </c>
      <c r="BZ84" s="95">
        <v>0</v>
      </c>
      <c r="CA84" s="95" t="s">
        <v>114</v>
      </c>
      <c r="CB84" s="95" t="s">
        <v>114</v>
      </c>
      <c r="CC84" s="95" t="s">
        <v>625</v>
      </c>
      <c r="CD84" s="95">
        <v>1.9338</v>
      </c>
      <c r="CE84" s="95">
        <v>114239</v>
      </c>
      <c r="CF84" s="95">
        <v>44904.4</v>
      </c>
      <c r="CG84" s="95">
        <v>0</v>
      </c>
      <c r="CH84" s="95">
        <v>12.274900000000001</v>
      </c>
      <c r="CI84" s="95">
        <v>1589.33</v>
      </c>
      <c r="CJ84" s="95">
        <v>22173.4</v>
      </c>
      <c r="CK84" s="95">
        <v>182920</v>
      </c>
      <c r="CL84" s="95">
        <v>133710</v>
      </c>
      <c r="CM84" s="95">
        <v>91973.5</v>
      </c>
      <c r="CN84" s="95">
        <v>12534.2</v>
      </c>
      <c r="CO84" s="95">
        <v>0</v>
      </c>
      <c r="CP84" s="95">
        <v>0</v>
      </c>
      <c r="CQ84" s="95">
        <v>0</v>
      </c>
      <c r="CR84" s="95">
        <v>421138</v>
      </c>
      <c r="CS84" s="95">
        <v>385.04300000000001</v>
      </c>
      <c r="CT84" s="95">
        <v>0</v>
      </c>
      <c r="CU84" s="95">
        <v>0</v>
      </c>
      <c r="CV84" s="95">
        <v>0</v>
      </c>
      <c r="CW84" s="95">
        <v>0</v>
      </c>
      <c r="CX84" s="95">
        <v>5160.28</v>
      </c>
      <c r="CY84" s="95">
        <v>0</v>
      </c>
      <c r="CZ84" s="95">
        <v>5545.33</v>
      </c>
      <c r="DA84" s="95">
        <v>718.74400000000003</v>
      </c>
      <c r="DB84" s="95">
        <v>0</v>
      </c>
      <c r="DC84" s="95">
        <v>0</v>
      </c>
      <c r="DD84" s="95">
        <v>0</v>
      </c>
      <c r="DE84" s="95">
        <v>6264.07</v>
      </c>
      <c r="DF84" s="95">
        <v>0</v>
      </c>
      <c r="DG84" s="95">
        <v>0</v>
      </c>
      <c r="DH84" s="95">
        <v>0</v>
      </c>
      <c r="DI84" s="95">
        <v>0</v>
      </c>
      <c r="DJ84" s="95">
        <v>0</v>
      </c>
      <c r="DK84" s="95">
        <v>0</v>
      </c>
      <c r="DL84" s="95">
        <v>0</v>
      </c>
      <c r="DM84" s="95">
        <v>0</v>
      </c>
      <c r="DN84" s="95">
        <v>0</v>
      </c>
      <c r="DO84" s="95">
        <v>0</v>
      </c>
      <c r="DP84" s="95">
        <v>0</v>
      </c>
      <c r="DQ84" s="95">
        <v>0</v>
      </c>
      <c r="DR84" s="95">
        <v>0</v>
      </c>
      <c r="DS84" s="95">
        <v>1.8942000000000001</v>
      </c>
      <c r="DT84" s="95">
        <v>99.740600000000001</v>
      </c>
      <c r="DU84" s="95">
        <v>33.281199999999998</v>
      </c>
      <c r="DV84" s="95">
        <v>0</v>
      </c>
      <c r="DW84" s="95">
        <v>7.0580900000000004E-3</v>
      </c>
      <c r="DX84" s="95">
        <v>23.661200000000001</v>
      </c>
      <c r="DY84" s="95">
        <v>15.211499999999999</v>
      </c>
      <c r="DZ84" s="95">
        <v>173.79599999999999</v>
      </c>
      <c r="EA84" s="95">
        <v>92.062399999999997</v>
      </c>
      <c r="EB84" s="95">
        <v>63.726999999999997</v>
      </c>
      <c r="EC84" s="95">
        <v>8.5501500000000004</v>
      </c>
      <c r="ED84" s="95">
        <v>0</v>
      </c>
      <c r="EE84" s="95">
        <v>0</v>
      </c>
      <c r="EF84" s="95">
        <v>0</v>
      </c>
      <c r="EG84" s="95">
        <v>338.13499999999999</v>
      </c>
      <c r="EH84" s="95">
        <v>310.57799999999997</v>
      </c>
      <c r="EI84" s="95">
        <v>27.556899999999999</v>
      </c>
      <c r="EJ84" s="95">
        <v>0</v>
      </c>
      <c r="EK84" s="95">
        <v>0</v>
      </c>
      <c r="EM84" s="95">
        <v>0</v>
      </c>
      <c r="EN84" s="95">
        <v>0</v>
      </c>
      <c r="EP84" s="95">
        <v>0</v>
      </c>
      <c r="EQ84" s="95">
        <v>0</v>
      </c>
      <c r="ER84" s="95">
        <v>49.554000000000002</v>
      </c>
      <c r="ES84" s="95">
        <v>12.630599999999999</v>
      </c>
      <c r="ET84" s="95">
        <v>0.68388300000000002</v>
      </c>
      <c r="EU84" s="95">
        <v>1.5908899999999999</v>
      </c>
      <c r="EV84" s="95">
        <v>5.97105E-2</v>
      </c>
      <c r="EW84" s="95">
        <v>3.53057</v>
      </c>
      <c r="EX84" s="95">
        <v>68.049700000000001</v>
      </c>
      <c r="EY84" s="95">
        <v>18.9617</v>
      </c>
      <c r="EZ84" s="95">
        <v>17.037500000000001</v>
      </c>
      <c r="FA84" s="95">
        <v>2.54765</v>
      </c>
      <c r="FB84" s="95">
        <v>0</v>
      </c>
      <c r="FC84" s="95">
        <v>0</v>
      </c>
      <c r="FD84" s="95">
        <v>0</v>
      </c>
      <c r="FE84" s="95">
        <v>106.59699999999999</v>
      </c>
      <c r="FF84" s="95">
        <v>0</v>
      </c>
      <c r="FG84" s="95">
        <v>46.198099999999997</v>
      </c>
      <c r="FH84" s="95">
        <v>10.141400000000001</v>
      </c>
      <c r="FI84" s="95">
        <v>0</v>
      </c>
      <c r="FJ84" s="95">
        <v>0</v>
      </c>
      <c r="FK84" s="95">
        <v>0.155449</v>
      </c>
      <c r="FL84" s="95">
        <v>3.5186299999999999</v>
      </c>
      <c r="FM84" s="95">
        <v>60.013599999999997</v>
      </c>
      <c r="FN84" s="95">
        <v>18.9617</v>
      </c>
      <c r="FO84" s="95">
        <v>17.037500000000001</v>
      </c>
      <c r="FP84" s="95">
        <v>2.54765</v>
      </c>
      <c r="FQ84" s="95">
        <v>0</v>
      </c>
      <c r="FR84" s="95">
        <v>0</v>
      </c>
      <c r="FS84" s="95">
        <v>0</v>
      </c>
      <c r="FT84" s="95">
        <v>98.560400000000001</v>
      </c>
      <c r="FU84" s="95" t="s">
        <v>604</v>
      </c>
      <c r="FV84" s="95" t="s">
        <v>638</v>
      </c>
      <c r="FW84" s="95" t="s">
        <v>498</v>
      </c>
      <c r="FX84" s="95" t="s">
        <v>601</v>
      </c>
      <c r="FY84" s="95" t="s">
        <v>557</v>
      </c>
      <c r="FZ84" s="95" t="s">
        <v>624</v>
      </c>
      <c r="GA84" s="95" t="s">
        <v>645</v>
      </c>
      <c r="GB84" s="95" t="s">
        <v>646</v>
      </c>
      <c r="GC84" s="95">
        <v>1.1609100000000001E-2</v>
      </c>
      <c r="GD84" s="95">
        <v>25.729800000000001</v>
      </c>
      <c r="GE84" s="95">
        <v>15.5709</v>
      </c>
      <c r="GF84" s="95">
        <v>0.21521899999999999</v>
      </c>
      <c r="GG84" s="95">
        <v>1.98868</v>
      </c>
      <c r="GH84" s="95">
        <v>0.11556900000000001</v>
      </c>
      <c r="GI84" s="95">
        <v>4.1331699999999998</v>
      </c>
      <c r="GJ84" s="95">
        <v>47.77</v>
      </c>
      <c r="GK84" s="95">
        <v>27.275099999999998</v>
      </c>
      <c r="GL84" s="95">
        <v>18.0733</v>
      </c>
      <c r="GM84" s="95">
        <v>2.90232</v>
      </c>
      <c r="GN84" s="95">
        <v>0</v>
      </c>
      <c r="GO84" s="95">
        <v>0</v>
      </c>
      <c r="GP84" s="95">
        <v>0</v>
      </c>
      <c r="GQ84" s="95">
        <v>96.02</v>
      </c>
      <c r="GR84" s="95">
        <v>3.9770699999999999</v>
      </c>
      <c r="GS84" s="95">
        <v>0</v>
      </c>
      <c r="GT84" s="95">
        <v>0</v>
      </c>
      <c r="GU84" s="95">
        <v>0</v>
      </c>
      <c r="GV84" s="95">
        <v>0</v>
      </c>
      <c r="GW84" s="95">
        <v>27.259399999999999</v>
      </c>
      <c r="GX84" s="95">
        <v>0</v>
      </c>
      <c r="GY84" s="95">
        <v>31.24</v>
      </c>
      <c r="GZ84" s="95">
        <v>3.8144</v>
      </c>
      <c r="HA84" s="95">
        <v>0</v>
      </c>
      <c r="HB84" s="95">
        <v>0</v>
      </c>
      <c r="HC84" s="95">
        <v>0</v>
      </c>
      <c r="HD84" s="95">
        <v>35.049999999999997</v>
      </c>
      <c r="HE84" s="95">
        <v>4.1464200000000001E-4</v>
      </c>
      <c r="HF84" s="95">
        <v>23.9604</v>
      </c>
      <c r="HG84" s="95">
        <v>8.9185400000000001</v>
      </c>
      <c r="HH84" s="95">
        <v>0</v>
      </c>
      <c r="HI84" s="95">
        <v>2.4968E-3</v>
      </c>
      <c r="HJ84" s="95">
        <v>0.27698</v>
      </c>
      <c r="HK84" s="95">
        <v>4.0533599999999996</v>
      </c>
      <c r="HL84" s="95">
        <v>37.21</v>
      </c>
      <c r="HM84" s="95">
        <v>27.275099999999998</v>
      </c>
      <c r="HN84" s="95">
        <v>18.0733</v>
      </c>
      <c r="HO84" s="95">
        <v>2.90232</v>
      </c>
      <c r="HP84" s="95">
        <v>0</v>
      </c>
      <c r="HQ84" s="95">
        <v>0</v>
      </c>
      <c r="HR84" s="95">
        <v>0</v>
      </c>
      <c r="HS84" s="95">
        <v>85.46</v>
      </c>
      <c r="HT84" s="95">
        <v>2.0434399999999999</v>
      </c>
      <c r="HU84" s="95">
        <v>0</v>
      </c>
      <c r="HV84" s="95">
        <v>0</v>
      </c>
      <c r="HW84" s="95">
        <v>0</v>
      </c>
      <c r="HX84" s="95">
        <v>0</v>
      </c>
      <c r="HY84" s="95">
        <v>27.3858</v>
      </c>
      <c r="HZ84" s="95">
        <v>0</v>
      </c>
      <c r="IA84" s="95">
        <v>29.43</v>
      </c>
      <c r="IB84" s="95">
        <v>3.8144</v>
      </c>
      <c r="IC84" s="95">
        <v>0</v>
      </c>
      <c r="ID84" s="95">
        <v>0</v>
      </c>
      <c r="IE84" s="95">
        <v>0</v>
      </c>
      <c r="IF84" s="95">
        <v>33.24</v>
      </c>
    </row>
    <row r="85" spans="1:240" s="95" customFormat="1" x14ac:dyDescent="0.25">
      <c r="A85" s="98">
        <v>44279.457881944443</v>
      </c>
      <c r="B85" s="95" t="s">
        <v>250</v>
      </c>
      <c r="C85" s="95" t="s">
        <v>251</v>
      </c>
      <c r="D85" s="95" t="s">
        <v>176</v>
      </c>
      <c r="E85" s="95">
        <v>52045</v>
      </c>
      <c r="F85" s="95">
        <v>52045</v>
      </c>
      <c r="G85" s="95" t="s">
        <v>112</v>
      </c>
      <c r="H85" s="99">
        <v>5.5555555555555552E-2</v>
      </c>
      <c r="I85" s="95" t="s">
        <v>117</v>
      </c>
      <c r="J85" s="95">
        <v>6.37</v>
      </c>
      <c r="K85" s="95" t="s">
        <v>114</v>
      </c>
      <c r="L85" s="95" t="s">
        <v>114</v>
      </c>
      <c r="M85" s="95" t="s">
        <v>311</v>
      </c>
      <c r="N85" s="95">
        <v>0</v>
      </c>
      <c r="O85" s="95">
        <v>11846.2</v>
      </c>
      <c r="P85" s="95">
        <v>7721.62</v>
      </c>
      <c r="Q85" s="95">
        <v>0</v>
      </c>
      <c r="R85" s="95">
        <v>0</v>
      </c>
      <c r="S85" s="95">
        <v>0</v>
      </c>
      <c r="T85" s="95">
        <v>17694.099999999999</v>
      </c>
      <c r="U85" s="95">
        <v>37261.9</v>
      </c>
      <c r="V85" s="95">
        <v>34168.5</v>
      </c>
      <c r="W85" s="95">
        <v>0</v>
      </c>
      <c r="X85" s="95">
        <v>0</v>
      </c>
      <c r="Y85" s="95">
        <v>0</v>
      </c>
      <c r="Z85" s="95">
        <v>0</v>
      </c>
      <c r="AA85" s="95">
        <v>0</v>
      </c>
      <c r="AB85" s="95">
        <v>71430.399999999994</v>
      </c>
      <c r="AC85" s="95">
        <v>5762.9</v>
      </c>
      <c r="AD85" s="95">
        <v>0</v>
      </c>
      <c r="AE85" s="95">
        <v>0</v>
      </c>
      <c r="AF85" s="95">
        <v>0</v>
      </c>
      <c r="AG85" s="95">
        <v>0</v>
      </c>
      <c r="AH85" s="95">
        <v>248.26300000000001</v>
      </c>
      <c r="AI85" s="95">
        <v>0</v>
      </c>
      <c r="AJ85" s="95">
        <v>6011.16</v>
      </c>
      <c r="AK85" s="95">
        <v>0</v>
      </c>
      <c r="AL85" s="95">
        <v>0</v>
      </c>
      <c r="AM85" s="95">
        <v>0</v>
      </c>
      <c r="AN85" s="95">
        <v>0</v>
      </c>
      <c r="AO85" s="95">
        <v>6011.16</v>
      </c>
      <c r="AP85" s="95">
        <v>0</v>
      </c>
      <c r="AQ85" s="95">
        <v>0</v>
      </c>
      <c r="AR85" s="95">
        <v>0</v>
      </c>
      <c r="AS85" s="95">
        <v>0</v>
      </c>
      <c r="AT85" s="95">
        <v>0</v>
      </c>
      <c r="AU85" s="95">
        <v>0</v>
      </c>
      <c r="AV85" s="95">
        <v>0</v>
      </c>
      <c r="AW85" s="95">
        <v>0</v>
      </c>
      <c r="AX85" s="95">
        <v>0</v>
      </c>
      <c r="AY85" s="95">
        <v>0</v>
      </c>
      <c r="AZ85" s="95">
        <v>0</v>
      </c>
      <c r="BA85" s="95">
        <v>0</v>
      </c>
      <c r="BB85" s="95">
        <v>0</v>
      </c>
      <c r="BC85" s="95">
        <v>22.195499999999999</v>
      </c>
      <c r="BD85" s="95">
        <v>9.2437900000000006</v>
      </c>
      <c r="BE85" s="95">
        <v>3.8735900000000001</v>
      </c>
      <c r="BF85" s="95">
        <v>0</v>
      </c>
      <c r="BG85" s="95">
        <v>0</v>
      </c>
      <c r="BH85" s="95">
        <v>0.86004499999999995</v>
      </c>
      <c r="BI85" s="95">
        <v>9.5906000000000002</v>
      </c>
      <c r="BJ85" s="95">
        <v>45.763500000000001</v>
      </c>
      <c r="BK85" s="95">
        <v>18.188199999999998</v>
      </c>
      <c r="BL85" s="95">
        <v>0</v>
      </c>
      <c r="BM85" s="95">
        <v>0</v>
      </c>
      <c r="BN85" s="95">
        <v>0</v>
      </c>
      <c r="BO85" s="95">
        <v>0</v>
      </c>
      <c r="BP85" s="95">
        <v>0</v>
      </c>
      <c r="BQ85" s="95">
        <v>63.951700000000002</v>
      </c>
      <c r="BR85" s="95">
        <v>40.8962</v>
      </c>
      <c r="BS85" s="95">
        <v>23.055499999999999</v>
      </c>
      <c r="BT85" s="95">
        <v>0</v>
      </c>
      <c r="BU85" s="95">
        <v>0</v>
      </c>
      <c r="BW85" s="95">
        <v>0</v>
      </c>
      <c r="BX85" s="95">
        <v>0</v>
      </c>
      <c r="BZ85" s="95">
        <v>0</v>
      </c>
      <c r="CA85" s="95" t="s">
        <v>114</v>
      </c>
      <c r="CB85" s="95" t="s">
        <v>114</v>
      </c>
      <c r="CC85" s="95" t="s">
        <v>515</v>
      </c>
      <c r="CD85" s="95">
        <v>26.2623</v>
      </c>
      <c r="CE85" s="95">
        <v>28626.3</v>
      </c>
      <c r="CF85" s="95">
        <v>12705.2</v>
      </c>
      <c r="CG85" s="95">
        <v>0</v>
      </c>
      <c r="CH85" s="95">
        <v>165.893</v>
      </c>
      <c r="CI85" s="95">
        <v>2575.15</v>
      </c>
      <c r="CJ85" s="95">
        <v>16958.3</v>
      </c>
      <c r="CK85" s="95">
        <v>61057.1</v>
      </c>
      <c r="CL85" s="95">
        <v>34168.5</v>
      </c>
      <c r="CM85" s="95">
        <v>0</v>
      </c>
      <c r="CN85" s="95">
        <v>0</v>
      </c>
      <c r="CO85" s="95">
        <v>0</v>
      </c>
      <c r="CP85" s="95">
        <v>0</v>
      </c>
      <c r="CQ85" s="95">
        <v>0</v>
      </c>
      <c r="CR85" s="95">
        <v>95225.7</v>
      </c>
      <c r="CS85" s="95">
        <v>4662.2299999999996</v>
      </c>
      <c r="CT85" s="95">
        <v>0</v>
      </c>
      <c r="CU85" s="95">
        <v>0</v>
      </c>
      <c r="CV85" s="95">
        <v>0</v>
      </c>
      <c r="CW85" s="95">
        <v>0</v>
      </c>
      <c r="CX85" s="95">
        <v>0</v>
      </c>
      <c r="CY85" s="95">
        <v>0</v>
      </c>
      <c r="CZ85" s="95">
        <v>4662.2299999999996</v>
      </c>
      <c r="DA85" s="95">
        <v>0</v>
      </c>
      <c r="DB85" s="95">
        <v>0</v>
      </c>
      <c r="DC85" s="95">
        <v>0</v>
      </c>
      <c r="DD85" s="95">
        <v>0</v>
      </c>
      <c r="DE85" s="95">
        <v>4662.2299999999996</v>
      </c>
      <c r="DF85" s="95">
        <v>0</v>
      </c>
      <c r="DG85" s="95">
        <v>0</v>
      </c>
      <c r="DH85" s="95">
        <v>0</v>
      </c>
      <c r="DI85" s="95">
        <v>0</v>
      </c>
      <c r="DJ85" s="95">
        <v>0</v>
      </c>
      <c r="DK85" s="95">
        <v>0</v>
      </c>
      <c r="DL85" s="95">
        <v>0</v>
      </c>
      <c r="DM85" s="95">
        <v>0</v>
      </c>
      <c r="DN85" s="95">
        <v>0</v>
      </c>
      <c r="DO85" s="95">
        <v>0</v>
      </c>
      <c r="DP85" s="95">
        <v>0</v>
      </c>
      <c r="DQ85" s="95">
        <v>0</v>
      </c>
      <c r="DR85" s="95">
        <v>0</v>
      </c>
      <c r="DS85" s="95">
        <v>17.8111</v>
      </c>
      <c r="DT85" s="95">
        <v>17.320799999999998</v>
      </c>
      <c r="DU85" s="95">
        <v>6.3482000000000003</v>
      </c>
      <c r="DV85" s="95">
        <v>0</v>
      </c>
      <c r="DW85" s="95">
        <v>7.6816999999999996E-2</v>
      </c>
      <c r="DX85" s="95">
        <v>1.3557399999999999</v>
      </c>
      <c r="DY85" s="95">
        <v>9.2121300000000002</v>
      </c>
      <c r="DZ85" s="95">
        <v>52.1248</v>
      </c>
      <c r="EA85" s="95">
        <v>18.188199999999998</v>
      </c>
      <c r="EB85" s="95">
        <v>0</v>
      </c>
      <c r="EC85" s="95">
        <v>0</v>
      </c>
      <c r="ED85" s="95">
        <v>0</v>
      </c>
      <c r="EE85" s="95">
        <v>0</v>
      </c>
      <c r="EF85" s="95">
        <v>0</v>
      </c>
      <c r="EG85" s="95">
        <v>70.313000000000002</v>
      </c>
      <c r="EH85" s="95">
        <v>52.5139</v>
      </c>
      <c r="EI85" s="95">
        <v>17.799099999999999</v>
      </c>
      <c r="EJ85" s="95">
        <v>0</v>
      </c>
      <c r="EK85" s="95">
        <v>0</v>
      </c>
      <c r="EM85" s="95">
        <v>0</v>
      </c>
      <c r="EN85" s="95">
        <v>0</v>
      </c>
      <c r="EP85" s="95">
        <v>0</v>
      </c>
      <c r="EQ85" s="95">
        <v>0</v>
      </c>
      <c r="ER85" s="95">
        <v>0.97835000000000005</v>
      </c>
      <c r="ES85" s="95">
        <v>0.147704</v>
      </c>
      <c r="ET85" s="95">
        <v>0</v>
      </c>
      <c r="EU85" s="95">
        <v>0</v>
      </c>
      <c r="EV85" s="95">
        <v>0</v>
      </c>
      <c r="EW85" s="95">
        <v>1.86409</v>
      </c>
      <c r="EX85" s="95">
        <v>2.9901499999999999</v>
      </c>
      <c r="EY85" s="95">
        <v>2.1212900000000001</v>
      </c>
      <c r="EZ85" s="95">
        <v>0</v>
      </c>
      <c r="FA85" s="95">
        <v>0</v>
      </c>
      <c r="FB85" s="95">
        <v>0</v>
      </c>
      <c r="FC85" s="95">
        <v>0</v>
      </c>
      <c r="FD85" s="95">
        <v>0</v>
      </c>
      <c r="FE85" s="95">
        <v>5.11144</v>
      </c>
      <c r="FF85" s="100">
        <v>5.12065E-13</v>
      </c>
      <c r="FG85" s="95">
        <v>1.4449799999999999</v>
      </c>
      <c r="FH85" s="95">
        <v>0.22187999999999999</v>
      </c>
      <c r="FI85" s="95">
        <v>0</v>
      </c>
      <c r="FJ85" s="100">
        <v>1.20329E-11</v>
      </c>
      <c r="FK85" s="95">
        <v>0.18562999999999999</v>
      </c>
      <c r="FL85" s="95">
        <v>1.8450500000000001</v>
      </c>
      <c r="FM85" s="95">
        <v>3.6975500000000001</v>
      </c>
      <c r="FN85" s="95">
        <v>2.1212900000000001</v>
      </c>
      <c r="FO85" s="95">
        <v>0</v>
      </c>
      <c r="FP85" s="95">
        <v>0</v>
      </c>
      <c r="FQ85" s="95">
        <v>0</v>
      </c>
      <c r="FR85" s="95">
        <v>0</v>
      </c>
      <c r="FS85" s="95">
        <v>0</v>
      </c>
      <c r="FT85" s="95">
        <v>5.8188399999999998</v>
      </c>
      <c r="FU85" s="95" t="s">
        <v>604</v>
      </c>
      <c r="FV85" s="95" t="s">
        <v>638</v>
      </c>
      <c r="FW85" s="95" t="s">
        <v>498</v>
      </c>
      <c r="FX85" s="95" t="s">
        <v>601</v>
      </c>
      <c r="FY85" s="95" t="s">
        <v>557</v>
      </c>
      <c r="FZ85" s="95" t="s">
        <v>115</v>
      </c>
      <c r="GA85" s="95" t="s">
        <v>645</v>
      </c>
      <c r="GB85" s="95" t="s">
        <v>646</v>
      </c>
      <c r="GC85" s="95">
        <v>0</v>
      </c>
      <c r="GD85" s="95">
        <v>2.2256999999999998</v>
      </c>
      <c r="GE85" s="95">
        <v>1.16578</v>
      </c>
      <c r="GF85" s="95">
        <v>0</v>
      </c>
      <c r="GG85" s="95">
        <v>0</v>
      </c>
      <c r="GH85" s="95">
        <v>0</v>
      </c>
      <c r="GI85" s="95">
        <v>3.3249599999999999</v>
      </c>
      <c r="GJ85" s="95">
        <v>6.72</v>
      </c>
      <c r="GK85" s="95">
        <v>5.4794700000000001</v>
      </c>
      <c r="GL85" s="95">
        <v>0</v>
      </c>
      <c r="GM85" s="95">
        <v>0</v>
      </c>
      <c r="GN85" s="95">
        <v>0</v>
      </c>
      <c r="GO85" s="95">
        <v>0</v>
      </c>
      <c r="GP85" s="95">
        <v>0</v>
      </c>
      <c r="GQ85" s="95">
        <v>12.2</v>
      </c>
      <c r="GR85" s="95">
        <v>30.5839</v>
      </c>
      <c r="GS85" s="95">
        <v>0</v>
      </c>
      <c r="GT85" s="95">
        <v>0</v>
      </c>
      <c r="GU85" s="95">
        <v>0</v>
      </c>
      <c r="GV85" s="95">
        <v>0</v>
      </c>
      <c r="GW85" s="95">
        <v>1.3175399999999999</v>
      </c>
      <c r="GX85" s="95">
        <v>0</v>
      </c>
      <c r="GY85" s="95">
        <v>31.9</v>
      </c>
      <c r="GZ85" s="95">
        <v>0</v>
      </c>
      <c r="HA85" s="95">
        <v>0</v>
      </c>
      <c r="HB85" s="95">
        <v>0</v>
      </c>
      <c r="HC85" s="95">
        <v>0</v>
      </c>
      <c r="HD85" s="95">
        <v>31.9</v>
      </c>
      <c r="HE85" s="95">
        <v>4.54638E-3</v>
      </c>
      <c r="HF85" s="95">
        <v>4.6468999999999996</v>
      </c>
      <c r="HG85" s="95">
        <v>2.02766</v>
      </c>
      <c r="HH85" s="95">
        <v>0</v>
      </c>
      <c r="HI85" s="95">
        <v>3.2839199999999999E-2</v>
      </c>
      <c r="HJ85" s="95">
        <v>0.41773100000000002</v>
      </c>
      <c r="HK85" s="95">
        <v>3.2101500000000001</v>
      </c>
      <c r="HL85" s="95">
        <v>10.34</v>
      </c>
      <c r="HM85" s="95">
        <v>5.4794700000000001</v>
      </c>
      <c r="HN85" s="95">
        <v>0</v>
      </c>
      <c r="HO85" s="95">
        <v>0</v>
      </c>
      <c r="HP85" s="95">
        <v>0</v>
      </c>
      <c r="HQ85" s="95">
        <v>0</v>
      </c>
      <c r="HR85" s="95">
        <v>0</v>
      </c>
      <c r="HS85" s="95">
        <v>15.82</v>
      </c>
      <c r="HT85" s="95">
        <v>24.742599999999999</v>
      </c>
      <c r="HU85" s="95">
        <v>0</v>
      </c>
      <c r="HV85" s="95">
        <v>0</v>
      </c>
      <c r="HW85" s="95">
        <v>0</v>
      </c>
      <c r="HX85" s="95">
        <v>0</v>
      </c>
      <c r="HY85" s="95">
        <v>0</v>
      </c>
      <c r="HZ85" s="95">
        <v>0</v>
      </c>
      <c r="IA85" s="95">
        <v>24.74</v>
      </c>
      <c r="IB85" s="95">
        <v>0</v>
      </c>
      <c r="IC85" s="95">
        <v>0</v>
      </c>
      <c r="ID85" s="95">
        <v>0</v>
      </c>
      <c r="IE85" s="95">
        <v>0</v>
      </c>
      <c r="IF85" s="95">
        <v>24.74</v>
      </c>
    </row>
    <row r="86" spans="1:240" s="95" customFormat="1" x14ac:dyDescent="0.25">
      <c r="A86" s="98">
        <v>44279.460104166668</v>
      </c>
      <c r="B86" s="95" t="s">
        <v>252</v>
      </c>
      <c r="C86" s="95" t="s">
        <v>253</v>
      </c>
      <c r="D86" s="95" t="s">
        <v>176</v>
      </c>
      <c r="E86" s="95">
        <v>52045</v>
      </c>
      <c r="F86" s="95">
        <v>52045</v>
      </c>
      <c r="G86" s="95" t="s">
        <v>112</v>
      </c>
      <c r="H86" s="99">
        <v>0.12986111111111112</v>
      </c>
      <c r="I86" s="95" t="s">
        <v>113</v>
      </c>
      <c r="J86" s="95">
        <v>-21.22</v>
      </c>
      <c r="K86" s="95" t="s">
        <v>114</v>
      </c>
      <c r="L86" s="95" t="s">
        <v>114</v>
      </c>
      <c r="M86" s="95" t="s">
        <v>142</v>
      </c>
      <c r="N86" s="95">
        <v>0</v>
      </c>
      <c r="O86" s="95">
        <v>1485.37</v>
      </c>
      <c r="P86" s="95">
        <v>90106</v>
      </c>
      <c r="Q86" s="95">
        <v>0</v>
      </c>
      <c r="R86" s="95">
        <v>0</v>
      </c>
      <c r="S86" s="95">
        <v>0</v>
      </c>
      <c r="T86" s="95">
        <v>17492.599999999999</v>
      </c>
      <c r="U86" s="95">
        <v>109084</v>
      </c>
      <c r="V86" s="95">
        <v>34168.5</v>
      </c>
      <c r="W86" s="95">
        <v>0</v>
      </c>
      <c r="X86" s="95">
        <v>0</v>
      </c>
      <c r="Y86" s="95">
        <v>0</v>
      </c>
      <c r="Z86" s="95">
        <v>0</v>
      </c>
      <c r="AA86" s="95">
        <v>0</v>
      </c>
      <c r="AB86" s="95">
        <v>143253</v>
      </c>
      <c r="AC86" s="95">
        <v>3355.57</v>
      </c>
      <c r="AD86" s="95">
        <v>0</v>
      </c>
      <c r="AE86" s="95">
        <v>0</v>
      </c>
      <c r="AF86" s="95">
        <v>0</v>
      </c>
      <c r="AG86" s="95">
        <v>0</v>
      </c>
      <c r="AH86" s="95">
        <v>248.26400000000001</v>
      </c>
      <c r="AI86" s="95">
        <v>0</v>
      </c>
      <c r="AJ86" s="95">
        <v>3603.83</v>
      </c>
      <c r="AK86" s="95">
        <v>0</v>
      </c>
      <c r="AL86" s="95">
        <v>0</v>
      </c>
      <c r="AM86" s="95">
        <v>0</v>
      </c>
      <c r="AN86" s="95">
        <v>0</v>
      </c>
      <c r="AO86" s="95">
        <v>3603.83</v>
      </c>
      <c r="AP86" s="95">
        <v>0</v>
      </c>
      <c r="AQ86" s="95">
        <v>0</v>
      </c>
      <c r="AR86" s="95">
        <v>0</v>
      </c>
      <c r="AS86" s="95">
        <v>0</v>
      </c>
      <c r="AT86" s="95">
        <v>0</v>
      </c>
      <c r="AU86" s="95">
        <v>0</v>
      </c>
      <c r="AV86" s="95">
        <v>0</v>
      </c>
      <c r="AW86" s="95">
        <v>0</v>
      </c>
      <c r="AX86" s="95">
        <v>0</v>
      </c>
      <c r="AY86" s="95">
        <v>0</v>
      </c>
      <c r="AZ86" s="95">
        <v>0</v>
      </c>
      <c r="BA86" s="95">
        <v>0</v>
      </c>
      <c r="BB86" s="95">
        <v>0</v>
      </c>
      <c r="BC86" s="95">
        <v>13.162599999999999</v>
      </c>
      <c r="BD86" s="95">
        <v>1.15174</v>
      </c>
      <c r="BE86" s="95">
        <v>45.2089</v>
      </c>
      <c r="BF86" s="95">
        <v>0</v>
      </c>
      <c r="BG86" s="95">
        <v>0</v>
      </c>
      <c r="BH86" s="95">
        <v>0.86004800000000003</v>
      </c>
      <c r="BI86" s="95">
        <v>9.5427999999999997</v>
      </c>
      <c r="BJ86" s="95">
        <v>69.926100000000005</v>
      </c>
      <c r="BK86" s="95">
        <v>18.188199999999998</v>
      </c>
      <c r="BL86" s="95">
        <v>0</v>
      </c>
      <c r="BM86" s="95">
        <v>0</v>
      </c>
      <c r="BN86" s="95">
        <v>0</v>
      </c>
      <c r="BO86" s="95">
        <v>0</v>
      </c>
      <c r="BP86" s="95">
        <v>0</v>
      </c>
      <c r="BQ86" s="95">
        <v>88.1143</v>
      </c>
      <c r="BR86" s="95">
        <v>74.091700000000003</v>
      </c>
      <c r="BS86" s="95">
        <v>14.022600000000001</v>
      </c>
      <c r="BT86" s="95">
        <v>0</v>
      </c>
      <c r="BU86" s="95">
        <v>0</v>
      </c>
      <c r="BW86" s="95">
        <v>0</v>
      </c>
      <c r="BX86" s="95">
        <v>0</v>
      </c>
      <c r="BZ86" s="95">
        <v>0</v>
      </c>
      <c r="CA86" s="95" t="s">
        <v>114</v>
      </c>
      <c r="CB86" s="95" t="s">
        <v>114</v>
      </c>
      <c r="CC86" s="95" t="s">
        <v>122</v>
      </c>
      <c r="CD86" s="95">
        <v>0</v>
      </c>
      <c r="CE86" s="95">
        <v>927.60799999999995</v>
      </c>
      <c r="CF86" s="95">
        <v>55542.3</v>
      </c>
      <c r="CG86" s="95">
        <v>0</v>
      </c>
      <c r="CH86" s="95">
        <v>0</v>
      </c>
      <c r="CI86" s="95">
        <v>2575.15</v>
      </c>
      <c r="CJ86" s="95">
        <v>16279.5</v>
      </c>
      <c r="CK86" s="95">
        <v>75324.600000000006</v>
      </c>
      <c r="CL86" s="95">
        <v>34168.5</v>
      </c>
      <c r="CM86" s="95">
        <v>0</v>
      </c>
      <c r="CN86" s="95">
        <v>0</v>
      </c>
      <c r="CO86" s="95">
        <v>0</v>
      </c>
      <c r="CP86" s="95">
        <v>0</v>
      </c>
      <c r="CQ86" s="95">
        <v>0</v>
      </c>
      <c r="CR86" s="95">
        <v>109493</v>
      </c>
      <c r="CS86" s="95">
        <v>2513.91</v>
      </c>
      <c r="CT86" s="95">
        <v>0</v>
      </c>
      <c r="CU86" s="95">
        <v>0</v>
      </c>
      <c r="CV86" s="95">
        <v>0</v>
      </c>
      <c r="CW86" s="95">
        <v>0</v>
      </c>
      <c r="CX86" s="95">
        <v>0</v>
      </c>
      <c r="CY86" s="95">
        <v>0</v>
      </c>
      <c r="CZ86" s="95">
        <v>2513.91</v>
      </c>
      <c r="DA86" s="95">
        <v>0</v>
      </c>
      <c r="DB86" s="95">
        <v>0</v>
      </c>
      <c r="DC86" s="95">
        <v>0</v>
      </c>
      <c r="DD86" s="95">
        <v>0</v>
      </c>
      <c r="DE86" s="95">
        <v>2513.91</v>
      </c>
      <c r="DF86" s="95">
        <v>0</v>
      </c>
      <c r="DG86" s="95">
        <v>0</v>
      </c>
      <c r="DH86" s="95">
        <v>0</v>
      </c>
      <c r="DI86" s="95">
        <v>0</v>
      </c>
      <c r="DJ86" s="95">
        <v>0</v>
      </c>
      <c r="DK86" s="95">
        <v>0</v>
      </c>
      <c r="DL86" s="95">
        <v>0</v>
      </c>
      <c r="DM86" s="95">
        <v>0</v>
      </c>
      <c r="DN86" s="95">
        <v>0</v>
      </c>
      <c r="DO86" s="95">
        <v>0</v>
      </c>
      <c r="DP86" s="95">
        <v>0</v>
      </c>
      <c r="DQ86" s="95">
        <v>0</v>
      </c>
      <c r="DR86" s="95">
        <v>0</v>
      </c>
      <c r="DS86" s="95">
        <v>9.8426899999999993</v>
      </c>
      <c r="DT86" s="95">
        <v>0.71281799999999995</v>
      </c>
      <c r="DU86" s="95">
        <v>27.917999999999999</v>
      </c>
      <c r="DV86" s="95">
        <v>0</v>
      </c>
      <c r="DW86" s="95">
        <v>0</v>
      </c>
      <c r="DX86" s="95">
        <v>1.35572</v>
      </c>
      <c r="DY86" s="95">
        <v>8.8725100000000001</v>
      </c>
      <c r="DZ86" s="95">
        <v>48.701700000000002</v>
      </c>
      <c r="EA86" s="95">
        <v>18.188199999999998</v>
      </c>
      <c r="EB86" s="95">
        <v>0</v>
      </c>
      <c r="EC86" s="95">
        <v>0</v>
      </c>
      <c r="ED86" s="95">
        <v>0</v>
      </c>
      <c r="EE86" s="95">
        <v>0</v>
      </c>
      <c r="EF86" s="95">
        <v>0</v>
      </c>
      <c r="EG86" s="95">
        <v>66.889899999999997</v>
      </c>
      <c r="EH86" s="95">
        <v>57.047199999999997</v>
      </c>
      <c r="EI86" s="95">
        <v>9.8426899999999993</v>
      </c>
      <c r="EJ86" s="95">
        <v>0</v>
      </c>
      <c r="EK86" s="95">
        <v>0</v>
      </c>
      <c r="EM86" s="95">
        <v>0</v>
      </c>
      <c r="EN86" s="95">
        <v>0</v>
      </c>
      <c r="EP86" s="95">
        <v>0</v>
      </c>
      <c r="EQ86" s="95">
        <v>0</v>
      </c>
      <c r="ER86" s="95">
        <v>0.149308</v>
      </c>
      <c r="ES86" s="95">
        <v>1.7277400000000001</v>
      </c>
      <c r="ET86" s="95">
        <v>0</v>
      </c>
      <c r="EU86" s="95">
        <v>0</v>
      </c>
      <c r="EV86" s="95">
        <v>0</v>
      </c>
      <c r="EW86" s="95">
        <v>1.9192899999999999</v>
      </c>
      <c r="EX86" s="95">
        <v>3.7963399999999998</v>
      </c>
      <c r="EY86" s="95">
        <v>2.1212900000000001</v>
      </c>
      <c r="EZ86" s="95">
        <v>0</v>
      </c>
      <c r="FA86" s="95">
        <v>0</v>
      </c>
      <c r="FB86" s="95">
        <v>0</v>
      </c>
      <c r="FC86" s="95">
        <v>0</v>
      </c>
      <c r="FD86" s="95">
        <v>0</v>
      </c>
      <c r="FE86" s="95">
        <v>5.9176200000000003</v>
      </c>
      <c r="FF86" s="95">
        <v>0</v>
      </c>
      <c r="FG86" s="95">
        <v>9.2287599999999997E-2</v>
      </c>
      <c r="FH86" s="95">
        <v>1.0725199999999999</v>
      </c>
      <c r="FI86" s="95">
        <v>0</v>
      </c>
      <c r="FJ86" s="95">
        <v>0</v>
      </c>
      <c r="FK86" s="95">
        <v>0.18548600000000001</v>
      </c>
      <c r="FL86" s="95">
        <v>1.8575699999999999</v>
      </c>
      <c r="FM86" s="95">
        <v>3.2078600000000002</v>
      </c>
      <c r="FN86" s="95">
        <v>2.1212900000000001</v>
      </c>
      <c r="FO86" s="95">
        <v>0</v>
      </c>
      <c r="FP86" s="95">
        <v>0</v>
      </c>
      <c r="FQ86" s="95">
        <v>0</v>
      </c>
      <c r="FR86" s="95">
        <v>0</v>
      </c>
      <c r="FS86" s="95">
        <v>0</v>
      </c>
      <c r="FT86" s="95">
        <v>5.3291500000000003</v>
      </c>
      <c r="FU86" s="95" t="s">
        <v>604</v>
      </c>
      <c r="FV86" s="95" t="s">
        <v>638</v>
      </c>
      <c r="FW86" s="95" t="s">
        <v>498</v>
      </c>
      <c r="FX86" s="95" t="s">
        <v>601</v>
      </c>
      <c r="FY86" s="95" t="s">
        <v>557</v>
      </c>
      <c r="FZ86" s="95" t="s">
        <v>115</v>
      </c>
      <c r="GA86" s="95" t="s">
        <v>645</v>
      </c>
      <c r="GB86" s="95" t="s">
        <v>646</v>
      </c>
      <c r="GC86" s="95">
        <v>0</v>
      </c>
      <c r="GD86" s="95">
        <v>0.28728399999999998</v>
      </c>
      <c r="GE86" s="95">
        <v>13.5954</v>
      </c>
      <c r="GF86" s="95">
        <v>0</v>
      </c>
      <c r="GG86" s="95">
        <v>0</v>
      </c>
      <c r="GH86" s="95">
        <v>0</v>
      </c>
      <c r="GI86" s="95">
        <v>3.3271999999999999</v>
      </c>
      <c r="GJ86" s="95">
        <v>17.22</v>
      </c>
      <c r="GK86" s="95">
        <v>5.4794700000000001</v>
      </c>
      <c r="GL86" s="95">
        <v>0</v>
      </c>
      <c r="GM86" s="95">
        <v>0</v>
      </c>
      <c r="GN86" s="95">
        <v>0</v>
      </c>
      <c r="GO86" s="95">
        <v>0</v>
      </c>
      <c r="GP86" s="95">
        <v>0</v>
      </c>
      <c r="GQ86" s="95">
        <v>22.7</v>
      </c>
      <c r="GR86" s="95">
        <v>17.8081</v>
      </c>
      <c r="GS86" s="95">
        <v>0</v>
      </c>
      <c r="GT86" s="95">
        <v>0</v>
      </c>
      <c r="GU86" s="95">
        <v>0</v>
      </c>
      <c r="GV86" s="95">
        <v>0</v>
      </c>
      <c r="GW86" s="95">
        <v>1.31755</v>
      </c>
      <c r="GX86" s="95">
        <v>0</v>
      </c>
      <c r="GY86" s="95">
        <v>19.13</v>
      </c>
      <c r="GZ86" s="95">
        <v>0</v>
      </c>
      <c r="HA86" s="95">
        <v>0</v>
      </c>
      <c r="HB86" s="95">
        <v>0</v>
      </c>
      <c r="HC86" s="95">
        <v>0</v>
      </c>
      <c r="HD86" s="95">
        <v>19.13</v>
      </c>
      <c r="HE86" s="95">
        <v>0</v>
      </c>
      <c r="HF86" s="95">
        <v>0.17935699999999999</v>
      </c>
      <c r="HG86" s="95">
        <v>8.3679699999999997</v>
      </c>
      <c r="HH86" s="95">
        <v>0</v>
      </c>
      <c r="HI86" s="95">
        <v>0</v>
      </c>
      <c r="HJ86" s="95">
        <v>0.41773100000000002</v>
      </c>
      <c r="HK86" s="95">
        <v>3.1216400000000002</v>
      </c>
      <c r="HL86" s="95">
        <v>12.09</v>
      </c>
      <c r="HM86" s="95">
        <v>5.4794700000000001</v>
      </c>
      <c r="HN86" s="95">
        <v>0</v>
      </c>
      <c r="HO86" s="95">
        <v>0</v>
      </c>
      <c r="HP86" s="95">
        <v>0</v>
      </c>
      <c r="HQ86" s="95">
        <v>0</v>
      </c>
      <c r="HR86" s="95">
        <v>0</v>
      </c>
      <c r="HS86" s="95">
        <v>17.57</v>
      </c>
      <c r="HT86" s="95">
        <v>13.3414</v>
      </c>
      <c r="HU86" s="95">
        <v>0</v>
      </c>
      <c r="HV86" s="95">
        <v>0</v>
      </c>
      <c r="HW86" s="95">
        <v>0</v>
      </c>
      <c r="HX86" s="95">
        <v>0</v>
      </c>
      <c r="HY86" s="95">
        <v>0</v>
      </c>
      <c r="HZ86" s="95">
        <v>0</v>
      </c>
      <c r="IA86" s="95">
        <v>13.34</v>
      </c>
      <c r="IB86" s="95">
        <v>0</v>
      </c>
      <c r="IC86" s="95">
        <v>0</v>
      </c>
      <c r="ID86" s="95">
        <v>0</v>
      </c>
      <c r="IE86" s="95">
        <v>0</v>
      </c>
      <c r="IF86" s="95">
        <v>13.34</v>
      </c>
    </row>
    <row r="87" spans="1:240" s="95" customFormat="1" x14ac:dyDescent="0.25">
      <c r="A87" s="98">
        <v>44279.460879629631</v>
      </c>
      <c r="B87" s="95" t="s">
        <v>254</v>
      </c>
      <c r="C87" s="95" t="s">
        <v>255</v>
      </c>
      <c r="D87" s="95" t="s">
        <v>176</v>
      </c>
      <c r="E87" s="95">
        <v>52045</v>
      </c>
      <c r="F87" s="95">
        <v>52045</v>
      </c>
      <c r="G87" s="95" t="s">
        <v>112</v>
      </c>
      <c r="H87" s="99">
        <v>4.0972222222222222E-2</v>
      </c>
      <c r="I87" s="95" t="s">
        <v>117</v>
      </c>
      <c r="J87" s="95">
        <v>6.56</v>
      </c>
      <c r="K87" s="95" t="s">
        <v>114</v>
      </c>
      <c r="L87" s="95" t="s">
        <v>114</v>
      </c>
      <c r="M87" s="95" t="s">
        <v>311</v>
      </c>
      <c r="N87" s="95">
        <v>0</v>
      </c>
      <c r="O87" s="95">
        <v>10407.1</v>
      </c>
      <c r="P87" s="95">
        <v>7717.84</v>
      </c>
      <c r="Q87" s="95">
        <v>0</v>
      </c>
      <c r="R87" s="95">
        <v>0</v>
      </c>
      <c r="S87" s="95">
        <v>0</v>
      </c>
      <c r="T87" s="95">
        <v>18909.5</v>
      </c>
      <c r="U87" s="95">
        <v>37034.400000000001</v>
      </c>
      <c r="V87" s="95">
        <v>34168.5</v>
      </c>
      <c r="W87" s="95">
        <v>0</v>
      </c>
      <c r="X87" s="95">
        <v>0</v>
      </c>
      <c r="Y87" s="95">
        <v>0</v>
      </c>
      <c r="Z87" s="95">
        <v>0</v>
      </c>
      <c r="AA87" s="95">
        <v>0</v>
      </c>
      <c r="AB87" s="95">
        <v>71203</v>
      </c>
      <c r="AC87" s="95">
        <v>5811.25</v>
      </c>
      <c r="AD87" s="95">
        <v>0</v>
      </c>
      <c r="AE87" s="95">
        <v>0</v>
      </c>
      <c r="AF87" s="95">
        <v>0</v>
      </c>
      <c r="AG87" s="95">
        <v>0</v>
      </c>
      <c r="AH87" s="95">
        <v>248.26300000000001</v>
      </c>
      <c r="AI87" s="95">
        <v>0</v>
      </c>
      <c r="AJ87" s="95">
        <v>6059.52</v>
      </c>
      <c r="AK87" s="95">
        <v>0</v>
      </c>
      <c r="AL87" s="95">
        <v>0</v>
      </c>
      <c r="AM87" s="95">
        <v>0</v>
      </c>
      <c r="AN87" s="95">
        <v>0</v>
      </c>
      <c r="AO87" s="95">
        <v>6059.52</v>
      </c>
      <c r="AP87" s="95">
        <v>0</v>
      </c>
      <c r="AQ87" s="95">
        <v>0</v>
      </c>
      <c r="AR87" s="95">
        <v>0</v>
      </c>
      <c r="AS87" s="95">
        <v>0</v>
      </c>
      <c r="AT87" s="95">
        <v>0</v>
      </c>
      <c r="AU87" s="95">
        <v>0</v>
      </c>
      <c r="AV87" s="95">
        <v>0</v>
      </c>
      <c r="AW87" s="95">
        <v>0</v>
      </c>
      <c r="AX87" s="95">
        <v>0</v>
      </c>
      <c r="AY87" s="95">
        <v>0</v>
      </c>
      <c r="AZ87" s="95">
        <v>0</v>
      </c>
      <c r="BA87" s="95">
        <v>0</v>
      </c>
      <c r="BB87" s="95">
        <v>0</v>
      </c>
      <c r="BC87" s="95">
        <v>22.335000000000001</v>
      </c>
      <c r="BD87" s="95">
        <v>8.3368300000000009</v>
      </c>
      <c r="BE87" s="95">
        <v>3.8718300000000001</v>
      </c>
      <c r="BF87" s="95">
        <v>0</v>
      </c>
      <c r="BG87" s="95">
        <v>0</v>
      </c>
      <c r="BH87" s="95">
        <v>0.86004499999999995</v>
      </c>
      <c r="BI87" s="95">
        <v>10.298400000000001</v>
      </c>
      <c r="BJ87" s="95">
        <v>45.702100000000002</v>
      </c>
      <c r="BK87" s="95">
        <v>18.188199999999998</v>
      </c>
      <c r="BL87" s="95">
        <v>0</v>
      </c>
      <c r="BM87" s="95">
        <v>0</v>
      </c>
      <c r="BN87" s="95">
        <v>0</v>
      </c>
      <c r="BO87" s="95">
        <v>0</v>
      </c>
      <c r="BP87" s="95">
        <v>0</v>
      </c>
      <c r="BQ87" s="95">
        <v>63.890300000000003</v>
      </c>
      <c r="BR87" s="95">
        <v>40.6952</v>
      </c>
      <c r="BS87" s="95">
        <v>23.1951</v>
      </c>
      <c r="BT87" s="95">
        <v>0</v>
      </c>
      <c r="BU87" s="95">
        <v>0</v>
      </c>
      <c r="BW87" s="95">
        <v>0</v>
      </c>
      <c r="BX87" s="95">
        <v>0</v>
      </c>
      <c r="BZ87" s="95">
        <v>0</v>
      </c>
      <c r="CA87" s="95" t="s">
        <v>114</v>
      </c>
      <c r="CB87" s="95" t="s">
        <v>114</v>
      </c>
      <c r="CC87" s="95" t="s">
        <v>515</v>
      </c>
      <c r="CD87" s="95">
        <v>26.245999999999999</v>
      </c>
      <c r="CE87" s="95">
        <v>28626.6</v>
      </c>
      <c r="CF87" s="95">
        <v>12704.3</v>
      </c>
      <c r="CG87" s="95">
        <v>0</v>
      </c>
      <c r="CH87" s="95">
        <v>165.70400000000001</v>
      </c>
      <c r="CI87" s="95">
        <v>2575.15</v>
      </c>
      <c r="CJ87" s="95">
        <v>17199.400000000001</v>
      </c>
      <c r="CK87" s="95">
        <v>61297.4</v>
      </c>
      <c r="CL87" s="95">
        <v>34168.5</v>
      </c>
      <c r="CM87" s="95">
        <v>0</v>
      </c>
      <c r="CN87" s="95">
        <v>0</v>
      </c>
      <c r="CO87" s="95">
        <v>0</v>
      </c>
      <c r="CP87" s="95">
        <v>0</v>
      </c>
      <c r="CQ87" s="95">
        <v>0</v>
      </c>
      <c r="CR87" s="95">
        <v>95465.9</v>
      </c>
      <c r="CS87" s="95">
        <v>4659.91</v>
      </c>
      <c r="CT87" s="95">
        <v>0</v>
      </c>
      <c r="CU87" s="95">
        <v>0</v>
      </c>
      <c r="CV87" s="95">
        <v>0</v>
      </c>
      <c r="CW87" s="95">
        <v>0</v>
      </c>
      <c r="CX87" s="95">
        <v>0</v>
      </c>
      <c r="CY87" s="95">
        <v>0</v>
      </c>
      <c r="CZ87" s="95">
        <v>4659.91</v>
      </c>
      <c r="DA87" s="95">
        <v>0</v>
      </c>
      <c r="DB87" s="95">
        <v>0</v>
      </c>
      <c r="DC87" s="95">
        <v>0</v>
      </c>
      <c r="DD87" s="95">
        <v>0</v>
      </c>
      <c r="DE87" s="95">
        <v>4659.91</v>
      </c>
      <c r="DF87" s="95">
        <v>0</v>
      </c>
      <c r="DG87" s="95">
        <v>0</v>
      </c>
      <c r="DH87" s="95">
        <v>0</v>
      </c>
      <c r="DI87" s="95">
        <v>0</v>
      </c>
      <c r="DJ87" s="95">
        <v>0</v>
      </c>
      <c r="DK87" s="95">
        <v>0</v>
      </c>
      <c r="DL87" s="95">
        <v>0</v>
      </c>
      <c r="DM87" s="95">
        <v>0</v>
      </c>
      <c r="DN87" s="95">
        <v>0</v>
      </c>
      <c r="DO87" s="95">
        <v>0</v>
      </c>
      <c r="DP87" s="95">
        <v>0</v>
      </c>
      <c r="DQ87" s="95">
        <v>0</v>
      </c>
      <c r="DR87" s="95">
        <v>0</v>
      </c>
      <c r="DS87" s="95">
        <v>17.801300000000001</v>
      </c>
      <c r="DT87" s="95">
        <v>17.321300000000001</v>
      </c>
      <c r="DU87" s="95">
        <v>6.3478399999999997</v>
      </c>
      <c r="DV87" s="95">
        <v>0</v>
      </c>
      <c r="DW87" s="95">
        <v>7.6728699999999997E-2</v>
      </c>
      <c r="DX87" s="95">
        <v>1.3557399999999999</v>
      </c>
      <c r="DY87" s="95">
        <v>9.3573400000000007</v>
      </c>
      <c r="DZ87" s="95">
        <v>52.260199999999998</v>
      </c>
      <c r="EA87" s="95">
        <v>18.188199999999998</v>
      </c>
      <c r="EB87" s="95">
        <v>0</v>
      </c>
      <c r="EC87" s="95">
        <v>0</v>
      </c>
      <c r="ED87" s="95">
        <v>0</v>
      </c>
      <c r="EE87" s="95">
        <v>0</v>
      </c>
      <c r="EF87" s="95">
        <v>0</v>
      </c>
      <c r="EG87" s="95">
        <v>70.448400000000007</v>
      </c>
      <c r="EH87" s="95">
        <v>52.659100000000002</v>
      </c>
      <c r="EI87" s="95">
        <v>17.789300000000001</v>
      </c>
      <c r="EJ87" s="95">
        <v>0</v>
      </c>
      <c r="EK87" s="95">
        <v>0</v>
      </c>
      <c r="EM87" s="95">
        <v>0</v>
      </c>
      <c r="EN87" s="95">
        <v>0</v>
      </c>
      <c r="EP87" s="95">
        <v>0</v>
      </c>
      <c r="EQ87" s="95">
        <v>0</v>
      </c>
      <c r="ER87" s="95">
        <v>0.878745</v>
      </c>
      <c r="ES87" s="95">
        <v>0.147704</v>
      </c>
      <c r="ET87" s="95">
        <v>0</v>
      </c>
      <c r="EU87" s="95">
        <v>0</v>
      </c>
      <c r="EV87" s="95">
        <v>0</v>
      </c>
      <c r="EW87" s="95">
        <v>2.0742500000000001</v>
      </c>
      <c r="EX87" s="95">
        <v>3.1006999999999998</v>
      </c>
      <c r="EY87" s="95">
        <v>2.1212900000000001</v>
      </c>
      <c r="EZ87" s="95">
        <v>0</v>
      </c>
      <c r="FA87" s="95">
        <v>0</v>
      </c>
      <c r="FB87" s="95">
        <v>0</v>
      </c>
      <c r="FC87" s="95">
        <v>0</v>
      </c>
      <c r="FD87" s="95">
        <v>0</v>
      </c>
      <c r="FE87" s="95">
        <v>5.2219800000000003</v>
      </c>
      <c r="FF87" s="100">
        <v>5.4356299999999997E-13</v>
      </c>
      <c r="FG87" s="95">
        <v>1.44516</v>
      </c>
      <c r="FH87" s="95">
        <v>0.22190099999999999</v>
      </c>
      <c r="FI87" s="95">
        <v>0</v>
      </c>
      <c r="FJ87" s="100">
        <v>1.2011100000000001E-11</v>
      </c>
      <c r="FK87" s="95">
        <v>0.18562999999999999</v>
      </c>
      <c r="FL87" s="95">
        <v>1.9009499999999999</v>
      </c>
      <c r="FM87" s="95">
        <v>3.7536399999999999</v>
      </c>
      <c r="FN87" s="95">
        <v>2.1212900000000001</v>
      </c>
      <c r="FO87" s="95">
        <v>0</v>
      </c>
      <c r="FP87" s="95">
        <v>0</v>
      </c>
      <c r="FQ87" s="95">
        <v>0</v>
      </c>
      <c r="FR87" s="95">
        <v>0</v>
      </c>
      <c r="FS87" s="95">
        <v>0</v>
      </c>
      <c r="FT87" s="95">
        <v>5.87493</v>
      </c>
      <c r="FU87" s="95" t="s">
        <v>604</v>
      </c>
      <c r="FV87" s="95" t="s">
        <v>638</v>
      </c>
      <c r="FW87" s="95" t="s">
        <v>498</v>
      </c>
      <c r="FX87" s="95" t="s">
        <v>601</v>
      </c>
      <c r="FY87" s="95" t="s">
        <v>557</v>
      </c>
      <c r="FZ87" s="95" t="s">
        <v>115</v>
      </c>
      <c r="GA87" s="95" t="s">
        <v>645</v>
      </c>
      <c r="GB87" s="95" t="s">
        <v>646</v>
      </c>
      <c r="GC87" s="95">
        <v>0</v>
      </c>
      <c r="GD87" s="95">
        <v>1.9699899999999999</v>
      </c>
      <c r="GE87" s="95">
        <v>1.16503</v>
      </c>
      <c r="GF87" s="95">
        <v>0</v>
      </c>
      <c r="GG87" s="95">
        <v>0</v>
      </c>
      <c r="GH87" s="95">
        <v>0</v>
      </c>
      <c r="GI87" s="95">
        <v>3.54095</v>
      </c>
      <c r="GJ87" s="95">
        <v>6.68</v>
      </c>
      <c r="GK87" s="95">
        <v>5.4794700000000001</v>
      </c>
      <c r="GL87" s="95">
        <v>0</v>
      </c>
      <c r="GM87" s="95">
        <v>0</v>
      </c>
      <c r="GN87" s="95">
        <v>0</v>
      </c>
      <c r="GO87" s="95">
        <v>0</v>
      </c>
      <c r="GP87" s="95">
        <v>0</v>
      </c>
      <c r="GQ87" s="95">
        <v>12.16</v>
      </c>
      <c r="GR87" s="95">
        <v>30.840499999999999</v>
      </c>
      <c r="GS87" s="95">
        <v>0</v>
      </c>
      <c r="GT87" s="95">
        <v>0</v>
      </c>
      <c r="GU87" s="95">
        <v>0</v>
      </c>
      <c r="GV87" s="95">
        <v>0</v>
      </c>
      <c r="GW87" s="95">
        <v>1.3175399999999999</v>
      </c>
      <c r="GX87" s="95">
        <v>0</v>
      </c>
      <c r="GY87" s="95">
        <v>32.159999999999997</v>
      </c>
      <c r="GZ87" s="95">
        <v>0</v>
      </c>
      <c r="HA87" s="95">
        <v>0</v>
      </c>
      <c r="HB87" s="95">
        <v>0</v>
      </c>
      <c r="HC87" s="95">
        <v>0</v>
      </c>
      <c r="HD87" s="95">
        <v>32.159999999999997</v>
      </c>
      <c r="HE87" s="95">
        <v>4.5414599999999998E-3</v>
      </c>
      <c r="HF87" s="95">
        <v>4.6470099999999999</v>
      </c>
      <c r="HG87" s="95">
        <v>2.0275099999999999</v>
      </c>
      <c r="HH87" s="95">
        <v>0</v>
      </c>
      <c r="HI87" s="95">
        <v>3.2785799999999997E-2</v>
      </c>
      <c r="HJ87" s="95">
        <v>0.41773199999999999</v>
      </c>
      <c r="HK87" s="95">
        <v>3.2573799999999999</v>
      </c>
      <c r="HL87" s="95">
        <v>10.39</v>
      </c>
      <c r="HM87" s="95">
        <v>5.4794700000000001</v>
      </c>
      <c r="HN87" s="95">
        <v>0</v>
      </c>
      <c r="HO87" s="95">
        <v>0</v>
      </c>
      <c r="HP87" s="95">
        <v>0</v>
      </c>
      <c r="HQ87" s="95">
        <v>0</v>
      </c>
      <c r="HR87" s="95">
        <v>0</v>
      </c>
      <c r="HS87" s="95">
        <v>15.87</v>
      </c>
      <c r="HT87" s="95">
        <v>24.7303</v>
      </c>
      <c r="HU87" s="95">
        <v>0</v>
      </c>
      <c r="HV87" s="95">
        <v>0</v>
      </c>
      <c r="HW87" s="95">
        <v>0</v>
      </c>
      <c r="HX87" s="95">
        <v>0</v>
      </c>
      <c r="HY87" s="95">
        <v>0</v>
      </c>
      <c r="HZ87" s="95">
        <v>0</v>
      </c>
      <c r="IA87" s="95">
        <v>24.73</v>
      </c>
      <c r="IB87" s="95">
        <v>0</v>
      </c>
      <c r="IC87" s="95">
        <v>0</v>
      </c>
      <c r="ID87" s="95">
        <v>0</v>
      </c>
      <c r="IE87" s="95">
        <v>0</v>
      </c>
      <c r="IF87" s="95">
        <v>24.73</v>
      </c>
    </row>
    <row r="88" spans="1:240" s="95" customFormat="1" x14ac:dyDescent="0.25">
      <c r="A88" s="98">
        <v>44279.461643518516</v>
      </c>
      <c r="B88" s="95" t="s">
        <v>256</v>
      </c>
      <c r="C88" s="95" t="s">
        <v>257</v>
      </c>
      <c r="D88" s="95" t="s">
        <v>176</v>
      </c>
      <c r="E88" s="95">
        <v>52045</v>
      </c>
      <c r="F88" s="95">
        <v>52045</v>
      </c>
      <c r="G88" s="95" t="s">
        <v>112</v>
      </c>
      <c r="H88" s="99">
        <v>4.3055555555555562E-2</v>
      </c>
      <c r="I88" s="95" t="s">
        <v>113</v>
      </c>
      <c r="J88" s="95">
        <v>-22.34</v>
      </c>
      <c r="K88" s="95" t="s">
        <v>114</v>
      </c>
      <c r="L88" s="95" t="s">
        <v>114</v>
      </c>
      <c r="M88" s="95" t="s">
        <v>515</v>
      </c>
      <c r="N88" s="95">
        <v>0</v>
      </c>
      <c r="O88" s="95">
        <v>1961.19</v>
      </c>
      <c r="P88" s="95">
        <v>88978.6</v>
      </c>
      <c r="Q88" s="95">
        <v>0</v>
      </c>
      <c r="R88" s="95">
        <v>0</v>
      </c>
      <c r="S88" s="95">
        <v>0</v>
      </c>
      <c r="T88" s="95">
        <v>18598.7</v>
      </c>
      <c r="U88" s="95">
        <v>109539</v>
      </c>
      <c r="V88" s="95">
        <v>34168.5</v>
      </c>
      <c r="W88" s="95">
        <v>0</v>
      </c>
      <c r="X88" s="95">
        <v>0</v>
      </c>
      <c r="Y88" s="95">
        <v>0</v>
      </c>
      <c r="Z88" s="95">
        <v>0</v>
      </c>
      <c r="AA88" s="95">
        <v>0</v>
      </c>
      <c r="AB88" s="95">
        <v>143707</v>
      </c>
      <c r="AC88" s="95">
        <v>3755.84</v>
      </c>
      <c r="AD88" s="95">
        <v>0</v>
      </c>
      <c r="AE88" s="95">
        <v>0</v>
      </c>
      <c r="AF88" s="95">
        <v>0</v>
      </c>
      <c r="AG88" s="95">
        <v>0</v>
      </c>
      <c r="AH88" s="95">
        <v>248.26400000000001</v>
      </c>
      <c r="AI88" s="95">
        <v>0</v>
      </c>
      <c r="AJ88" s="95">
        <v>4004.11</v>
      </c>
      <c r="AK88" s="95">
        <v>0</v>
      </c>
      <c r="AL88" s="95">
        <v>0</v>
      </c>
      <c r="AM88" s="95">
        <v>0</v>
      </c>
      <c r="AN88" s="95">
        <v>0</v>
      </c>
      <c r="AO88" s="95">
        <v>4004.11</v>
      </c>
      <c r="AP88" s="95">
        <v>0</v>
      </c>
      <c r="AQ88" s="95">
        <v>0</v>
      </c>
      <c r="AR88" s="95">
        <v>0</v>
      </c>
      <c r="AS88" s="95">
        <v>0</v>
      </c>
      <c r="AT88" s="95">
        <v>0</v>
      </c>
      <c r="AU88" s="95">
        <v>0</v>
      </c>
      <c r="AV88" s="95">
        <v>0</v>
      </c>
      <c r="AW88" s="95">
        <v>0</v>
      </c>
      <c r="AX88" s="95">
        <v>0</v>
      </c>
      <c r="AY88" s="95">
        <v>0</v>
      </c>
      <c r="AZ88" s="95">
        <v>0</v>
      </c>
      <c r="BA88" s="95">
        <v>0</v>
      </c>
      <c r="BB88" s="95">
        <v>0</v>
      </c>
      <c r="BC88" s="95">
        <v>14.591100000000001</v>
      </c>
      <c r="BD88" s="95">
        <v>1.2783800000000001</v>
      </c>
      <c r="BE88" s="95">
        <v>44.649799999999999</v>
      </c>
      <c r="BF88" s="95">
        <v>0</v>
      </c>
      <c r="BG88" s="95">
        <v>0</v>
      </c>
      <c r="BH88" s="95">
        <v>0.86004599999999998</v>
      </c>
      <c r="BI88" s="95">
        <v>10.134499999999999</v>
      </c>
      <c r="BJ88" s="95">
        <v>71.513800000000003</v>
      </c>
      <c r="BK88" s="95">
        <v>18.188199999999998</v>
      </c>
      <c r="BL88" s="95">
        <v>0</v>
      </c>
      <c r="BM88" s="95">
        <v>0</v>
      </c>
      <c r="BN88" s="95">
        <v>0</v>
      </c>
      <c r="BO88" s="95">
        <v>0</v>
      </c>
      <c r="BP88" s="95">
        <v>0</v>
      </c>
      <c r="BQ88" s="95">
        <v>89.701999999999998</v>
      </c>
      <c r="BR88" s="95">
        <v>74.250900000000001</v>
      </c>
      <c r="BS88" s="95">
        <v>15.4511</v>
      </c>
      <c r="BT88" s="95">
        <v>0</v>
      </c>
      <c r="BU88" s="95">
        <v>0</v>
      </c>
      <c r="BW88" s="95">
        <v>0</v>
      </c>
      <c r="BX88" s="95">
        <v>0</v>
      </c>
      <c r="BZ88" s="95">
        <v>0</v>
      </c>
      <c r="CA88" s="95" t="s">
        <v>114</v>
      </c>
      <c r="CB88" s="95" t="s">
        <v>114</v>
      </c>
      <c r="CC88" s="95" t="s">
        <v>483</v>
      </c>
      <c r="CD88" s="95">
        <v>0</v>
      </c>
      <c r="CE88" s="95">
        <v>853.01099999999997</v>
      </c>
      <c r="CF88" s="95">
        <v>55605.7</v>
      </c>
      <c r="CG88" s="95">
        <v>0</v>
      </c>
      <c r="CH88" s="95">
        <v>0</v>
      </c>
      <c r="CI88" s="95">
        <v>2575.15</v>
      </c>
      <c r="CJ88" s="95">
        <v>17186.2</v>
      </c>
      <c r="CK88" s="95">
        <v>76220.100000000006</v>
      </c>
      <c r="CL88" s="95">
        <v>34168.5</v>
      </c>
      <c r="CM88" s="95">
        <v>0</v>
      </c>
      <c r="CN88" s="95">
        <v>0</v>
      </c>
      <c r="CO88" s="95">
        <v>0</v>
      </c>
      <c r="CP88" s="95">
        <v>0</v>
      </c>
      <c r="CQ88" s="95">
        <v>0</v>
      </c>
      <c r="CR88" s="95">
        <v>110389</v>
      </c>
      <c r="CS88" s="95">
        <v>2517.9699999999998</v>
      </c>
      <c r="CT88" s="95">
        <v>0</v>
      </c>
      <c r="CU88" s="95">
        <v>0</v>
      </c>
      <c r="CV88" s="95">
        <v>0</v>
      </c>
      <c r="CW88" s="95">
        <v>0</v>
      </c>
      <c r="CX88" s="95">
        <v>0</v>
      </c>
      <c r="CY88" s="95">
        <v>0</v>
      </c>
      <c r="CZ88" s="95">
        <v>2517.9699999999998</v>
      </c>
      <c r="DA88" s="95">
        <v>0</v>
      </c>
      <c r="DB88" s="95">
        <v>0</v>
      </c>
      <c r="DC88" s="95">
        <v>0</v>
      </c>
      <c r="DD88" s="95">
        <v>0</v>
      </c>
      <c r="DE88" s="95">
        <v>2517.9699999999998</v>
      </c>
      <c r="DF88" s="95">
        <v>0</v>
      </c>
      <c r="DG88" s="95">
        <v>0</v>
      </c>
      <c r="DH88" s="95">
        <v>0</v>
      </c>
      <c r="DI88" s="95">
        <v>0</v>
      </c>
      <c r="DJ88" s="95">
        <v>0</v>
      </c>
      <c r="DK88" s="95">
        <v>0</v>
      </c>
      <c r="DL88" s="95">
        <v>0</v>
      </c>
      <c r="DM88" s="95">
        <v>0</v>
      </c>
      <c r="DN88" s="95">
        <v>0</v>
      </c>
      <c r="DO88" s="95">
        <v>0</v>
      </c>
      <c r="DP88" s="95">
        <v>0</v>
      </c>
      <c r="DQ88" s="95">
        <v>0</v>
      </c>
      <c r="DR88" s="95">
        <v>0</v>
      </c>
      <c r="DS88" s="95">
        <v>9.8522200000000009</v>
      </c>
      <c r="DT88" s="95">
        <v>0.66713500000000003</v>
      </c>
      <c r="DU88" s="95">
        <v>27.9437</v>
      </c>
      <c r="DV88" s="95">
        <v>0</v>
      </c>
      <c r="DW88" s="95">
        <v>0</v>
      </c>
      <c r="DX88" s="95">
        <v>1.35571</v>
      </c>
      <c r="DY88" s="95">
        <v>9.3485099999999992</v>
      </c>
      <c r="DZ88" s="95">
        <v>49.167200000000001</v>
      </c>
      <c r="EA88" s="95">
        <v>18.188199999999998</v>
      </c>
      <c r="EB88" s="95">
        <v>0</v>
      </c>
      <c r="EC88" s="95">
        <v>0</v>
      </c>
      <c r="ED88" s="95">
        <v>0</v>
      </c>
      <c r="EE88" s="95">
        <v>0</v>
      </c>
      <c r="EF88" s="95">
        <v>0</v>
      </c>
      <c r="EG88" s="95">
        <v>67.355500000000006</v>
      </c>
      <c r="EH88" s="95">
        <v>57.5032</v>
      </c>
      <c r="EI88" s="95">
        <v>9.8522200000000009</v>
      </c>
      <c r="EJ88" s="95">
        <v>0</v>
      </c>
      <c r="EK88" s="95">
        <v>0</v>
      </c>
      <c r="EM88" s="95">
        <v>0</v>
      </c>
      <c r="EN88" s="95">
        <v>0</v>
      </c>
      <c r="EP88" s="95">
        <v>0</v>
      </c>
      <c r="EQ88" s="95">
        <v>0</v>
      </c>
      <c r="ER88" s="95">
        <v>0.128023</v>
      </c>
      <c r="ES88" s="95">
        <v>1.7094100000000001</v>
      </c>
      <c r="ET88" s="95">
        <v>0</v>
      </c>
      <c r="EU88" s="95">
        <v>0</v>
      </c>
      <c r="EV88" s="95">
        <v>0</v>
      </c>
      <c r="EW88" s="95">
        <v>2.0595500000000002</v>
      </c>
      <c r="EX88" s="95">
        <v>3.8969900000000002</v>
      </c>
      <c r="EY88" s="95">
        <v>2.1212900000000001</v>
      </c>
      <c r="EZ88" s="95">
        <v>0</v>
      </c>
      <c r="FA88" s="95">
        <v>0</v>
      </c>
      <c r="FB88" s="95">
        <v>0</v>
      </c>
      <c r="FC88" s="95">
        <v>0</v>
      </c>
      <c r="FD88" s="95">
        <v>0</v>
      </c>
      <c r="FE88" s="95">
        <v>6.0182700000000002</v>
      </c>
      <c r="FF88" s="95">
        <v>0</v>
      </c>
      <c r="FG88" s="95">
        <v>8.7145299999999995E-2</v>
      </c>
      <c r="FH88" s="95">
        <v>1.06715</v>
      </c>
      <c r="FI88" s="95">
        <v>0</v>
      </c>
      <c r="FJ88" s="95">
        <v>0</v>
      </c>
      <c r="FK88" s="95">
        <v>0.18545</v>
      </c>
      <c r="FL88" s="95">
        <v>1.89879</v>
      </c>
      <c r="FM88" s="95">
        <v>3.2385299999999999</v>
      </c>
      <c r="FN88" s="95">
        <v>2.1212900000000001</v>
      </c>
      <c r="FO88" s="95">
        <v>0</v>
      </c>
      <c r="FP88" s="95">
        <v>0</v>
      </c>
      <c r="FQ88" s="95">
        <v>0</v>
      </c>
      <c r="FR88" s="95">
        <v>0</v>
      </c>
      <c r="FS88" s="95">
        <v>0</v>
      </c>
      <c r="FT88" s="95">
        <v>5.35982</v>
      </c>
      <c r="FU88" s="95" t="s">
        <v>604</v>
      </c>
      <c r="FV88" s="95" t="s">
        <v>638</v>
      </c>
      <c r="FW88" s="95" t="s">
        <v>498</v>
      </c>
      <c r="FX88" s="95" t="s">
        <v>601</v>
      </c>
      <c r="FY88" s="95" t="s">
        <v>557</v>
      </c>
      <c r="FZ88" s="95" t="s">
        <v>115</v>
      </c>
      <c r="GA88" s="95" t="s">
        <v>645</v>
      </c>
      <c r="GB88" s="95" t="s">
        <v>646</v>
      </c>
      <c r="GC88" s="95">
        <v>0</v>
      </c>
      <c r="GD88" s="95">
        <v>0.33547500000000002</v>
      </c>
      <c r="GE88" s="95">
        <v>13.4137</v>
      </c>
      <c r="GF88" s="95">
        <v>0</v>
      </c>
      <c r="GG88" s="95">
        <v>0</v>
      </c>
      <c r="GH88" s="95">
        <v>0</v>
      </c>
      <c r="GI88" s="95">
        <v>3.4954000000000001</v>
      </c>
      <c r="GJ88" s="95">
        <v>17.25</v>
      </c>
      <c r="GK88" s="95">
        <v>5.4794700000000001</v>
      </c>
      <c r="GL88" s="95">
        <v>0</v>
      </c>
      <c r="GM88" s="95">
        <v>0</v>
      </c>
      <c r="GN88" s="95">
        <v>0</v>
      </c>
      <c r="GO88" s="95">
        <v>0</v>
      </c>
      <c r="GP88" s="95">
        <v>0</v>
      </c>
      <c r="GQ88" s="95">
        <v>22.73</v>
      </c>
      <c r="GR88" s="95">
        <v>19.932400000000001</v>
      </c>
      <c r="GS88" s="95">
        <v>0</v>
      </c>
      <c r="GT88" s="95">
        <v>0</v>
      </c>
      <c r="GU88" s="95">
        <v>0</v>
      </c>
      <c r="GV88" s="95">
        <v>0</v>
      </c>
      <c r="GW88" s="95">
        <v>1.3175399999999999</v>
      </c>
      <c r="GX88" s="95">
        <v>0</v>
      </c>
      <c r="GY88" s="95">
        <v>21.25</v>
      </c>
      <c r="GZ88" s="95">
        <v>0</v>
      </c>
      <c r="HA88" s="95">
        <v>0</v>
      </c>
      <c r="HB88" s="95">
        <v>0</v>
      </c>
      <c r="HC88" s="95">
        <v>0</v>
      </c>
      <c r="HD88" s="95">
        <v>21.25</v>
      </c>
      <c r="HE88" s="95">
        <v>0</v>
      </c>
      <c r="HF88" s="95">
        <v>0.16564100000000001</v>
      </c>
      <c r="HG88" s="95">
        <v>8.38049</v>
      </c>
      <c r="HH88" s="95">
        <v>0</v>
      </c>
      <c r="HI88" s="95">
        <v>0</v>
      </c>
      <c r="HJ88" s="95">
        <v>0.41772999999999999</v>
      </c>
      <c r="HK88" s="95">
        <v>3.2547899999999998</v>
      </c>
      <c r="HL88" s="95">
        <v>12.22</v>
      </c>
      <c r="HM88" s="95">
        <v>5.4794700000000001</v>
      </c>
      <c r="HN88" s="95">
        <v>0</v>
      </c>
      <c r="HO88" s="95">
        <v>0</v>
      </c>
      <c r="HP88" s="95">
        <v>0</v>
      </c>
      <c r="HQ88" s="95">
        <v>0</v>
      </c>
      <c r="HR88" s="95">
        <v>0</v>
      </c>
      <c r="HS88" s="95">
        <v>17.7</v>
      </c>
      <c r="HT88" s="95">
        <v>13.3629</v>
      </c>
      <c r="HU88" s="95">
        <v>0</v>
      </c>
      <c r="HV88" s="95">
        <v>0</v>
      </c>
      <c r="HW88" s="95">
        <v>0</v>
      </c>
      <c r="HX88" s="95">
        <v>0</v>
      </c>
      <c r="HY88" s="95">
        <v>0</v>
      </c>
      <c r="HZ88" s="95">
        <v>0</v>
      </c>
      <c r="IA88" s="95">
        <v>13.36</v>
      </c>
      <c r="IB88" s="95">
        <v>0</v>
      </c>
      <c r="IC88" s="95">
        <v>0</v>
      </c>
      <c r="ID88" s="95">
        <v>0</v>
      </c>
      <c r="IE88" s="95">
        <v>0</v>
      </c>
      <c r="IF88" s="95">
        <v>13.36</v>
      </c>
    </row>
    <row r="89" spans="1:240" s="96" customFormat="1" x14ac:dyDescent="0.25">
      <c r="A89" s="101">
        <v>44279.008506944447</v>
      </c>
      <c r="B89" s="96" t="s">
        <v>258</v>
      </c>
      <c r="C89" s="96" t="s">
        <v>258</v>
      </c>
      <c r="D89" s="96" t="s">
        <v>259</v>
      </c>
      <c r="E89" s="96">
        <v>53627.8</v>
      </c>
      <c r="F89" s="96">
        <v>53627.8</v>
      </c>
      <c r="G89" s="96" t="s">
        <v>112</v>
      </c>
      <c r="H89" s="97">
        <v>4.2361111111111106E-2</v>
      </c>
      <c r="I89" s="96" t="s">
        <v>117</v>
      </c>
      <c r="J89" s="96">
        <v>4.4400000000000004</v>
      </c>
      <c r="K89" s="96" t="s">
        <v>114</v>
      </c>
      <c r="L89" s="96" t="s">
        <v>114</v>
      </c>
      <c r="M89" s="96" t="s">
        <v>516</v>
      </c>
      <c r="N89" s="96">
        <v>8.9119799999999998</v>
      </c>
      <c r="O89" s="96">
        <v>76448.5</v>
      </c>
      <c r="P89" s="96">
        <v>20829.099999999999</v>
      </c>
      <c r="Q89" s="96">
        <v>0</v>
      </c>
      <c r="R89" s="96">
        <v>1627.83</v>
      </c>
      <c r="S89" s="96">
        <v>0</v>
      </c>
      <c r="T89" s="96">
        <v>62752</v>
      </c>
      <c r="U89" s="96">
        <v>161666</v>
      </c>
      <c r="V89" s="96">
        <v>229701</v>
      </c>
      <c r="W89" s="96">
        <v>0</v>
      </c>
      <c r="X89" s="96">
        <v>0</v>
      </c>
      <c r="Y89" s="96">
        <v>0</v>
      </c>
      <c r="Z89" s="96">
        <v>0</v>
      </c>
      <c r="AA89" s="96">
        <v>0</v>
      </c>
      <c r="AB89" s="96">
        <v>391368</v>
      </c>
      <c r="AC89" s="96">
        <v>1369.71</v>
      </c>
      <c r="AD89" s="96">
        <v>0</v>
      </c>
      <c r="AE89" s="96">
        <v>0</v>
      </c>
      <c r="AF89" s="96">
        <v>0</v>
      </c>
      <c r="AG89" s="96">
        <v>0</v>
      </c>
      <c r="AH89" s="96">
        <v>700.61</v>
      </c>
      <c r="AI89" s="96">
        <v>0</v>
      </c>
      <c r="AJ89" s="96">
        <v>2070.3200000000002</v>
      </c>
      <c r="AK89" s="96">
        <v>0</v>
      </c>
      <c r="AL89" s="96">
        <v>0</v>
      </c>
      <c r="AM89" s="96">
        <v>0</v>
      </c>
      <c r="AN89" s="96">
        <v>0</v>
      </c>
      <c r="AO89" s="96">
        <v>2070.3200000000002</v>
      </c>
      <c r="AP89" s="96">
        <v>0</v>
      </c>
      <c r="AQ89" s="96">
        <v>0</v>
      </c>
      <c r="AR89" s="96">
        <v>0</v>
      </c>
      <c r="AS89" s="96">
        <v>0</v>
      </c>
      <c r="AT89" s="96">
        <v>0</v>
      </c>
      <c r="AU89" s="96">
        <v>0</v>
      </c>
      <c r="AV89" s="96">
        <v>0</v>
      </c>
      <c r="AW89" s="96">
        <v>0</v>
      </c>
      <c r="AX89" s="96">
        <v>0</v>
      </c>
      <c r="AY89" s="96">
        <v>0</v>
      </c>
      <c r="AZ89" s="96">
        <v>0</v>
      </c>
      <c r="BA89" s="96">
        <v>0</v>
      </c>
      <c r="BB89" s="96">
        <v>0</v>
      </c>
      <c r="BC89" s="96">
        <v>5.1386799999999999</v>
      </c>
      <c r="BD89" s="96">
        <v>53.335999999999999</v>
      </c>
      <c r="BE89" s="96">
        <v>11.630699999999999</v>
      </c>
      <c r="BF89" s="96">
        <v>0</v>
      </c>
      <c r="BG89" s="96">
        <v>0.74667300000000003</v>
      </c>
      <c r="BH89" s="96">
        <v>2.35643</v>
      </c>
      <c r="BI89" s="96">
        <v>34.266199999999998</v>
      </c>
      <c r="BJ89" s="96">
        <v>107.47499999999999</v>
      </c>
      <c r="BK89" s="96">
        <v>123.904</v>
      </c>
      <c r="BL89" s="96">
        <v>0</v>
      </c>
      <c r="BM89" s="96">
        <v>0</v>
      </c>
      <c r="BN89" s="96">
        <v>0</v>
      </c>
      <c r="BO89" s="96">
        <v>0</v>
      </c>
      <c r="BP89" s="96">
        <v>0</v>
      </c>
      <c r="BQ89" s="96">
        <v>231.37799999999999</v>
      </c>
      <c r="BR89" s="96">
        <v>223.887</v>
      </c>
      <c r="BS89" s="96">
        <v>7.4910199999999998</v>
      </c>
      <c r="BT89" s="96">
        <v>0</v>
      </c>
      <c r="BU89" s="96">
        <v>0</v>
      </c>
      <c r="BW89" s="96">
        <v>0</v>
      </c>
      <c r="BX89" s="96">
        <v>0</v>
      </c>
      <c r="BZ89" s="96">
        <v>0</v>
      </c>
      <c r="CA89" s="96" t="s">
        <v>114</v>
      </c>
      <c r="CB89" s="96" t="s">
        <v>114</v>
      </c>
      <c r="CC89" s="96" t="s">
        <v>559</v>
      </c>
      <c r="CD89" s="96">
        <v>10.2416</v>
      </c>
      <c r="CE89" s="96">
        <v>71372.100000000006</v>
      </c>
      <c r="CF89" s="96">
        <v>28590.7</v>
      </c>
      <c r="CG89" s="96">
        <v>0</v>
      </c>
      <c r="CH89" s="96">
        <v>51.490200000000002</v>
      </c>
      <c r="CI89" s="96">
        <v>13771.7</v>
      </c>
      <c r="CJ89" s="96">
        <v>58209.8</v>
      </c>
      <c r="CK89" s="96">
        <v>172006</v>
      </c>
      <c r="CL89" s="96">
        <v>229701</v>
      </c>
      <c r="CM89" s="96">
        <v>0</v>
      </c>
      <c r="CN89" s="96">
        <v>0</v>
      </c>
      <c r="CO89" s="96">
        <v>0</v>
      </c>
      <c r="CP89" s="96">
        <v>0</v>
      </c>
      <c r="CQ89" s="96">
        <v>0</v>
      </c>
      <c r="CR89" s="96">
        <v>401707</v>
      </c>
      <c r="CS89" s="96">
        <v>1773.54</v>
      </c>
      <c r="CT89" s="96">
        <v>0</v>
      </c>
      <c r="CU89" s="96">
        <v>0</v>
      </c>
      <c r="CV89" s="96">
        <v>0</v>
      </c>
      <c r="CW89" s="96">
        <v>0</v>
      </c>
      <c r="CX89" s="96">
        <v>0</v>
      </c>
      <c r="CY89" s="96">
        <v>0</v>
      </c>
      <c r="CZ89" s="96">
        <v>1773.54</v>
      </c>
      <c r="DA89" s="96">
        <v>0</v>
      </c>
      <c r="DB89" s="96">
        <v>0</v>
      </c>
      <c r="DC89" s="96">
        <v>0</v>
      </c>
      <c r="DD89" s="96">
        <v>0</v>
      </c>
      <c r="DE89" s="96">
        <v>1773.54</v>
      </c>
      <c r="DF89" s="96">
        <v>0</v>
      </c>
      <c r="DG89" s="96">
        <v>0</v>
      </c>
      <c r="DH89" s="96">
        <v>0</v>
      </c>
      <c r="DI89" s="96">
        <v>0</v>
      </c>
      <c r="DJ89" s="96">
        <v>0</v>
      </c>
      <c r="DK89" s="96">
        <v>0</v>
      </c>
      <c r="DL89" s="96">
        <v>0</v>
      </c>
      <c r="DM89" s="96">
        <v>0</v>
      </c>
      <c r="DN89" s="96">
        <v>0</v>
      </c>
      <c r="DO89" s="96">
        <v>0</v>
      </c>
      <c r="DP89" s="96">
        <v>0</v>
      </c>
      <c r="DQ89" s="96">
        <v>0</v>
      </c>
      <c r="DR89" s="96">
        <v>0</v>
      </c>
      <c r="DS89" s="96">
        <v>6.6417799999999998</v>
      </c>
      <c r="DT89" s="96">
        <v>49.662399999999998</v>
      </c>
      <c r="DU89" s="96">
        <v>16.303899999999999</v>
      </c>
      <c r="DV89" s="96">
        <v>0</v>
      </c>
      <c r="DW89" s="96">
        <v>2.3605000000000001E-2</v>
      </c>
      <c r="DX89" s="96">
        <v>7.3157500000000004</v>
      </c>
      <c r="DY89" s="96">
        <v>31.990100000000002</v>
      </c>
      <c r="DZ89" s="96">
        <v>111.938</v>
      </c>
      <c r="EA89" s="96">
        <v>123.904</v>
      </c>
      <c r="EB89" s="96">
        <v>0</v>
      </c>
      <c r="EC89" s="96">
        <v>0</v>
      </c>
      <c r="ED89" s="96">
        <v>0</v>
      </c>
      <c r="EE89" s="96">
        <v>0</v>
      </c>
      <c r="EF89" s="96">
        <v>0</v>
      </c>
      <c r="EG89" s="96">
        <v>235.84100000000001</v>
      </c>
      <c r="EH89" s="96">
        <v>229.20400000000001</v>
      </c>
      <c r="EI89" s="96">
        <v>6.6370800000000001</v>
      </c>
      <c r="EJ89" s="96">
        <v>0</v>
      </c>
      <c r="EK89" s="96">
        <v>0</v>
      </c>
      <c r="EM89" s="96">
        <v>0</v>
      </c>
      <c r="EN89" s="96">
        <v>0</v>
      </c>
      <c r="EP89" s="96">
        <v>0</v>
      </c>
      <c r="EQ89" s="102">
        <v>6.1575800000000002E-22</v>
      </c>
      <c r="ER89" s="96">
        <v>25.4451</v>
      </c>
      <c r="ES89" s="96">
        <v>3.0238</v>
      </c>
      <c r="ET89" s="96">
        <v>0</v>
      </c>
      <c r="EU89" s="102">
        <v>1.97352E-17</v>
      </c>
      <c r="EV89" s="96">
        <v>0</v>
      </c>
      <c r="EW89" s="96">
        <v>9.7659900000000004</v>
      </c>
      <c r="EX89" s="96">
        <v>38.234900000000003</v>
      </c>
      <c r="EY89" s="96">
        <v>29.569299999999998</v>
      </c>
      <c r="EZ89" s="96">
        <v>0</v>
      </c>
      <c r="FA89" s="96">
        <v>0</v>
      </c>
      <c r="FB89" s="96">
        <v>0</v>
      </c>
      <c r="FC89" s="96">
        <v>0</v>
      </c>
      <c r="FD89" s="96">
        <v>0</v>
      </c>
      <c r="FE89" s="96">
        <v>67.804199999999994</v>
      </c>
      <c r="FF89" s="102">
        <v>2.8883899999999999E-21</v>
      </c>
      <c r="FG89" s="96">
        <v>24.4757</v>
      </c>
      <c r="FH89" s="96">
        <v>3.8398300000000001</v>
      </c>
      <c r="FI89" s="96">
        <v>0</v>
      </c>
      <c r="FJ89" s="102">
        <v>1.04739E-18</v>
      </c>
      <c r="FK89" s="96">
        <v>1.78034</v>
      </c>
      <c r="FL89" s="96">
        <v>9.59131</v>
      </c>
      <c r="FM89" s="96">
        <v>39.687199999999997</v>
      </c>
      <c r="FN89" s="96">
        <v>29.569299999999998</v>
      </c>
      <c r="FO89" s="96">
        <v>0</v>
      </c>
      <c r="FP89" s="96">
        <v>0</v>
      </c>
      <c r="FQ89" s="96">
        <v>0</v>
      </c>
      <c r="FR89" s="96">
        <v>0</v>
      </c>
      <c r="FS89" s="96">
        <v>0</v>
      </c>
      <c r="FT89" s="96">
        <v>69.256500000000003</v>
      </c>
      <c r="FU89" s="96" t="s">
        <v>604</v>
      </c>
      <c r="FV89" s="96" t="s">
        <v>638</v>
      </c>
      <c r="FW89" s="96" t="s">
        <v>498</v>
      </c>
      <c r="FX89" s="96" t="s">
        <v>601</v>
      </c>
      <c r="FY89" s="96" t="s">
        <v>557</v>
      </c>
      <c r="FZ89" s="96" t="s">
        <v>115</v>
      </c>
      <c r="GA89" s="96" t="s">
        <v>508</v>
      </c>
      <c r="GB89" s="96" t="s">
        <v>641</v>
      </c>
      <c r="GC89" s="96">
        <v>2.0917599999999998E-3</v>
      </c>
      <c r="GD89" s="96">
        <v>14.3095</v>
      </c>
      <c r="GE89" s="96">
        <v>3.8698600000000001</v>
      </c>
      <c r="GF89" s="96">
        <v>0</v>
      </c>
      <c r="GG89" s="96">
        <v>0.37315799999999999</v>
      </c>
      <c r="GH89" s="96">
        <v>0</v>
      </c>
      <c r="GI89" s="96">
        <v>11.305300000000001</v>
      </c>
      <c r="GJ89" s="96">
        <v>29.86</v>
      </c>
      <c r="GK89" s="96">
        <v>39.3718</v>
      </c>
      <c r="GL89" s="96">
        <v>0</v>
      </c>
      <c r="GM89" s="96">
        <v>0</v>
      </c>
      <c r="GN89" s="96">
        <v>0</v>
      </c>
      <c r="GO89" s="96">
        <v>0</v>
      </c>
      <c r="GP89" s="96">
        <v>0</v>
      </c>
      <c r="GQ89" s="96">
        <v>69.23</v>
      </c>
      <c r="GR89" s="96">
        <v>7.26912</v>
      </c>
      <c r="GS89" s="96">
        <v>0</v>
      </c>
      <c r="GT89" s="96">
        <v>0</v>
      </c>
      <c r="GU89" s="96">
        <v>0</v>
      </c>
      <c r="GV89" s="96">
        <v>0</v>
      </c>
      <c r="GW89" s="96">
        <v>3.7181600000000001</v>
      </c>
      <c r="GX89" s="96">
        <v>0</v>
      </c>
      <c r="GY89" s="96">
        <v>10.99</v>
      </c>
      <c r="GZ89" s="96">
        <v>0</v>
      </c>
      <c r="HA89" s="96">
        <v>0</v>
      </c>
      <c r="HB89" s="96">
        <v>0</v>
      </c>
      <c r="HC89" s="96">
        <v>0</v>
      </c>
      <c r="HD89" s="96">
        <v>10.99</v>
      </c>
      <c r="HE89" s="96">
        <v>2.4045199999999998E-3</v>
      </c>
      <c r="HF89" s="96">
        <v>13.378299999999999</v>
      </c>
      <c r="HG89" s="96">
        <v>5.1645200000000004</v>
      </c>
      <c r="HH89" s="96">
        <v>0</v>
      </c>
      <c r="HI89" s="96">
        <v>1.1950000000000001E-2</v>
      </c>
      <c r="HJ89" s="96">
        <v>2.3965200000000002</v>
      </c>
      <c r="HK89" s="96">
        <v>10.655099999999999</v>
      </c>
      <c r="HL89" s="96">
        <v>31.61</v>
      </c>
      <c r="HM89" s="96">
        <v>39.3718</v>
      </c>
      <c r="HN89" s="96">
        <v>0</v>
      </c>
      <c r="HO89" s="96">
        <v>0</v>
      </c>
      <c r="HP89" s="96">
        <v>0</v>
      </c>
      <c r="HQ89" s="96">
        <v>0</v>
      </c>
      <c r="HR89" s="96">
        <v>0</v>
      </c>
      <c r="HS89" s="96">
        <v>70.98</v>
      </c>
      <c r="HT89" s="96">
        <v>9.4122400000000006</v>
      </c>
      <c r="HU89" s="96">
        <v>0</v>
      </c>
      <c r="HV89" s="96">
        <v>0</v>
      </c>
      <c r="HW89" s="96">
        <v>0</v>
      </c>
      <c r="HX89" s="96">
        <v>0</v>
      </c>
      <c r="HY89" s="96">
        <v>0</v>
      </c>
      <c r="HZ89" s="96">
        <v>0</v>
      </c>
      <c r="IA89" s="96">
        <v>9.41</v>
      </c>
      <c r="IB89" s="96">
        <v>0</v>
      </c>
      <c r="IC89" s="96">
        <v>0</v>
      </c>
      <c r="ID89" s="96">
        <v>0</v>
      </c>
      <c r="IE89" s="96">
        <v>0</v>
      </c>
      <c r="IF89" s="96">
        <v>9.41</v>
      </c>
    </row>
    <row r="90" spans="1:240" s="95" customFormat="1" x14ac:dyDescent="0.25">
      <c r="A90" s="98">
        <v>44279.009502314817</v>
      </c>
      <c r="B90" s="95" t="s">
        <v>260</v>
      </c>
      <c r="C90" s="95" t="s">
        <v>260</v>
      </c>
      <c r="D90" s="95" t="s">
        <v>261</v>
      </c>
      <c r="E90" s="95">
        <v>53627.8</v>
      </c>
      <c r="F90" s="95">
        <v>53627.8</v>
      </c>
      <c r="G90" s="95" t="s">
        <v>112</v>
      </c>
      <c r="H90" s="99">
        <v>5.6250000000000001E-2</v>
      </c>
      <c r="I90" s="95" t="s">
        <v>117</v>
      </c>
      <c r="J90" s="95">
        <v>5.46</v>
      </c>
      <c r="K90" s="95" t="s">
        <v>114</v>
      </c>
      <c r="L90" s="95" t="s">
        <v>114</v>
      </c>
      <c r="M90" s="95" t="s">
        <v>516</v>
      </c>
      <c r="N90" s="95">
        <v>40.2866</v>
      </c>
      <c r="O90" s="95">
        <v>43387.6</v>
      </c>
      <c r="P90" s="95">
        <v>25113.9</v>
      </c>
      <c r="Q90" s="95">
        <v>0</v>
      </c>
      <c r="R90" s="95">
        <v>4086.65</v>
      </c>
      <c r="S90" s="95">
        <v>0</v>
      </c>
      <c r="T90" s="95">
        <v>62742.9</v>
      </c>
      <c r="U90" s="95">
        <v>135371</v>
      </c>
      <c r="V90" s="95">
        <v>229701</v>
      </c>
      <c r="W90" s="95">
        <v>0</v>
      </c>
      <c r="X90" s="95">
        <v>0</v>
      </c>
      <c r="Y90" s="95">
        <v>0</v>
      </c>
      <c r="Z90" s="95">
        <v>0</v>
      </c>
      <c r="AA90" s="95">
        <v>0</v>
      </c>
      <c r="AB90" s="95">
        <v>365073</v>
      </c>
      <c r="AC90" s="95">
        <v>6191.77</v>
      </c>
      <c r="AD90" s="95">
        <v>0</v>
      </c>
      <c r="AE90" s="95">
        <v>0</v>
      </c>
      <c r="AF90" s="95">
        <v>0</v>
      </c>
      <c r="AG90" s="95">
        <v>0</v>
      </c>
      <c r="AH90" s="95">
        <v>797.36900000000003</v>
      </c>
      <c r="AI90" s="95">
        <v>0</v>
      </c>
      <c r="AJ90" s="95">
        <v>6989.14</v>
      </c>
      <c r="AK90" s="95">
        <v>0</v>
      </c>
      <c r="AL90" s="95">
        <v>0</v>
      </c>
      <c r="AM90" s="95">
        <v>0</v>
      </c>
      <c r="AN90" s="95">
        <v>0</v>
      </c>
      <c r="AO90" s="95">
        <v>6989.14</v>
      </c>
      <c r="AP90" s="95">
        <v>0</v>
      </c>
      <c r="AQ90" s="95">
        <v>0</v>
      </c>
      <c r="AR90" s="95">
        <v>0</v>
      </c>
      <c r="AS90" s="95">
        <v>0</v>
      </c>
      <c r="AT90" s="95">
        <v>0</v>
      </c>
      <c r="AU90" s="95">
        <v>0</v>
      </c>
      <c r="AV90" s="95">
        <v>0</v>
      </c>
      <c r="AW90" s="95">
        <v>0</v>
      </c>
      <c r="AX90" s="95">
        <v>0</v>
      </c>
      <c r="AY90" s="95">
        <v>0</v>
      </c>
      <c r="AZ90" s="95">
        <v>0</v>
      </c>
      <c r="BA90" s="95">
        <v>0</v>
      </c>
      <c r="BB90" s="95">
        <v>0</v>
      </c>
      <c r="BC90" s="95">
        <v>22.921700000000001</v>
      </c>
      <c r="BD90" s="95">
        <v>25.921500000000002</v>
      </c>
      <c r="BE90" s="95">
        <v>13.234</v>
      </c>
      <c r="BF90" s="95">
        <v>0</v>
      </c>
      <c r="BG90" s="95">
        <v>2.1739299999999999</v>
      </c>
      <c r="BH90" s="95">
        <v>2.6873100000000001</v>
      </c>
      <c r="BI90" s="95">
        <v>32.273000000000003</v>
      </c>
      <c r="BJ90" s="95">
        <v>99.211399999999998</v>
      </c>
      <c r="BK90" s="95">
        <v>114.872</v>
      </c>
      <c r="BL90" s="95">
        <v>0</v>
      </c>
      <c r="BM90" s="95">
        <v>0</v>
      </c>
      <c r="BN90" s="95">
        <v>0</v>
      </c>
      <c r="BO90" s="95">
        <v>0</v>
      </c>
      <c r="BP90" s="95">
        <v>0</v>
      </c>
      <c r="BQ90" s="95">
        <v>214.083</v>
      </c>
      <c r="BR90" s="95">
        <v>188.49700000000001</v>
      </c>
      <c r="BS90" s="95">
        <v>25.586200000000002</v>
      </c>
      <c r="BT90" s="95">
        <v>0</v>
      </c>
      <c r="BU90" s="95">
        <v>0</v>
      </c>
      <c r="BW90" s="95">
        <v>0</v>
      </c>
      <c r="BX90" s="95">
        <v>0.5</v>
      </c>
      <c r="BY90" s="95" t="s">
        <v>236</v>
      </c>
      <c r="BZ90" s="95">
        <v>0</v>
      </c>
      <c r="CA90" s="95" t="s">
        <v>114</v>
      </c>
      <c r="CB90" s="95" t="s">
        <v>114</v>
      </c>
      <c r="CC90" s="95" t="s">
        <v>565</v>
      </c>
      <c r="CD90" s="95">
        <v>42.127299999999998</v>
      </c>
      <c r="CE90" s="95">
        <v>39357.599999999999</v>
      </c>
      <c r="CF90" s="95">
        <v>32296.3</v>
      </c>
      <c r="CG90" s="95">
        <v>0</v>
      </c>
      <c r="CH90" s="95">
        <v>262.52699999999999</v>
      </c>
      <c r="CI90" s="95">
        <v>16125.5</v>
      </c>
      <c r="CJ90" s="95">
        <v>58663</v>
      </c>
      <c r="CK90" s="95">
        <v>146747</v>
      </c>
      <c r="CL90" s="95">
        <v>229701</v>
      </c>
      <c r="CM90" s="95">
        <v>0</v>
      </c>
      <c r="CN90" s="95">
        <v>0</v>
      </c>
      <c r="CO90" s="95">
        <v>0</v>
      </c>
      <c r="CP90" s="95">
        <v>0</v>
      </c>
      <c r="CQ90" s="95">
        <v>0</v>
      </c>
      <c r="CR90" s="95">
        <v>376448</v>
      </c>
      <c r="CS90" s="95">
        <v>6909.37</v>
      </c>
      <c r="CT90" s="95">
        <v>0</v>
      </c>
      <c r="CU90" s="95">
        <v>0</v>
      </c>
      <c r="CV90" s="95">
        <v>0</v>
      </c>
      <c r="CW90" s="95">
        <v>0</v>
      </c>
      <c r="CX90" s="95">
        <v>0</v>
      </c>
      <c r="CY90" s="95">
        <v>0</v>
      </c>
      <c r="CZ90" s="95">
        <v>6909.37</v>
      </c>
      <c r="DA90" s="95">
        <v>0</v>
      </c>
      <c r="DB90" s="95">
        <v>0</v>
      </c>
      <c r="DC90" s="95">
        <v>0</v>
      </c>
      <c r="DD90" s="95">
        <v>0</v>
      </c>
      <c r="DE90" s="95">
        <v>6909.37</v>
      </c>
      <c r="DF90" s="95">
        <v>0</v>
      </c>
      <c r="DG90" s="95">
        <v>0</v>
      </c>
      <c r="DH90" s="95">
        <v>0</v>
      </c>
      <c r="DI90" s="95">
        <v>0</v>
      </c>
      <c r="DJ90" s="95">
        <v>0</v>
      </c>
      <c r="DK90" s="95">
        <v>0</v>
      </c>
      <c r="DL90" s="95">
        <v>0</v>
      </c>
      <c r="DM90" s="95">
        <v>0</v>
      </c>
      <c r="DN90" s="95">
        <v>0</v>
      </c>
      <c r="DO90" s="95">
        <v>0</v>
      </c>
      <c r="DP90" s="95">
        <v>0</v>
      </c>
      <c r="DQ90" s="95">
        <v>0</v>
      </c>
      <c r="DR90" s="95">
        <v>0</v>
      </c>
      <c r="DS90" s="95">
        <v>25.552900000000001</v>
      </c>
      <c r="DT90" s="95">
        <v>23.576799999999999</v>
      </c>
      <c r="DU90" s="95">
        <v>16.8398</v>
      </c>
      <c r="DV90" s="95">
        <v>0</v>
      </c>
      <c r="DW90" s="95">
        <v>0.13825299999999999</v>
      </c>
      <c r="DX90" s="95">
        <v>8.1691599999999998</v>
      </c>
      <c r="DY90" s="95">
        <v>30.383700000000001</v>
      </c>
      <c r="DZ90" s="95">
        <v>104.661</v>
      </c>
      <c r="EA90" s="95">
        <v>114.872</v>
      </c>
      <c r="EB90" s="95">
        <v>0</v>
      </c>
      <c r="EC90" s="95">
        <v>0</v>
      </c>
      <c r="ED90" s="95">
        <v>0</v>
      </c>
      <c r="EE90" s="95">
        <v>0</v>
      </c>
      <c r="EF90" s="95">
        <v>0</v>
      </c>
      <c r="EG90" s="95">
        <v>219.53299999999999</v>
      </c>
      <c r="EH90" s="95">
        <v>194.00299999999999</v>
      </c>
      <c r="EI90" s="95">
        <v>25.5291</v>
      </c>
      <c r="EJ90" s="95">
        <v>0</v>
      </c>
      <c r="EK90" s="95">
        <v>0</v>
      </c>
      <c r="EM90" s="95">
        <v>0</v>
      </c>
      <c r="EN90" s="95">
        <v>0</v>
      </c>
      <c r="EP90" s="95">
        <v>0</v>
      </c>
      <c r="EQ90" s="100">
        <v>2.2981200000000001E-21</v>
      </c>
      <c r="ER90" s="95">
        <v>24.944600000000001</v>
      </c>
      <c r="ES90" s="95">
        <v>3.97058</v>
      </c>
      <c r="ET90" s="95">
        <v>0</v>
      </c>
      <c r="EU90" s="100">
        <v>2.9029799999999999E-17</v>
      </c>
      <c r="EV90" s="95">
        <v>0</v>
      </c>
      <c r="EW90" s="95">
        <v>9.5494000000000003</v>
      </c>
      <c r="EX90" s="95">
        <v>38.464599999999997</v>
      </c>
      <c r="EY90" s="95">
        <v>29.569299999999998</v>
      </c>
      <c r="EZ90" s="95">
        <v>0</v>
      </c>
      <c r="FA90" s="95">
        <v>0</v>
      </c>
      <c r="FB90" s="95">
        <v>0</v>
      </c>
      <c r="FC90" s="95">
        <v>0</v>
      </c>
      <c r="FD90" s="95">
        <v>0</v>
      </c>
      <c r="FE90" s="95">
        <v>68.033900000000003</v>
      </c>
      <c r="FF90" s="100">
        <v>1.78346E-21</v>
      </c>
      <c r="FG90" s="95">
        <v>22.866099999999999</v>
      </c>
      <c r="FH90" s="95">
        <v>5.12094</v>
      </c>
      <c r="FI90" s="95">
        <v>0</v>
      </c>
      <c r="FJ90" s="100">
        <v>4.4569799999999998E-19</v>
      </c>
      <c r="FK90" s="95">
        <v>1.9993300000000001</v>
      </c>
      <c r="FL90" s="95">
        <v>9.2782400000000003</v>
      </c>
      <c r="FM90" s="95">
        <v>39.264600000000002</v>
      </c>
      <c r="FN90" s="95">
        <v>29.569299999999998</v>
      </c>
      <c r="FO90" s="95">
        <v>0</v>
      </c>
      <c r="FP90" s="95">
        <v>0</v>
      </c>
      <c r="FQ90" s="95">
        <v>0</v>
      </c>
      <c r="FR90" s="95">
        <v>0</v>
      </c>
      <c r="FS90" s="95">
        <v>0</v>
      </c>
      <c r="FT90" s="95">
        <v>68.834000000000003</v>
      </c>
      <c r="FU90" s="95" t="s">
        <v>604</v>
      </c>
      <c r="FV90" s="95" t="s">
        <v>638</v>
      </c>
      <c r="FW90" s="95" t="s">
        <v>498</v>
      </c>
      <c r="FX90" s="95" t="s">
        <v>601</v>
      </c>
      <c r="FY90" s="95" t="s">
        <v>557</v>
      </c>
      <c r="FZ90" s="95" t="s">
        <v>115</v>
      </c>
      <c r="GA90" s="95" t="s">
        <v>508</v>
      </c>
      <c r="GB90" s="95" t="s">
        <v>641</v>
      </c>
      <c r="GC90" s="95">
        <v>8.7991900000000001E-3</v>
      </c>
      <c r="GD90" s="95">
        <v>9.1948299999999996</v>
      </c>
      <c r="GE90" s="95">
        <v>4.8568699999999998</v>
      </c>
      <c r="GF90" s="95">
        <v>0</v>
      </c>
      <c r="GG90" s="95">
        <v>0.83010700000000004</v>
      </c>
      <c r="GH90" s="95">
        <v>0</v>
      </c>
      <c r="GI90" s="95">
        <v>11.299899999999999</v>
      </c>
      <c r="GJ90" s="95">
        <v>26.19</v>
      </c>
      <c r="GK90" s="95">
        <v>39.3718</v>
      </c>
      <c r="GL90" s="95">
        <v>0</v>
      </c>
      <c r="GM90" s="95">
        <v>0</v>
      </c>
      <c r="GN90" s="95">
        <v>0</v>
      </c>
      <c r="GO90" s="95">
        <v>0</v>
      </c>
      <c r="GP90" s="95">
        <v>0</v>
      </c>
      <c r="GQ90" s="95">
        <v>65.56</v>
      </c>
      <c r="GR90" s="95">
        <v>32.859900000000003</v>
      </c>
      <c r="GS90" s="95">
        <v>0</v>
      </c>
      <c r="GT90" s="95">
        <v>0</v>
      </c>
      <c r="GU90" s="95">
        <v>0</v>
      </c>
      <c r="GV90" s="95">
        <v>0</v>
      </c>
      <c r="GW90" s="95">
        <v>4.2316599999999998</v>
      </c>
      <c r="GX90" s="95">
        <v>0</v>
      </c>
      <c r="GY90" s="95">
        <v>37.090000000000003</v>
      </c>
      <c r="GZ90" s="95">
        <v>0</v>
      </c>
      <c r="HA90" s="95">
        <v>0</v>
      </c>
      <c r="HB90" s="95">
        <v>0</v>
      </c>
      <c r="HC90" s="95">
        <v>0</v>
      </c>
      <c r="HD90" s="95">
        <v>37.090000000000003</v>
      </c>
      <c r="HE90" s="95">
        <v>9.1527399999999995E-3</v>
      </c>
      <c r="HF90" s="95">
        <v>8.3801900000000007</v>
      </c>
      <c r="HG90" s="95">
        <v>6.1822499999999998</v>
      </c>
      <c r="HH90" s="95">
        <v>0</v>
      </c>
      <c r="HI90" s="95">
        <v>5.74881E-2</v>
      </c>
      <c r="HJ90" s="95">
        <v>2.7927200000000001</v>
      </c>
      <c r="HK90" s="95">
        <v>10.7073</v>
      </c>
      <c r="HL90" s="95">
        <v>28.13</v>
      </c>
      <c r="HM90" s="95">
        <v>39.3718</v>
      </c>
      <c r="HN90" s="95">
        <v>0</v>
      </c>
      <c r="HO90" s="95">
        <v>0</v>
      </c>
      <c r="HP90" s="95">
        <v>0</v>
      </c>
      <c r="HQ90" s="95">
        <v>0</v>
      </c>
      <c r="HR90" s="95">
        <v>0</v>
      </c>
      <c r="HS90" s="95">
        <v>67.5</v>
      </c>
      <c r="HT90" s="95">
        <v>36.668199999999999</v>
      </c>
      <c r="HU90" s="95">
        <v>0</v>
      </c>
      <c r="HV90" s="95">
        <v>0</v>
      </c>
      <c r="HW90" s="95">
        <v>0</v>
      </c>
      <c r="HX90" s="95">
        <v>0</v>
      </c>
      <c r="HY90" s="95">
        <v>0</v>
      </c>
      <c r="HZ90" s="95">
        <v>0</v>
      </c>
      <c r="IA90" s="95">
        <v>36.67</v>
      </c>
      <c r="IB90" s="95">
        <v>0</v>
      </c>
      <c r="IC90" s="95">
        <v>0</v>
      </c>
      <c r="ID90" s="95">
        <v>0</v>
      </c>
      <c r="IE90" s="95">
        <v>0</v>
      </c>
      <c r="IF90" s="95">
        <v>36.67</v>
      </c>
    </row>
    <row r="91" spans="1:240" s="95" customFormat="1" x14ac:dyDescent="0.25">
      <c r="A91" s="98">
        <v>44279.010474537034</v>
      </c>
      <c r="B91" s="95" t="s">
        <v>262</v>
      </c>
      <c r="C91" s="95" t="s">
        <v>262</v>
      </c>
      <c r="D91" s="95" t="s">
        <v>261</v>
      </c>
      <c r="E91" s="95">
        <v>53627.8</v>
      </c>
      <c r="F91" s="95">
        <v>53627.8</v>
      </c>
      <c r="G91" s="95" t="s">
        <v>112</v>
      </c>
      <c r="H91" s="99">
        <v>5.5555555555555552E-2</v>
      </c>
      <c r="I91" s="95" t="s">
        <v>117</v>
      </c>
      <c r="J91" s="95">
        <v>5.79</v>
      </c>
      <c r="K91" s="95" t="s">
        <v>114</v>
      </c>
      <c r="L91" s="95" t="s">
        <v>114</v>
      </c>
      <c r="M91" s="95" t="s">
        <v>516</v>
      </c>
      <c r="N91" s="95">
        <v>39.338700000000003</v>
      </c>
      <c r="O91" s="95">
        <v>43676.3</v>
      </c>
      <c r="P91" s="95">
        <v>25242.3</v>
      </c>
      <c r="Q91" s="95">
        <v>0</v>
      </c>
      <c r="R91" s="95">
        <v>4027.56</v>
      </c>
      <c r="S91" s="95">
        <v>0</v>
      </c>
      <c r="T91" s="95">
        <v>62742.9</v>
      </c>
      <c r="U91" s="95">
        <v>135728</v>
      </c>
      <c r="V91" s="95">
        <v>229701</v>
      </c>
      <c r="W91" s="95">
        <v>0</v>
      </c>
      <c r="X91" s="95">
        <v>0</v>
      </c>
      <c r="Y91" s="95">
        <v>0</v>
      </c>
      <c r="Z91" s="95">
        <v>0</v>
      </c>
      <c r="AA91" s="95">
        <v>0</v>
      </c>
      <c r="AB91" s="95">
        <v>365430</v>
      </c>
      <c r="AC91" s="95">
        <v>6046.08</v>
      </c>
      <c r="AD91" s="95">
        <v>0</v>
      </c>
      <c r="AE91" s="95">
        <v>0</v>
      </c>
      <c r="AF91" s="95">
        <v>0</v>
      </c>
      <c r="AG91" s="95">
        <v>0</v>
      </c>
      <c r="AH91" s="95">
        <v>797.36900000000003</v>
      </c>
      <c r="AI91" s="95">
        <v>0</v>
      </c>
      <c r="AJ91" s="95">
        <v>6843.45</v>
      </c>
      <c r="AK91" s="95">
        <v>0</v>
      </c>
      <c r="AL91" s="95">
        <v>0</v>
      </c>
      <c r="AM91" s="95">
        <v>0</v>
      </c>
      <c r="AN91" s="95">
        <v>0</v>
      </c>
      <c r="AO91" s="95">
        <v>6843.45</v>
      </c>
      <c r="AP91" s="95">
        <v>0</v>
      </c>
      <c r="AQ91" s="95">
        <v>0</v>
      </c>
      <c r="AR91" s="95">
        <v>0</v>
      </c>
      <c r="AS91" s="95">
        <v>0</v>
      </c>
      <c r="AT91" s="95">
        <v>0</v>
      </c>
      <c r="AU91" s="95">
        <v>0</v>
      </c>
      <c r="AV91" s="95">
        <v>0</v>
      </c>
      <c r="AW91" s="95">
        <v>0</v>
      </c>
      <c r="AX91" s="95">
        <v>0</v>
      </c>
      <c r="AY91" s="95">
        <v>0</v>
      </c>
      <c r="AZ91" s="95">
        <v>0</v>
      </c>
      <c r="BA91" s="95">
        <v>0</v>
      </c>
      <c r="BB91" s="95">
        <v>0</v>
      </c>
      <c r="BC91" s="95">
        <v>22.379899999999999</v>
      </c>
      <c r="BD91" s="95">
        <v>26.095600000000001</v>
      </c>
      <c r="BE91" s="95">
        <v>13.280900000000001</v>
      </c>
      <c r="BF91" s="95">
        <v>0</v>
      </c>
      <c r="BG91" s="95">
        <v>2.1468600000000002</v>
      </c>
      <c r="BH91" s="95">
        <v>2.6873100000000001</v>
      </c>
      <c r="BI91" s="95">
        <v>32.273000000000003</v>
      </c>
      <c r="BJ91" s="95">
        <v>98.863500000000002</v>
      </c>
      <c r="BK91" s="95">
        <v>114.872</v>
      </c>
      <c r="BL91" s="95">
        <v>0</v>
      </c>
      <c r="BM91" s="95">
        <v>0</v>
      </c>
      <c r="BN91" s="95">
        <v>0</v>
      </c>
      <c r="BO91" s="95">
        <v>0</v>
      </c>
      <c r="BP91" s="95">
        <v>0</v>
      </c>
      <c r="BQ91" s="95">
        <v>213.73500000000001</v>
      </c>
      <c r="BR91" s="95">
        <v>188.691</v>
      </c>
      <c r="BS91" s="95">
        <v>25.044899999999998</v>
      </c>
      <c r="BT91" s="95">
        <v>0</v>
      </c>
      <c r="BU91" s="95">
        <v>0</v>
      </c>
      <c r="BW91" s="95">
        <v>0</v>
      </c>
      <c r="BX91" s="95">
        <v>0.25</v>
      </c>
      <c r="BY91" s="95" t="s">
        <v>236</v>
      </c>
      <c r="BZ91" s="95">
        <v>0</v>
      </c>
      <c r="CA91" s="95" t="s">
        <v>114</v>
      </c>
      <c r="CB91" s="95" t="s">
        <v>114</v>
      </c>
      <c r="CC91" s="95" t="s">
        <v>565</v>
      </c>
      <c r="CD91" s="95">
        <v>42.127299999999998</v>
      </c>
      <c r="CE91" s="95">
        <v>39357.599999999999</v>
      </c>
      <c r="CF91" s="95">
        <v>32296.3</v>
      </c>
      <c r="CG91" s="95">
        <v>0</v>
      </c>
      <c r="CH91" s="95">
        <v>262.52699999999999</v>
      </c>
      <c r="CI91" s="95">
        <v>16125.5</v>
      </c>
      <c r="CJ91" s="95">
        <v>58663</v>
      </c>
      <c r="CK91" s="95">
        <v>146747</v>
      </c>
      <c r="CL91" s="95">
        <v>229701</v>
      </c>
      <c r="CM91" s="95">
        <v>0</v>
      </c>
      <c r="CN91" s="95">
        <v>0</v>
      </c>
      <c r="CO91" s="95">
        <v>0</v>
      </c>
      <c r="CP91" s="95">
        <v>0</v>
      </c>
      <c r="CQ91" s="95">
        <v>0</v>
      </c>
      <c r="CR91" s="95">
        <v>376448</v>
      </c>
      <c r="CS91" s="95">
        <v>6909.37</v>
      </c>
      <c r="CT91" s="95">
        <v>0</v>
      </c>
      <c r="CU91" s="95">
        <v>0</v>
      </c>
      <c r="CV91" s="95">
        <v>0</v>
      </c>
      <c r="CW91" s="95">
        <v>0</v>
      </c>
      <c r="CX91" s="95">
        <v>0</v>
      </c>
      <c r="CY91" s="95">
        <v>0</v>
      </c>
      <c r="CZ91" s="95">
        <v>6909.37</v>
      </c>
      <c r="DA91" s="95">
        <v>0</v>
      </c>
      <c r="DB91" s="95">
        <v>0</v>
      </c>
      <c r="DC91" s="95">
        <v>0</v>
      </c>
      <c r="DD91" s="95">
        <v>0</v>
      </c>
      <c r="DE91" s="95">
        <v>6909.37</v>
      </c>
      <c r="DF91" s="95">
        <v>0</v>
      </c>
      <c r="DG91" s="95">
        <v>0</v>
      </c>
      <c r="DH91" s="95">
        <v>0</v>
      </c>
      <c r="DI91" s="95">
        <v>0</v>
      </c>
      <c r="DJ91" s="95">
        <v>0</v>
      </c>
      <c r="DK91" s="95">
        <v>0</v>
      </c>
      <c r="DL91" s="95">
        <v>0</v>
      </c>
      <c r="DM91" s="95">
        <v>0</v>
      </c>
      <c r="DN91" s="95">
        <v>0</v>
      </c>
      <c r="DO91" s="95">
        <v>0</v>
      </c>
      <c r="DP91" s="95">
        <v>0</v>
      </c>
      <c r="DQ91" s="95">
        <v>0</v>
      </c>
      <c r="DR91" s="95">
        <v>0</v>
      </c>
      <c r="DS91" s="95">
        <v>25.552900000000001</v>
      </c>
      <c r="DT91" s="95">
        <v>23.576799999999999</v>
      </c>
      <c r="DU91" s="95">
        <v>16.8398</v>
      </c>
      <c r="DV91" s="95">
        <v>0</v>
      </c>
      <c r="DW91" s="95">
        <v>0.13825299999999999</v>
      </c>
      <c r="DX91" s="95">
        <v>8.1691599999999998</v>
      </c>
      <c r="DY91" s="95">
        <v>30.383700000000001</v>
      </c>
      <c r="DZ91" s="95">
        <v>104.661</v>
      </c>
      <c r="EA91" s="95">
        <v>114.872</v>
      </c>
      <c r="EB91" s="95">
        <v>0</v>
      </c>
      <c r="EC91" s="95">
        <v>0</v>
      </c>
      <c r="ED91" s="95">
        <v>0</v>
      </c>
      <c r="EE91" s="95">
        <v>0</v>
      </c>
      <c r="EF91" s="95">
        <v>0</v>
      </c>
      <c r="EG91" s="95">
        <v>219.53299999999999</v>
      </c>
      <c r="EH91" s="95">
        <v>194.00299999999999</v>
      </c>
      <c r="EI91" s="95">
        <v>25.5291</v>
      </c>
      <c r="EJ91" s="95">
        <v>0</v>
      </c>
      <c r="EK91" s="95">
        <v>0</v>
      </c>
      <c r="EM91" s="95">
        <v>0</v>
      </c>
      <c r="EN91" s="95">
        <v>0</v>
      </c>
      <c r="EP91" s="95">
        <v>0</v>
      </c>
      <c r="EQ91" s="100">
        <v>2.1596799999999999E-21</v>
      </c>
      <c r="ER91" s="95">
        <v>25.122800000000002</v>
      </c>
      <c r="ES91" s="95">
        <v>3.9987200000000001</v>
      </c>
      <c r="ET91" s="95">
        <v>0</v>
      </c>
      <c r="EU91" s="100">
        <v>2.9029799999999999E-17</v>
      </c>
      <c r="EV91" s="95">
        <v>0</v>
      </c>
      <c r="EW91" s="95">
        <v>9.5494000000000003</v>
      </c>
      <c r="EX91" s="95">
        <v>38.670999999999999</v>
      </c>
      <c r="EY91" s="95">
        <v>29.569299999999998</v>
      </c>
      <c r="EZ91" s="95">
        <v>0</v>
      </c>
      <c r="FA91" s="95">
        <v>0</v>
      </c>
      <c r="FB91" s="95">
        <v>0</v>
      </c>
      <c r="FC91" s="95">
        <v>0</v>
      </c>
      <c r="FD91" s="95">
        <v>0</v>
      </c>
      <c r="FE91" s="95">
        <v>68.240300000000005</v>
      </c>
      <c r="FF91" s="100">
        <v>1.78346E-21</v>
      </c>
      <c r="FG91" s="95">
        <v>22.866099999999999</v>
      </c>
      <c r="FH91" s="95">
        <v>5.12094</v>
      </c>
      <c r="FI91" s="95">
        <v>0</v>
      </c>
      <c r="FJ91" s="100">
        <v>4.4569799999999998E-19</v>
      </c>
      <c r="FK91" s="95">
        <v>1.9993300000000001</v>
      </c>
      <c r="FL91" s="95">
        <v>9.2782400000000003</v>
      </c>
      <c r="FM91" s="95">
        <v>39.264600000000002</v>
      </c>
      <c r="FN91" s="95">
        <v>29.569299999999998</v>
      </c>
      <c r="FO91" s="95">
        <v>0</v>
      </c>
      <c r="FP91" s="95">
        <v>0</v>
      </c>
      <c r="FQ91" s="95">
        <v>0</v>
      </c>
      <c r="FR91" s="95">
        <v>0</v>
      </c>
      <c r="FS91" s="95">
        <v>0</v>
      </c>
      <c r="FT91" s="95">
        <v>68.834000000000003</v>
      </c>
      <c r="FU91" s="95" t="s">
        <v>604</v>
      </c>
      <c r="FV91" s="95" t="s">
        <v>638</v>
      </c>
      <c r="FW91" s="95" t="s">
        <v>498</v>
      </c>
      <c r="FX91" s="95" t="s">
        <v>601</v>
      </c>
      <c r="FY91" s="95" t="s">
        <v>557</v>
      </c>
      <c r="FZ91" s="95" t="s">
        <v>115</v>
      </c>
      <c r="GA91" s="95" t="s">
        <v>508</v>
      </c>
      <c r="GB91" s="95" t="s">
        <v>641</v>
      </c>
      <c r="GC91" s="95">
        <v>8.6005100000000004E-3</v>
      </c>
      <c r="GD91" s="95">
        <v>9.2511799999999997</v>
      </c>
      <c r="GE91" s="95">
        <v>4.87263</v>
      </c>
      <c r="GF91" s="95">
        <v>0</v>
      </c>
      <c r="GG91" s="95">
        <v>0.82238800000000001</v>
      </c>
      <c r="GH91" s="95">
        <v>0</v>
      </c>
      <c r="GI91" s="95">
        <v>11.299899999999999</v>
      </c>
      <c r="GJ91" s="95">
        <v>26.25</v>
      </c>
      <c r="GK91" s="95">
        <v>39.3718</v>
      </c>
      <c r="GL91" s="95">
        <v>0</v>
      </c>
      <c r="GM91" s="95">
        <v>0</v>
      </c>
      <c r="GN91" s="95">
        <v>0</v>
      </c>
      <c r="GO91" s="95">
        <v>0</v>
      </c>
      <c r="GP91" s="95">
        <v>0</v>
      </c>
      <c r="GQ91" s="95">
        <v>65.62</v>
      </c>
      <c r="GR91" s="95">
        <v>32.0867</v>
      </c>
      <c r="GS91" s="95">
        <v>0</v>
      </c>
      <c r="GT91" s="95">
        <v>0</v>
      </c>
      <c r="GU91" s="95">
        <v>0</v>
      </c>
      <c r="GV91" s="95">
        <v>0</v>
      </c>
      <c r="GW91" s="95">
        <v>4.2316599999999998</v>
      </c>
      <c r="GX91" s="95">
        <v>0</v>
      </c>
      <c r="GY91" s="95">
        <v>36.32</v>
      </c>
      <c r="GZ91" s="95">
        <v>0</v>
      </c>
      <c r="HA91" s="95">
        <v>0</v>
      </c>
      <c r="HB91" s="95">
        <v>0</v>
      </c>
      <c r="HC91" s="95">
        <v>0</v>
      </c>
      <c r="HD91" s="95">
        <v>36.32</v>
      </c>
      <c r="HE91" s="95">
        <v>9.1527399999999995E-3</v>
      </c>
      <c r="HF91" s="95">
        <v>8.3801900000000007</v>
      </c>
      <c r="HG91" s="95">
        <v>6.1822499999999998</v>
      </c>
      <c r="HH91" s="95">
        <v>0</v>
      </c>
      <c r="HI91" s="95">
        <v>5.74881E-2</v>
      </c>
      <c r="HJ91" s="95">
        <v>2.7927200000000001</v>
      </c>
      <c r="HK91" s="95">
        <v>10.7073</v>
      </c>
      <c r="HL91" s="95">
        <v>28.13</v>
      </c>
      <c r="HM91" s="95">
        <v>39.3718</v>
      </c>
      <c r="HN91" s="95">
        <v>0</v>
      </c>
      <c r="HO91" s="95">
        <v>0</v>
      </c>
      <c r="HP91" s="95">
        <v>0</v>
      </c>
      <c r="HQ91" s="95">
        <v>0</v>
      </c>
      <c r="HR91" s="95">
        <v>0</v>
      </c>
      <c r="HS91" s="95">
        <v>67.5</v>
      </c>
      <c r="HT91" s="95">
        <v>36.668199999999999</v>
      </c>
      <c r="HU91" s="95">
        <v>0</v>
      </c>
      <c r="HV91" s="95">
        <v>0</v>
      </c>
      <c r="HW91" s="95">
        <v>0</v>
      </c>
      <c r="HX91" s="95">
        <v>0</v>
      </c>
      <c r="HY91" s="95">
        <v>0</v>
      </c>
      <c r="HZ91" s="95">
        <v>0</v>
      </c>
      <c r="IA91" s="95">
        <v>36.67</v>
      </c>
      <c r="IB91" s="95">
        <v>0</v>
      </c>
      <c r="IC91" s="95">
        <v>0</v>
      </c>
      <c r="ID91" s="95">
        <v>0</v>
      </c>
      <c r="IE91" s="95">
        <v>0</v>
      </c>
      <c r="IF91" s="95">
        <v>36.67</v>
      </c>
    </row>
    <row r="92" spans="1:240" s="95" customFormat="1" x14ac:dyDescent="0.25">
      <c r="A92" s="98">
        <v>44279.011458333334</v>
      </c>
      <c r="B92" s="95" t="s">
        <v>263</v>
      </c>
      <c r="C92" s="95" t="s">
        <v>263</v>
      </c>
      <c r="D92" s="95" t="s">
        <v>261</v>
      </c>
      <c r="E92" s="95">
        <v>53627.8</v>
      </c>
      <c r="F92" s="95">
        <v>53627.8</v>
      </c>
      <c r="G92" s="95" t="s">
        <v>112</v>
      </c>
      <c r="H92" s="99">
        <v>5.5555555555555552E-2</v>
      </c>
      <c r="I92" s="95" t="s">
        <v>117</v>
      </c>
      <c r="J92" s="95">
        <v>7.19</v>
      </c>
      <c r="K92" s="95" t="s">
        <v>114</v>
      </c>
      <c r="L92" s="95" t="s">
        <v>114</v>
      </c>
      <c r="M92" s="95" t="s">
        <v>516</v>
      </c>
      <c r="N92" s="95">
        <v>36.977400000000003</v>
      </c>
      <c r="O92" s="95">
        <v>43814.3</v>
      </c>
      <c r="P92" s="95">
        <v>25218.400000000001</v>
      </c>
      <c r="Q92" s="95">
        <v>0</v>
      </c>
      <c r="R92" s="95">
        <v>3862.56</v>
      </c>
      <c r="S92" s="95">
        <v>0</v>
      </c>
      <c r="T92" s="95">
        <v>62746.1</v>
      </c>
      <c r="U92" s="95">
        <v>135678</v>
      </c>
      <c r="V92" s="95">
        <v>229701</v>
      </c>
      <c r="W92" s="95">
        <v>0</v>
      </c>
      <c r="X92" s="95">
        <v>0</v>
      </c>
      <c r="Y92" s="95">
        <v>0</v>
      </c>
      <c r="Z92" s="95">
        <v>0</v>
      </c>
      <c r="AA92" s="95">
        <v>0</v>
      </c>
      <c r="AB92" s="95">
        <v>365380</v>
      </c>
      <c r="AC92" s="95">
        <v>5683.16</v>
      </c>
      <c r="AD92" s="95">
        <v>0</v>
      </c>
      <c r="AE92" s="95">
        <v>0</v>
      </c>
      <c r="AF92" s="95">
        <v>0</v>
      </c>
      <c r="AG92" s="95">
        <v>0</v>
      </c>
      <c r="AH92" s="95">
        <v>797.36800000000005</v>
      </c>
      <c r="AI92" s="95">
        <v>0</v>
      </c>
      <c r="AJ92" s="95">
        <v>6480.53</v>
      </c>
      <c r="AK92" s="95">
        <v>0</v>
      </c>
      <c r="AL92" s="95">
        <v>0</v>
      </c>
      <c r="AM92" s="95">
        <v>0</v>
      </c>
      <c r="AN92" s="95">
        <v>0</v>
      </c>
      <c r="AO92" s="95">
        <v>6480.53</v>
      </c>
      <c r="AP92" s="95">
        <v>0</v>
      </c>
      <c r="AQ92" s="95">
        <v>0</v>
      </c>
      <c r="AR92" s="95">
        <v>0</v>
      </c>
      <c r="AS92" s="95">
        <v>0</v>
      </c>
      <c r="AT92" s="95">
        <v>0</v>
      </c>
      <c r="AU92" s="95">
        <v>0</v>
      </c>
      <c r="AV92" s="95">
        <v>0</v>
      </c>
      <c r="AW92" s="95">
        <v>0</v>
      </c>
      <c r="AX92" s="95">
        <v>0</v>
      </c>
      <c r="AY92" s="95">
        <v>0</v>
      </c>
      <c r="AZ92" s="95">
        <v>0</v>
      </c>
      <c r="BA92" s="95">
        <v>0</v>
      </c>
      <c r="BB92" s="95">
        <v>0</v>
      </c>
      <c r="BC92" s="95">
        <v>21.057400000000001</v>
      </c>
      <c r="BD92" s="95">
        <v>26.1493</v>
      </c>
      <c r="BE92" s="95">
        <v>13.237500000000001</v>
      </c>
      <c r="BF92" s="95">
        <v>0</v>
      </c>
      <c r="BG92" s="95">
        <v>2.0550700000000002</v>
      </c>
      <c r="BH92" s="95">
        <v>2.6873100000000001</v>
      </c>
      <c r="BI92" s="95">
        <v>32.274900000000002</v>
      </c>
      <c r="BJ92" s="95">
        <v>97.461399999999998</v>
      </c>
      <c r="BK92" s="95">
        <v>114.872</v>
      </c>
      <c r="BL92" s="95">
        <v>0</v>
      </c>
      <c r="BM92" s="95">
        <v>0</v>
      </c>
      <c r="BN92" s="95">
        <v>0</v>
      </c>
      <c r="BO92" s="95">
        <v>0</v>
      </c>
      <c r="BP92" s="95">
        <v>0</v>
      </c>
      <c r="BQ92" s="95">
        <v>212.333</v>
      </c>
      <c r="BR92" s="95">
        <v>188.61</v>
      </c>
      <c r="BS92" s="95">
        <v>23.723700000000001</v>
      </c>
      <c r="BT92" s="95">
        <v>0</v>
      </c>
      <c r="BU92" s="95">
        <v>0</v>
      </c>
      <c r="BW92" s="95">
        <v>0</v>
      </c>
      <c r="BX92" s="95">
        <v>0</v>
      </c>
      <c r="BZ92" s="95">
        <v>0</v>
      </c>
      <c r="CA92" s="95" t="s">
        <v>114</v>
      </c>
      <c r="CB92" s="95" t="s">
        <v>114</v>
      </c>
      <c r="CC92" s="95" t="s">
        <v>565</v>
      </c>
      <c r="CD92" s="95">
        <v>42.127299999999998</v>
      </c>
      <c r="CE92" s="95">
        <v>39357.599999999999</v>
      </c>
      <c r="CF92" s="95">
        <v>32296.3</v>
      </c>
      <c r="CG92" s="95">
        <v>0</v>
      </c>
      <c r="CH92" s="95">
        <v>262.52699999999999</v>
      </c>
      <c r="CI92" s="95">
        <v>16125.5</v>
      </c>
      <c r="CJ92" s="95">
        <v>58663</v>
      </c>
      <c r="CK92" s="95">
        <v>146747</v>
      </c>
      <c r="CL92" s="95">
        <v>229701</v>
      </c>
      <c r="CM92" s="95">
        <v>0</v>
      </c>
      <c r="CN92" s="95">
        <v>0</v>
      </c>
      <c r="CO92" s="95">
        <v>0</v>
      </c>
      <c r="CP92" s="95">
        <v>0</v>
      </c>
      <c r="CQ92" s="95">
        <v>0</v>
      </c>
      <c r="CR92" s="95">
        <v>376448</v>
      </c>
      <c r="CS92" s="95">
        <v>6909.37</v>
      </c>
      <c r="CT92" s="95">
        <v>0</v>
      </c>
      <c r="CU92" s="95">
        <v>0</v>
      </c>
      <c r="CV92" s="95">
        <v>0</v>
      </c>
      <c r="CW92" s="95">
        <v>0</v>
      </c>
      <c r="CX92" s="95">
        <v>0</v>
      </c>
      <c r="CY92" s="95">
        <v>0</v>
      </c>
      <c r="CZ92" s="95">
        <v>6909.37</v>
      </c>
      <c r="DA92" s="95">
        <v>0</v>
      </c>
      <c r="DB92" s="95">
        <v>0</v>
      </c>
      <c r="DC92" s="95">
        <v>0</v>
      </c>
      <c r="DD92" s="95">
        <v>0</v>
      </c>
      <c r="DE92" s="95">
        <v>6909.37</v>
      </c>
      <c r="DF92" s="95">
        <v>0</v>
      </c>
      <c r="DG92" s="95">
        <v>0</v>
      </c>
      <c r="DH92" s="95">
        <v>0</v>
      </c>
      <c r="DI92" s="95">
        <v>0</v>
      </c>
      <c r="DJ92" s="95">
        <v>0</v>
      </c>
      <c r="DK92" s="95">
        <v>0</v>
      </c>
      <c r="DL92" s="95">
        <v>0</v>
      </c>
      <c r="DM92" s="95">
        <v>0</v>
      </c>
      <c r="DN92" s="95">
        <v>0</v>
      </c>
      <c r="DO92" s="95">
        <v>0</v>
      </c>
      <c r="DP92" s="95">
        <v>0</v>
      </c>
      <c r="DQ92" s="95">
        <v>0</v>
      </c>
      <c r="DR92" s="95">
        <v>0</v>
      </c>
      <c r="DS92" s="95">
        <v>25.552900000000001</v>
      </c>
      <c r="DT92" s="95">
        <v>23.576799999999999</v>
      </c>
      <c r="DU92" s="95">
        <v>16.8398</v>
      </c>
      <c r="DV92" s="95">
        <v>0</v>
      </c>
      <c r="DW92" s="95">
        <v>0.13825299999999999</v>
      </c>
      <c r="DX92" s="95">
        <v>8.1691599999999998</v>
      </c>
      <c r="DY92" s="95">
        <v>30.383700000000001</v>
      </c>
      <c r="DZ92" s="95">
        <v>104.661</v>
      </c>
      <c r="EA92" s="95">
        <v>114.872</v>
      </c>
      <c r="EB92" s="95">
        <v>0</v>
      </c>
      <c r="EC92" s="95">
        <v>0</v>
      </c>
      <c r="ED92" s="95">
        <v>0</v>
      </c>
      <c r="EE92" s="95">
        <v>0</v>
      </c>
      <c r="EF92" s="95">
        <v>0</v>
      </c>
      <c r="EG92" s="95">
        <v>219.53299999999999</v>
      </c>
      <c r="EH92" s="95">
        <v>194.00299999999999</v>
      </c>
      <c r="EI92" s="95">
        <v>25.5291</v>
      </c>
      <c r="EJ92" s="95">
        <v>0</v>
      </c>
      <c r="EK92" s="95">
        <v>0</v>
      </c>
      <c r="EM92" s="95">
        <v>0</v>
      </c>
      <c r="EN92" s="95">
        <v>0</v>
      </c>
      <c r="EP92" s="95">
        <v>0</v>
      </c>
      <c r="EQ92" s="100">
        <v>9.7664899999999996E-22</v>
      </c>
      <c r="ER92" s="95">
        <v>25.085799999999999</v>
      </c>
      <c r="ES92" s="95">
        <v>3.99491</v>
      </c>
      <c r="ET92" s="95">
        <v>0</v>
      </c>
      <c r="EU92" s="100">
        <v>1.45149E-17</v>
      </c>
      <c r="EV92" s="95">
        <v>0</v>
      </c>
      <c r="EW92" s="95">
        <v>9.5508299999999995</v>
      </c>
      <c r="EX92" s="95">
        <v>38.631500000000003</v>
      </c>
      <c r="EY92" s="95">
        <v>29.569299999999998</v>
      </c>
      <c r="EZ92" s="95">
        <v>0</v>
      </c>
      <c r="FA92" s="95">
        <v>0</v>
      </c>
      <c r="FB92" s="95">
        <v>0</v>
      </c>
      <c r="FC92" s="95">
        <v>0</v>
      </c>
      <c r="FD92" s="95">
        <v>0</v>
      </c>
      <c r="FE92" s="95">
        <v>68.200900000000004</v>
      </c>
      <c r="FF92" s="100">
        <v>1.78346E-21</v>
      </c>
      <c r="FG92" s="95">
        <v>22.866099999999999</v>
      </c>
      <c r="FH92" s="95">
        <v>5.12094</v>
      </c>
      <c r="FI92" s="95">
        <v>0</v>
      </c>
      <c r="FJ92" s="100">
        <v>4.4569799999999998E-19</v>
      </c>
      <c r="FK92" s="95">
        <v>1.9993300000000001</v>
      </c>
      <c r="FL92" s="95">
        <v>9.2782400000000003</v>
      </c>
      <c r="FM92" s="95">
        <v>39.264600000000002</v>
      </c>
      <c r="FN92" s="95">
        <v>29.569299999999998</v>
      </c>
      <c r="FO92" s="95">
        <v>0</v>
      </c>
      <c r="FP92" s="95">
        <v>0</v>
      </c>
      <c r="FQ92" s="95">
        <v>0</v>
      </c>
      <c r="FR92" s="95">
        <v>0</v>
      </c>
      <c r="FS92" s="95">
        <v>0</v>
      </c>
      <c r="FT92" s="95">
        <v>68.834000000000003</v>
      </c>
      <c r="FU92" s="95" t="s">
        <v>604</v>
      </c>
      <c r="FV92" s="95" t="s">
        <v>638</v>
      </c>
      <c r="FW92" s="95" t="s">
        <v>498</v>
      </c>
      <c r="FX92" s="95" t="s">
        <v>601</v>
      </c>
      <c r="FY92" s="95" t="s">
        <v>557</v>
      </c>
      <c r="FZ92" s="95" t="s">
        <v>115</v>
      </c>
      <c r="GA92" s="95" t="s">
        <v>508</v>
      </c>
      <c r="GB92" s="95" t="s">
        <v>641</v>
      </c>
      <c r="GC92" s="95">
        <v>8.0905899999999999E-3</v>
      </c>
      <c r="GD92" s="95">
        <v>9.2731100000000009</v>
      </c>
      <c r="GE92" s="95">
        <v>4.8512199999999996</v>
      </c>
      <c r="GF92" s="95">
        <v>0</v>
      </c>
      <c r="GG92" s="95">
        <v>0.78958899999999999</v>
      </c>
      <c r="GH92" s="95">
        <v>0</v>
      </c>
      <c r="GI92" s="95">
        <v>11.300700000000001</v>
      </c>
      <c r="GJ92" s="95">
        <v>26.22</v>
      </c>
      <c r="GK92" s="95">
        <v>39.3718</v>
      </c>
      <c r="GL92" s="95">
        <v>0</v>
      </c>
      <c r="GM92" s="95">
        <v>0</v>
      </c>
      <c r="GN92" s="95">
        <v>0</v>
      </c>
      <c r="GO92" s="95">
        <v>0</v>
      </c>
      <c r="GP92" s="95">
        <v>0</v>
      </c>
      <c r="GQ92" s="95">
        <v>65.59</v>
      </c>
      <c r="GR92" s="95">
        <v>30.160699999999999</v>
      </c>
      <c r="GS92" s="95">
        <v>0</v>
      </c>
      <c r="GT92" s="95">
        <v>0</v>
      </c>
      <c r="GU92" s="95">
        <v>0</v>
      </c>
      <c r="GV92" s="95">
        <v>0</v>
      </c>
      <c r="GW92" s="95">
        <v>4.2316599999999998</v>
      </c>
      <c r="GX92" s="95">
        <v>0</v>
      </c>
      <c r="GY92" s="95">
        <v>34.39</v>
      </c>
      <c r="GZ92" s="95">
        <v>0</v>
      </c>
      <c r="HA92" s="95">
        <v>0</v>
      </c>
      <c r="HB92" s="95">
        <v>0</v>
      </c>
      <c r="HC92" s="95">
        <v>0</v>
      </c>
      <c r="HD92" s="95">
        <v>34.39</v>
      </c>
      <c r="HE92" s="95">
        <v>9.1527399999999995E-3</v>
      </c>
      <c r="HF92" s="95">
        <v>8.3801900000000007</v>
      </c>
      <c r="HG92" s="95">
        <v>6.1822499999999998</v>
      </c>
      <c r="HH92" s="95">
        <v>0</v>
      </c>
      <c r="HI92" s="95">
        <v>5.74881E-2</v>
      </c>
      <c r="HJ92" s="95">
        <v>2.7927200000000001</v>
      </c>
      <c r="HK92" s="95">
        <v>10.7073</v>
      </c>
      <c r="HL92" s="95">
        <v>28.13</v>
      </c>
      <c r="HM92" s="95">
        <v>39.3718</v>
      </c>
      <c r="HN92" s="95">
        <v>0</v>
      </c>
      <c r="HO92" s="95">
        <v>0</v>
      </c>
      <c r="HP92" s="95">
        <v>0</v>
      </c>
      <c r="HQ92" s="95">
        <v>0</v>
      </c>
      <c r="HR92" s="95">
        <v>0</v>
      </c>
      <c r="HS92" s="95">
        <v>67.5</v>
      </c>
      <c r="HT92" s="95">
        <v>36.668199999999999</v>
      </c>
      <c r="HU92" s="95">
        <v>0</v>
      </c>
      <c r="HV92" s="95">
        <v>0</v>
      </c>
      <c r="HW92" s="95">
        <v>0</v>
      </c>
      <c r="HX92" s="95">
        <v>0</v>
      </c>
      <c r="HY92" s="95">
        <v>0</v>
      </c>
      <c r="HZ92" s="95">
        <v>0</v>
      </c>
      <c r="IA92" s="95">
        <v>36.67</v>
      </c>
      <c r="IB92" s="95">
        <v>0</v>
      </c>
      <c r="IC92" s="95">
        <v>0</v>
      </c>
      <c r="ID92" s="95">
        <v>0</v>
      </c>
      <c r="IE92" s="95">
        <v>0</v>
      </c>
      <c r="IF92" s="95">
        <v>36.67</v>
      </c>
    </row>
    <row r="93" spans="1:240" s="95" customFormat="1" x14ac:dyDescent="0.25">
      <c r="A93" s="98">
        <v>44279.012395833335</v>
      </c>
      <c r="B93" s="95" t="s">
        <v>264</v>
      </c>
      <c r="C93" s="95" t="s">
        <v>264</v>
      </c>
      <c r="D93" s="95" t="s">
        <v>261</v>
      </c>
      <c r="E93" s="95">
        <v>53627.8</v>
      </c>
      <c r="F93" s="95">
        <v>53627.8</v>
      </c>
      <c r="G93" s="95" t="s">
        <v>112</v>
      </c>
      <c r="H93" s="99">
        <v>5.347222222222222E-2</v>
      </c>
      <c r="I93" s="95" t="s">
        <v>117</v>
      </c>
      <c r="J93" s="95">
        <v>5.89</v>
      </c>
      <c r="K93" s="95" t="s">
        <v>114</v>
      </c>
      <c r="L93" s="95" t="s">
        <v>114</v>
      </c>
      <c r="M93" s="95" t="s">
        <v>516</v>
      </c>
      <c r="N93" s="95">
        <v>42.346699999999998</v>
      </c>
      <c r="O93" s="95">
        <v>41237</v>
      </c>
      <c r="P93" s="95">
        <v>24182</v>
      </c>
      <c r="Q93" s="95">
        <v>0</v>
      </c>
      <c r="R93" s="95">
        <v>4259.38</v>
      </c>
      <c r="S93" s="95">
        <v>0</v>
      </c>
      <c r="T93" s="95">
        <v>62742.9</v>
      </c>
      <c r="U93" s="95">
        <v>132464</v>
      </c>
      <c r="V93" s="95">
        <v>229701</v>
      </c>
      <c r="W93" s="95">
        <v>0</v>
      </c>
      <c r="X93" s="95">
        <v>0</v>
      </c>
      <c r="Y93" s="95">
        <v>0</v>
      </c>
      <c r="Z93" s="95">
        <v>0</v>
      </c>
      <c r="AA93" s="95">
        <v>0</v>
      </c>
      <c r="AB93" s="95">
        <v>362165</v>
      </c>
      <c r="AC93" s="95">
        <v>6508.38</v>
      </c>
      <c r="AD93" s="95">
        <v>0</v>
      </c>
      <c r="AE93" s="95">
        <v>0</v>
      </c>
      <c r="AF93" s="95">
        <v>0</v>
      </c>
      <c r="AG93" s="95">
        <v>0</v>
      </c>
      <c r="AH93" s="95">
        <v>797.36900000000003</v>
      </c>
      <c r="AI93" s="95">
        <v>0</v>
      </c>
      <c r="AJ93" s="95">
        <v>7305.75</v>
      </c>
      <c r="AK93" s="95">
        <v>0</v>
      </c>
      <c r="AL93" s="95">
        <v>0</v>
      </c>
      <c r="AM93" s="95">
        <v>0</v>
      </c>
      <c r="AN93" s="95">
        <v>0</v>
      </c>
      <c r="AO93" s="95">
        <v>7305.75</v>
      </c>
      <c r="AP93" s="95">
        <v>0</v>
      </c>
      <c r="AQ93" s="95">
        <v>0</v>
      </c>
      <c r="AR93" s="95">
        <v>0</v>
      </c>
      <c r="AS93" s="95">
        <v>0</v>
      </c>
      <c r="AT93" s="95">
        <v>0</v>
      </c>
      <c r="AU93" s="95">
        <v>0</v>
      </c>
      <c r="AV93" s="95">
        <v>0</v>
      </c>
      <c r="AW93" s="95">
        <v>0</v>
      </c>
      <c r="AX93" s="95">
        <v>0</v>
      </c>
      <c r="AY93" s="95">
        <v>0</v>
      </c>
      <c r="AZ93" s="95">
        <v>0</v>
      </c>
      <c r="BA93" s="95">
        <v>0</v>
      </c>
      <c r="BB93" s="95">
        <v>0</v>
      </c>
      <c r="BC93" s="95">
        <v>24.064399999999999</v>
      </c>
      <c r="BD93" s="95">
        <v>24.7118</v>
      </c>
      <c r="BE93" s="95">
        <v>12.7948</v>
      </c>
      <c r="BF93" s="95">
        <v>0</v>
      </c>
      <c r="BG93" s="95">
        <v>2.2512500000000002</v>
      </c>
      <c r="BH93" s="95">
        <v>2.6873100000000001</v>
      </c>
      <c r="BI93" s="95">
        <v>32.273000000000003</v>
      </c>
      <c r="BJ93" s="95">
        <v>98.782600000000002</v>
      </c>
      <c r="BK93" s="95">
        <v>114.872</v>
      </c>
      <c r="BL93" s="95">
        <v>0</v>
      </c>
      <c r="BM93" s="95">
        <v>0</v>
      </c>
      <c r="BN93" s="95">
        <v>0</v>
      </c>
      <c r="BO93" s="95">
        <v>0</v>
      </c>
      <c r="BP93" s="95">
        <v>0</v>
      </c>
      <c r="BQ93" s="95">
        <v>213.655</v>
      </c>
      <c r="BR93" s="95">
        <v>186.92699999999999</v>
      </c>
      <c r="BS93" s="95">
        <v>26.727799999999998</v>
      </c>
      <c r="BT93" s="95">
        <v>0</v>
      </c>
      <c r="BU93" s="95">
        <v>0</v>
      </c>
      <c r="BW93" s="95">
        <v>0</v>
      </c>
      <c r="BX93" s="95">
        <v>0.5</v>
      </c>
      <c r="BY93" s="95" t="s">
        <v>236</v>
      </c>
      <c r="BZ93" s="95">
        <v>0</v>
      </c>
      <c r="CA93" s="95" t="s">
        <v>114</v>
      </c>
      <c r="CB93" s="95" t="s">
        <v>114</v>
      </c>
      <c r="CC93" s="95" t="s">
        <v>565</v>
      </c>
      <c r="CD93" s="95">
        <v>42.127299999999998</v>
      </c>
      <c r="CE93" s="95">
        <v>39357.599999999999</v>
      </c>
      <c r="CF93" s="95">
        <v>32296.3</v>
      </c>
      <c r="CG93" s="95">
        <v>0</v>
      </c>
      <c r="CH93" s="95">
        <v>262.52699999999999</v>
      </c>
      <c r="CI93" s="95">
        <v>16125.5</v>
      </c>
      <c r="CJ93" s="95">
        <v>58663</v>
      </c>
      <c r="CK93" s="95">
        <v>146747</v>
      </c>
      <c r="CL93" s="95">
        <v>229701</v>
      </c>
      <c r="CM93" s="95">
        <v>0</v>
      </c>
      <c r="CN93" s="95">
        <v>0</v>
      </c>
      <c r="CO93" s="95">
        <v>0</v>
      </c>
      <c r="CP93" s="95">
        <v>0</v>
      </c>
      <c r="CQ93" s="95">
        <v>0</v>
      </c>
      <c r="CR93" s="95">
        <v>376448</v>
      </c>
      <c r="CS93" s="95">
        <v>6909.37</v>
      </c>
      <c r="CT93" s="95">
        <v>0</v>
      </c>
      <c r="CU93" s="95">
        <v>0</v>
      </c>
      <c r="CV93" s="95">
        <v>0</v>
      </c>
      <c r="CW93" s="95">
        <v>0</v>
      </c>
      <c r="CX93" s="95">
        <v>0</v>
      </c>
      <c r="CY93" s="95">
        <v>0</v>
      </c>
      <c r="CZ93" s="95">
        <v>6909.37</v>
      </c>
      <c r="DA93" s="95">
        <v>0</v>
      </c>
      <c r="DB93" s="95">
        <v>0</v>
      </c>
      <c r="DC93" s="95">
        <v>0</v>
      </c>
      <c r="DD93" s="95">
        <v>0</v>
      </c>
      <c r="DE93" s="95">
        <v>6909.37</v>
      </c>
      <c r="DF93" s="95">
        <v>0</v>
      </c>
      <c r="DG93" s="95">
        <v>0</v>
      </c>
      <c r="DH93" s="95">
        <v>0</v>
      </c>
      <c r="DI93" s="95">
        <v>0</v>
      </c>
      <c r="DJ93" s="95">
        <v>0</v>
      </c>
      <c r="DK93" s="95">
        <v>0</v>
      </c>
      <c r="DL93" s="95">
        <v>0</v>
      </c>
      <c r="DM93" s="95">
        <v>0</v>
      </c>
      <c r="DN93" s="95">
        <v>0</v>
      </c>
      <c r="DO93" s="95">
        <v>0</v>
      </c>
      <c r="DP93" s="95">
        <v>0</v>
      </c>
      <c r="DQ93" s="95">
        <v>0</v>
      </c>
      <c r="DR93" s="95">
        <v>0</v>
      </c>
      <c r="DS93" s="95">
        <v>25.552900000000001</v>
      </c>
      <c r="DT93" s="95">
        <v>23.576799999999999</v>
      </c>
      <c r="DU93" s="95">
        <v>16.8398</v>
      </c>
      <c r="DV93" s="95">
        <v>0</v>
      </c>
      <c r="DW93" s="95">
        <v>0.13825299999999999</v>
      </c>
      <c r="DX93" s="95">
        <v>8.1691599999999998</v>
      </c>
      <c r="DY93" s="95">
        <v>30.383700000000001</v>
      </c>
      <c r="DZ93" s="95">
        <v>104.661</v>
      </c>
      <c r="EA93" s="95">
        <v>114.872</v>
      </c>
      <c r="EB93" s="95">
        <v>0</v>
      </c>
      <c r="EC93" s="95">
        <v>0</v>
      </c>
      <c r="ED93" s="95">
        <v>0</v>
      </c>
      <c r="EE93" s="95">
        <v>0</v>
      </c>
      <c r="EF93" s="95">
        <v>0</v>
      </c>
      <c r="EG93" s="95">
        <v>219.53299999999999</v>
      </c>
      <c r="EH93" s="95">
        <v>194.00299999999999</v>
      </c>
      <c r="EI93" s="95">
        <v>25.5291</v>
      </c>
      <c r="EJ93" s="95">
        <v>0</v>
      </c>
      <c r="EK93" s="95">
        <v>0</v>
      </c>
      <c r="EM93" s="95">
        <v>0</v>
      </c>
      <c r="EN93" s="95">
        <v>0</v>
      </c>
      <c r="EP93" s="95">
        <v>0</v>
      </c>
      <c r="EQ93" s="100">
        <v>5.5509899999999999E-21</v>
      </c>
      <c r="ER93" s="95">
        <v>23.975000000000001</v>
      </c>
      <c r="ES93" s="95">
        <v>3.84301</v>
      </c>
      <c r="ET93" s="95">
        <v>0</v>
      </c>
      <c r="EU93" s="100">
        <v>3.6287299999999999E-17</v>
      </c>
      <c r="EV93" s="95">
        <v>0</v>
      </c>
      <c r="EW93" s="95">
        <v>9.5494000000000003</v>
      </c>
      <c r="EX93" s="95">
        <v>37.367400000000004</v>
      </c>
      <c r="EY93" s="95">
        <v>29.569299999999998</v>
      </c>
      <c r="EZ93" s="95">
        <v>0</v>
      </c>
      <c r="FA93" s="95">
        <v>0</v>
      </c>
      <c r="FB93" s="95">
        <v>0</v>
      </c>
      <c r="FC93" s="95">
        <v>0</v>
      </c>
      <c r="FD93" s="95">
        <v>0</v>
      </c>
      <c r="FE93" s="95">
        <v>66.936700000000002</v>
      </c>
      <c r="FF93" s="100">
        <v>1.78346E-21</v>
      </c>
      <c r="FG93" s="95">
        <v>22.866099999999999</v>
      </c>
      <c r="FH93" s="95">
        <v>5.12094</v>
      </c>
      <c r="FI93" s="95">
        <v>0</v>
      </c>
      <c r="FJ93" s="100">
        <v>4.4569799999999998E-19</v>
      </c>
      <c r="FK93" s="95">
        <v>1.9993300000000001</v>
      </c>
      <c r="FL93" s="95">
        <v>9.2782400000000003</v>
      </c>
      <c r="FM93" s="95">
        <v>39.264600000000002</v>
      </c>
      <c r="FN93" s="95">
        <v>29.569299999999998</v>
      </c>
      <c r="FO93" s="95">
        <v>0</v>
      </c>
      <c r="FP93" s="95">
        <v>0</v>
      </c>
      <c r="FQ93" s="95">
        <v>0</v>
      </c>
      <c r="FR93" s="95">
        <v>0</v>
      </c>
      <c r="FS93" s="95">
        <v>0</v>
      </c>
      <c r="FT93" s="95">
        <v>68.834000000000003</v>
      </c>
      <c r="FU93" s="95" t="s">
        <v>604</v>
      </c>
      <c r="FV93" s="95" t="s">
        <v>638</v>
      </c>
      <c r="FW93" s="95" t="s">
        <v>498</v>
      </c>
      <c r="FX93" s="95" t="s">
        <v>601</v>
      </c>
      <c r="FY93" s="95" t="s">
        <v>557</v>
      </c>
      <c r="FZ93" s="95" t="s">
        <v>115</v>
      </c>
      <c r="GA93" s="95" t="s">
        <v>508</v>
      </c>
      <c r="GB93" s="95" t="s">
        <v>641</v>
      </c>
      <c r="GC93" s="95">
        <v>9.1969300000000007E-3</v>
      </c>
      <c r="GD93" s="95">
        <v>8.7824000000000009</v>
      </c>
      <c r="GE93" s="95">
        <v>4.7188600000000003</v>
      </c>
      <c r="GF93" s="95">
        <v>0</v>
      </c>
      <c r="GG93" s="95">
        <v>0.85887000000000002</v>
      </c>
      <c r="GH93" s="95">
        <v>0</v>
      </c>
      <c r="GI93" s="95">
        <v>11.299899999999999</v>
      </c>
      <c r="GJ93" s="95">
        <v>25.67</v>
      </c>
      <c r="GK93" s="95">
        <v>39.3718</v>
      </c>
      <c r="GL93" s="95">
        <v>0</v>
      </c>
      <c r="GM93" s="95">
        <v>0</v>
      </c>
      <c r="GN93" s="95">
        <v>0</v>
      </c>
      <c r="GO93" s="95">
        <v>0</v>
      </c>
      <c r="GP93" s="95">
        <v>0</v>
      </c>
      <c r="GQ93" s="95">
        <v>65.040000000000006</v>
      </c>
      <c r="GR93" s="95">
        <v>34.540199999999999</v>
      </c>
      <c r="GS93" s="95">
        <v>0</v>
      </c>
      <c r="GT93" s="95">
        <v>0</v>
      </c>
      <c r="GU93" s="95">
        <v>0</v>
      </c>
      <c r="GV93" s="95">
        <v>0</v>
      </c>
      <c r="GW93" s="95">
        <v>4.2316599999999998</v>
      </c>
      <c r="GX93" s="95">
        <v>0</v>
      </c>
      <c r="GY93" s="95">
        <v>38.770000000000003</v>
      </c>
      <c r="GZ93" s="95">
        <v>0</v>
      </c>
      <c r="HA93" s="95">
        <v>0</v>
      </c>
      <c r="HB93" s="95">
        <v>0</v>
      </c>
      <c r="HC93" s="95">
        <v>0</v>
      </c>
      <c r="HD93" s="95">
        <v>38.770000000000003</v>
      </c>
      <c r="HE93" s="95">
        <v>9.1527399999999995E-3</v>
      </c>
      <c r="HF93" s="95">
        <v>8.3801900000000007</v>
      </c>
      <c r="HG93" s="95">
        <v>6.1822499999999998</v>
      </c>
      <c r="HH93" s="95">
        <v>0</v>
      </c>
      <c r="HI93" s="95">
        <v>5.74881E-2</v>
      </c>
      <c r="HJ93" s="95">
        <v>2.7927200000000001</v>
      </c>
      <c r="HK93" s="95">
        <v>10.7073</v>
      </c>
      <c r="HL93" s="95">
        <v>28.13</v>
      </c>
      <c r="HM93" s="95">
        <v>39.3718</v>
      </c>
      <c r="HN93" s="95">
        <v>0</v>
      </c>
      <c r="HO93" s="95">
        <v>0</v>
      </c>
      <c r="HP93" s="95">
        <v>0</v>
      </c>
      <c r="HQ93" s="95">
        <v>0</v>
      </c>
      <c r="HR93" s="95">
        <v>0</v>
      </c>
      <c r="HS93" s="95">
        <v>67.5</v>
      </c>
      <c r="HT93" s="95">
        <v>36.668199999999999</v>
      </c>
      <c r="HU93" s="95">
        <v>0</v>
      </c>
      <c r="HV93" s="95">
        <v>0</v>
      </c>
      <c r="HW93" s="95">
        <v>0</v>
      </c>
      <c r="HX93" s="95">
        <v>0</v>
      </c>
      <c r="HY93" s="95">
        <v>0</v>
      </c>
      <c r="HZ93" s="95">
        <v>0</v>
      </c>
      <c r="IA93" s="95">
        <v>36.67</v>
      </c>
      <c r="IB93" s="95">
        <v>0</v>
      </c>
      <c r="IC93" s="95">
        <v>0</v>
      </c>
      <c r="ID93" s="95">
        <v>0</v>
      </c>
      <c r="IE93" s="95">
        <v>0</v>
      </c>
      <c r="IF93" s="95">
        <v>36.67</v>
      </c>
    </row>
    <row r="94" spans="1:240" s="95" customFormat="1" x14ac:dyDescent="0.25">
      <c r="A94" s="98">
        <v>44279.013321759259</v>
      </c>
      <c r="B94" s="95" t="s">
        <v>265</v>
      </c>
      <c r="C94" s="95" t="s">
        <v>265</v>
      </c>
      <c r="D94" s="95" t="s">
        <v>261</v>
      </c>
      <c r="E94" s="95">
        <v>53627.8</v>
      </c>
      <c r="F94" s="95">
        <v>53627.8</v>
      </c>
      <c r="G94" s="95" t="s">
        <v>112</v>
      </c>
      <c r="H94" s="99">
        <v>5.2083333333333336E-2</v>
      </c>
      <c r="I94" s="95" t="s">
        <v>117</v>
      </c>
      <c r="J94" s="95">
        <v>7.76</v>
      </c>
      <c r="K94" s="95" t="s">
        <v>114</v>
      </c>
      <c r="L94" s="95" t="s">
        <v>114</v>
      </c>
      <c r="M94" s="95" t="s">
        <v>516</v>
      </c>
      <c r="N94" s="95">
        <v>38.8964</v>
      </c>
      <c r="O94" s="95">
        <v>41612.1</v>
      </c>
      <c r="P94" s="95">
        <v>24196.9</v>
      </c>
      <c r="Q94" s="95">
        <v>0</v>
      </c>
      <c r="R94" s="95">
        <v>4030.59</v>
      </c>
      <c r="S94" s="95">
        <v>0</v>
      </c>
      <c r="T94" s="95">
        <v>62746.1</v>
      </c>
      <c r="U94" s="95">
        <v>132625</v>
      </c>
      <c r="V94" s="95">
        <v>229701</v>
      </c>
      <c r="W94" s="95">
        <v>0</v>
      </c>
      <c r="X94" s="95">
        <v>0</v>
      </c>
      <c r="Y94" s="95">
        <v>0</v>
      </c>
      <c r="Z94" s="95">
        <v>0</v>
      </c>
      <c r="AA94" s="95">
        <v>0</v>
      </c>
      <c r="AB94" s="95">
        <v>362326</v>
      </c>
      <c r="AC94" s="95">
        <v>5978.1</v>
      </c>
      <c r="AD94" s="95">
        <v>0</v>
      </c>
      <c r="AE94" s="95">
        <v>0</v>
      </c>
      <c r="AF94" s="95">
        <v>0</v>
      </c>
      <c r="AG94" s="95">
        <v>0</v>
      </c>
      <c r="AH94" s="95">
        <v>797.36800000000005</v>
      </c>
      <c r="AI94" s="95">
        <v>0</v>
      </c>
      <c r="AJ94" s="95">
        <v>6775.47</v>
      </c>
      <c r="AK94" s="95">
        <v>0</v>
      </c>
      <c r="AL94" s="95">
        <v>0</v>
      </c>
      <c r="AM94" s="95">
        <v>0</v>
      </c>
      <c r="AN94" s="95">
        <v>0</v>
      </c>
      <c r="AO94" s="95">
        <v>6775.47</v>
      </c>
      <c r="AP94" s="95">
        <v>0</v>
      </c>
      <c r="AQ94" s="95">
        <v>0</v>
      </c>
      <c r="AR94" s="95">
        <v>0</v>
      </c>
      <c r="AS94" s="95">
        <v>0</v>
      </c>
      <c r="AT94" s="95">
        <v>0</v>
      </c>
      <c r="AU94" s="95">
        <v>0</v>
      </c>
      <c r="AV94" s="95">
        <v>0</v>
      </c>
      <c r="AW94" s="95">
        <v>0</v>
      </c>
      <c r="AX94" s="95">
        <v>0</v>
      </c>
      <c r="AY94" s="95">
        <v>0</v>
      </c>
      <c r="AZ94" s="95">
        <v>0</v>
      </c>
      <c r="BA94" s="95">
        <v>0</v>
      </c>
      <c r="BB94" s="95">
        <v>0</v>
      </c>
      <c r="BC94" s="95">
        <v>22.1233</v>
      </c>
      <c r="BD94" s="95">
        <v>24.913399999999999</v>
      </c>
      <c r="BE94" s="95">
        <v>12.767099999999999</v>
      </c>
      <c r="BF94" s="95">
        <v>0</v>
      </c>
      <c r="BG94" s="95">
        <v>2.1376599999999999</v>
      </c>
      <c r="BH94" s="95">
        <v>2.6873100000000001</v>
      </c>
      <c r="BI94" s="95">
        <v>32.274900000000002</v>
      </c>
      <c r="BJ94" s="95">
        <v>96.903800000000004</v>
      </c>
      <c r="BK94" s="95">
        <v>114.872</v>
      </c>
      <c r="BL94" s="95">
        <v>0</v>
      </c>
      <c r="BM94" s="95">
        <v>0</v>
      </c>
      <c r="BN94" s="95">
        <v>0</v>
      </c>
      <c r="BO94" s="95">
        <v>0</v>
      </c>
      <c r="BP94" s="95">
        <v>0</v>
      </c>
      <c r="BQ94" s="95">
        <v>211.77600000000001</v>
      </c>
      <c r="BR94" s="95">
        <v>186.98699999999999</v>
      </c>
      <c r="BS94" s="95">
        <v>24.788699999999999</v>
      </c>
      <c r="BT94" s="95">
        <v>0</v>
      </c>
      <c r="BU94" s="95">
        <v>0</v>
      </c>
      <c r="BW94" s="95">
        <v>0</v>
      </c>
      <c r="BX94" s="95">
        <v>0</v>
      </c>
      <c r="BZ94" s="95">
        <v>0</v>
      </c>
      <c r="CA94" s="95" t="s">
        <v>114</v>
      </c>
      <c r="CB94" s="95" t="s">
        <v>114</v>
      </c>
      <c r="CC94" s="95" t="s">
        <v>565</v>
      </c>
      <c r="CD94" s="95">
        <v>42.127299999999998</v>
      </c>
      <c r="CE94" s="95">
        <v>39357.599999999999</v>
      </c>
      <c r="CF94" s="95">
        <v>32296.3</v>
      </c>
      <c r="CG94" s="95">
        <v>0</v>
      </c>
      <c r="CH94" s="95">
        <v>262.52699999999999</v>
      </c>
      <c r="CI94" s="95">
        <v>16125.5</v>
      </c>
      <c r="CJ94" s="95">
        <v>58663</v>
      </c>
      <c r="CK94" s="95">
        <v>146747</v>
      </c>
      <c r="CL94" s="95">
        <v>229701</v>
      </c>
      <c r="CM94" s="95">
        <v>0</v>
      </c>
      <c r="CN94" s="95">
        <v>0</v>
      </c>
      <c r="CO94" s="95">
        <v>0</v>
      </c>
      <c r="CP94" s="95">
        <v>0</v>
      </c>
      <c r="CQ94" s="95">
        <v>0</v>
      </c>
      <c r="CR94" s="95">
        <v>376448</v>
      </c>
      <c r="CS94" s="95">
        <v>6909.37</v>
      </c>
      <c r="CT94" s="95">
        <v>0</v>
      </c>
      <c r="CU94" s="95">
        <v>0</v>
      </c>
      <c r="CV94" s="95">
        <v>0</v>
      </c>
      <c r="CW94" s="95">
        <v>0</v>
      </c>
      <c r="CX94" s="95">
        <v>0</v>
      </c>
      <c r="CY94" s="95">
        <v>0</v>
      </c>
      <c r="CZ94" s="95">
        <v>6909.37</v>
      </c>
      <c r="DA94" s="95">
        <v>0</v>
      </c>
      <c r="DB94" s="95">
        <v>0</v>
      </c>
      <c r="DC94" s="95">
        <v>0</v>
      </c>
      <c r="DD94" s="95">
        <v>0</v>
      </c>
      <c r="DE94" s="95">
        <v>6909.37</v>
      </c>
      <c r="DF94" s="95">
        <v>0</v>
      </c>
      <c r="DG94" s="95">
        <v>0</v>
      </c>
      <c r="DH94" s="95">
        <v>0</v>
      </c>
      <c r="DI94" s="95">
        <v>0</v>
      </c>
      <c r="DJ94" s="95">
        <v>0</v>
      </c>
      <c r="DK94" s="95">
        <v>0</v>
      </c>
      <c r="DL94" s="95">
        <v>0</v>
      </c>
      <c r="DM94" s="95">
        <v>0</v>
      </c>
      <c r="DN94" s="95">
        <v>0</v>
      </c>
      <c r="DO94" s="95">
        <v>0</v>
      </c>
      <c r="DP94" s="95">
        <v>0</v>
      </c>
      <c r="DQ94" s="95">
        <v>0</v>
      </c>
      <c r="DR94" s="95">
        <v>0</v>
      </c>
      <c r="DS94" s="95">
        <v>25.552900000000001</v>
      </c>
      <c r="DT94" s="95">
        <v>23.576799999999999</v>
      </c>
      <c r="DU94" s="95">
        <v>16.8398</v>
      </c>
      <c r="DV94" s="95">
        <v>0</v>
      </c>
      <c r="DW94" s="95">
        <v>0.13825299999999999</v>
      </c>
      <c r="DX94" s="95">
        <v>8.1691599999999998</v>
      </c>
      <c r="DY94" s="95">
        <v>30.383700000000001</v>
      </c>
      <c r="DZ94" s="95">
        <v>104.661</v>
      </c>
      <c r="EA94" s="95">
        <v>114.872</v>
      </c>
      <c r="EB94" s="95">
        <v>0</v>
      </c>
      <c r="EC94" s="95">
        <v>0</v>
      </c>
      <c r="ED94" s="95">
        <v>0</v>
      </c>
      <c r="EE94" s="95">
        <v>0</v>
      </c>
      <c r="EF94" s="95">
        <v>0</v>
      </c>
      <c r="EG94" s="95">
        <v>219.53299999999999</v>
      </c>
      <c r="EH94" s="95">
        <v>194.00299999999999</v>
      </c>
      <c r="EI94" s="95">
        <v>25.5291</v>
      </c>
      <c r="EJ94" s="95">
        <v>0</v>
      </c>
      <c r="EK94" s="95">
        <v>0</v>
      </c>
      <c r="EM94" s="95">
        <v>0</v>
      </c>
      <c r="EN94" s="95">
        <v>0</v>
      </c>
      <c r="EP94" s="95">
        <v>0</v>
      </c>
      <c r="EQ94" s="100">
        <v>3.11002E-21</v>
      </c>
      <c r="ER94" s="95">
        <v>24.103899999999999</v>
      </c>
      <c r="ES94" s="95">
        <v>3.8655900000000001</v>
      </c>
      <c r="ET94" s="95">
        <v>0</v>
      </c>
      <c r="EU94" s="100">
        <v>2.9029799999999999E-17</v>
      </c>
      <c r="EV94" s="95">
        <v>0</v>
      </c>
      <c r="EW94" s="95">
        <v>9.5508299999999995</v>
      </c>
      <c r="EX94" s="95">
        <v>37.520299999999999</v>
      </c>
      <c r="EY94" s="95">
        <v>29.569299999999998</v>
      </c>
      <c r="EZ94" s="95">
        <v>0</v>
      </c>
      <c r="FA94" s="95">
        <v>0</v>
      </c>
      <c r="FB94" s="95">
        <v>0</v>
      </c>
      <c r="FC94" s="95">
        <v>0</v>
      </c>
      <c r="FD94" s="95">
        <v>0</v>
      </c>
      <c r="FE94" s="95">
        <v>67.089699999999993</v>
      </c>
      <c r="FF94" s="100">
        <v>1.78346E-21</v>
      </c>
      <c r="FG94" s="95">
        <v>22.866099999999999</v>
      </c>
      <c r="FH94" s="95">
        <v>5.12094</v>
      </c>
      <c r="FI94" s="95">
        <v>0</v>
      </c>
      <c r="FJ94" s="100">
        <v>4.4569799999999998E-19</v>
      </c>
      <c r="FK94" s="95">
        <v>1.9993300000000001</v>
      </c>
      <c r="FL94" s="95">
        <v>9.2782400000000003</v>
      </c>
      <c r="FM94" s="95">
        <v>39.264600000000002</v>
      </c>
      <c r="FN94" s="95">
        <v>29.569299999999998</v>
      </c>
      <c r="FO94" s="95">
        <v>0</v>
      </c>
      <c r="FP94" s="95">
        <v>0</v>
      </c>
      <c r="FQ94" s="95">
        <v>0</v>
      </c>
      <c r="FR94" s="95">
        <v>0</v>
      </c>
      <c r="FS94" s="95">
        <v>0</v>
      </c>
      <c r="FT94" s="95">
        <v>68.834000000000003</v>
      </c>
      <c r="FU94" s="95" t="s">
        <v>604</v>
      </c>
      <c r="FV94" s="95" t="s">
        <v>638</v>
      </c>
      <c r="FW94" s="95" t="s">
        <v>498</v>
      </c>
      <c r="FX94" s="95" t="s">
        <v>601</v>
      </c>
      <c r="FY94" s="95" t="s">
        <v>557</v>
      </c>
      <c r="FZ94" s="95" t="s">
        <v>115</v>
      </c>
      <c r="GA94" s="95" t="s">
        <v>508</v>
      </c>
      <c r="GB94" s="95" t="s">
        <v>641</v>
      </c>
      <c r="GC94" s="95">
        <v>8.4622499999999993E-3</v>
      </c>
      <c r="GD94" s="95">
        <v>8.8520400000000006</v>
      </c>
      <c r="GE94" s="95">
        <v>4.7020299999999997</v>
      </c>
      <c r="GF94" s="95">
        <v>0</v>
      </c>
      <c r="GG94" s="95">
        <v>0.81602399999999997</v>
      </c>
      <c r="GH94" s="95">
        <v>0</v>
      </c>
      <c r="GI94" s="95">
        <v>11.300700000000001</v>
      </c>
      <c r="GJ94" s="95">
        <v>25.68</v>
      </c>
      <c r="GK94" s="95">
        <v>39.3718</v>
      </c>
      <c r="GL94" s="95">
        <v>0</v>
      </c>
      <c r="GM94" s="95">
        <v>0</v>
      </c>
      <c r="GN94" s="95">
        <v>0</v>
      </c>
      <c r="GO94" s="95">
        <v>0</v>
      </c>
      <c r="GP94" s="95">
        <v>0</v>
      </c>
      <c r="GQ94" s="95">
        <v>65.05</v>
      </c>
      <c r="GR94" s="95">
        <v>31.725999999999999</v>
      </c>
      <c r="GS94" s="95">
        <v>0</v>
      </c>
      <c r="GT94" s="95">
        <v>0</v>
      </c>
      <c r="GU94" s="95">
        <v>0</v>
      </c>
      <c r="GV94" s="95">
        <v>0</v>
      </c>
      <c r="GW94" s="95">
        <v>4.2316599999999998</v>
      </c>
      <c r="GX94" s="95">
        <v>0</v>
      </c>
      <c r="GY94" s="95">
        <v>35.96</v>
      </c>
      <c r="GZ94" s="95">
        <v>0</v>
      </c>
      <c r="HA94" s="95">
        <v>0</v>
      </c>
      <c r="HB94" s="95">
        <v>0</v>
      </c>
      <c r="HC94" s="95">
        <v>0</v>
      </c>
      <c r="HD94" s="95">
        <v>35.96</v>
      </c>
      <c r="HE94" s="95">
        <v>9.1527399999999995E-3</v>
      </c>
      <c r="HF94" s="95">
        <v>8.3801900000000007</v>
      </c>
      <c r="HG94" s="95">
        <v>6.1822499999999998</v>
      </c>
      <c r="HH94" s="95">
        <v>0</v>
      </c>
      <c r="HI94" s="95">
        <v>5.74881E-2</v>
      </c>
      <c r="HJ94" s="95">
        <v>2.7927200000000001</v>
      </c>
      <c r="HK94" s="95">
        <v>10.7073</v>
      </c>
      <c r="HL94" s="95">
        <v>28.13</v>
      </c>
      <c r="HM94" s="95">
        <v>39.3718</v>
      </c>
      <c r="HN94" s="95">
        <v>0</v>
      </c>
      <c r="HO94" s="95">
        <v>0</v>
      </c>
      <c r="HP94" s="95">
        <v>0</v>
      </c>
      <c r="HQ94" s="95">
        <v>0</v>
      </c>
      <c r="HR94" s="95">
        <v>0</v>
      </c>
      <c r="HS94" s="95">
        <v>67.5</v>
      </c>
      <c r="HT94" s="95">
        <v>36.668199999999999</v>
      </c>
      <c r="HU94" s="95">
        <v>0</v>
      </c>
      <c r="HV94" s="95">
        <v>0</v>
      </c>
      <c r="HW94" s="95">
        <v>0</v>
      </c>
      <c r="HX94" s="95">
        <v>0</v>
      </c>
      <c r="HY94" s="95">
        <v>0</v>
      </c>
      <c r="HZ94" s="95">
        <v>0</v>
      </c>
      <c r="IA94" s="95">
        <v>36.67</v>
      </c>
      <c r="IB94" s="95">
        <v>0</v>
      </c>
      <c r="IC94" s="95">
        <v>0</v>
      </c>
      <c r="ID94" s="95">
        <v>0</v>
      </c>
      <c r="IE94" s="95">
        <v>0</v>
      </c>
      <c r="IF94" s="95">
        <v>36.67</v>
      </c>
    </row>
    <row r="95" spans="1:240" s="95" customFormat="1" x14ac:dyDescent="0.25">
      <c r="A95" s="98">
        <v>44279.014039351852</v>
      </c>
      <c r="B95" s="95" t="s">
        <v>266</v>
      </c>
      <c r="C95" s="95" t="s">
        <v>266</v>
      </c>
      <c r="D95" s="95" t="s">
        <v>259</v>
      </c>
      <c r="E95" s="95">
        <v>53627.8</v>
      </c>
      <c r="F95" s="95">
        <v>53627.8</v>
      </c>
      <c r="G95" s="95" t="s">
        <v>112</v>
      </c>
      <c r="H95" s="99">
        <v>3.9583333333333331E-2</v>
      </c>
      <c r="I95" s="95" t="s">
        <v>117</v>
      </c>
      <c r="J95" s="95">
        <v>4.22</v>
      </c>
      <c r="K95" s="95" t="s">
        <v>114</v>
      </c>
      <c r="L95" s="95" t="s">
        <v>114</v>
      </c>
      <c r="M95" s="95" t="s">
        <v>516</v>
      </c>
      <c r="N95" s="95">
        <v>8.6475399999999993</v>
      </c>
      <c r="O95" s="95">
        <v>76905.5</v>
      </c>
      <c r="P95" s="95">
        <v>20961.8</v>
      </c>
      <c r="Q95" s="95">
        <v>0</v>
      </c>
      <c r="R95" s="95">
        <v>1600.35</v>
      </c>
      <c r="S95" s="95">
        <v>0</v>
      </c>
      <c r="T95" s="95">
        <v>62752</v>
      </c>
      <c r="U95" s="95">
        <v>162228</v>
      </c>
      <c r="V95" s="95">
        <v>229701</v>
      </c>
      <c r="W95" s="95">
        <v>0</v>
      </c>
      <c r="X95" s="95">
        <v>0</v>
      </c>
      <c r="Y95" s="95">
        <v>0</v>
      </c>
      <c r="Z95" s="95">
        <v>0</v>
      </c>
      <c r="AA95" s="95">
        <v>0</v>
      </c>
      <c r="AB95" s="95">
        <v>391930</v>
      </c>
      <c r="AC95" s="95">
        <v>1329.07</v>
      </c>
      <c r="AD95" s="95">
        <v>0</v>
      </c>
      <c r="AE95" s="95">
        <v>0</v>
      </c>
      <c r="AF95" s="95">
        <v>0</v>
      </c>
      <c r="AG95" s="95">
        <v>0</v>
      </c>
      <c r="AH95" s="95">
        <v>700.61</v>
      </c>
      <c r="AI95" s="95">
        <v>0</v>
      </c>
      <c r="AJ95" s="95">
        <v>2029.68</v>
      </c>
      <c r="AK95" s="95">
        <v>0</v>
      </c>
      <c r="AL95" s="95">
        <v>0</v>
      </c>
      <c r="AM95" s="95">
        <v>0</v>
      </c>
      <c r="AN95" s="95">
        <v>0</v>
      </c>
      <c r="AO95" s="95">
        <v>2029.68</v>
      </c>
      <c r="AP95" s="95">
        <v>0</v>
      </c>
      <c r="AQ95" s="95">
        <v>0</v>
      </c>
      <c r="AR95" s="95">
        <v>0</v>
      </c>
      <c r="AS95" s="95">
        <v>0</v>
      </c>
      <c r="AT95" s="95">
        <v>0</v>
      </c>
      <c r="AU95" s="95">
        <v>0</v>
      </c>
      <c r="AV95" s="95">
        <v>0</v>
      </c>
      <c r="AW95" s="95">
        <v>0</v>
      </c>
      <c r="AX95" s="95">
        <v>0</v>
      </c>
      <c r="AY95" s="95">
        <v>0</v>
      </c>
      <c r="AZ95" s="95">
        <v>0</v>
      </c>
      <c r="BA95" s="95">
        <v>0</v>
      </c>
      <c r="BB95" s="95">
        <v>0</v>
      </c>
      <c r="BC95" s="95">
        <v>4.9851599999999996</v>
      </c>
      <c r="BD95" s="95">
        <v>53.652999999999999</v>
      </c>
      <c r="BE95" s="95">
        <v>11.711399999999999</v>
      </c>
      <c r="BF95" s="95">
        <v>0</v>
      </c>
      <c r="BG95" s="95">
        <v>0.73403700000000005</v>
      </c>
      <c r="BH95" s="95">
        <v>2.35643</v>
      </c>
      <c r="BI95" s="95">
        <v>34.266199999999998</v>
      </c>
      <c r="BJ95" s="95">
        <v>107.706</v>
      </c>
      <c r="BK95" s="95">
        <v>123.904</v>
      </c>
      <c r="BL95" s="95">
        <v>0</v>
      </c>
      <c r="BM95" s="95">
        <v>0</v>
      </c>
      <c r="BN95" s="95">
        <v>0</v>
      </c>
      <c r="BO95" s="95">
        <v>0</v>
      </c>
      <c r="BP95" s="95">
        <v>0</v>
      </c>
      <c r="BQ95" s="95">
        <v>231.61</v>
      </c>
      <c r="BR95" s="95">
        <v>224.27199999999999</v>
      </c>
      <c r="BS95" s="95">
        <v>7.3376200000000003</v>
      </c>
      <c r="BT95" s="95">
        <v>0</v>
      </c>
      <c r="BU95" s="95">
        <v>0</v>
      </c>
      <c r="BW95" s="95">
        <v>0</v>
      </c>
      <c r="BX95" s="95">
        <v>0</v>
      </c>
      <c r="BZ95" s="95">
        <v>0</v>
      </c>
      <c r="CA95" s="95" t="s">
        <v>114</v>
      </c>
      <c r="CB95" s="95" t="s">
        <v>114</v>
      </c>
      <c r="CC95" s="95" t="s">
        <v>559</v>
      </c>
      <c r="CD95" s="95">
        <v>10.2416</v>
      </c>
      <c r="CE95" s="95">
        <v>71372.100000000006</v>
      </c>
      <c r="CF95" s="95">
        <v>28590.7</v>
      </c>
      <c r="CG95" s="95">
        <v>0</v>
      </c>
      <c r="CH95" s="95">
        <v>51.490200000000002</v>
      </c>
      <c r="CI95" s="95">
        <v>13771.7</v>
      </c>
      <c r="CJ95" s="95">
        <v>58209.8</v>
      </c>
      <c r="CK95" s="95">
        <v>172006</v>
      </c>
      <c r="CL95" s="95">
        <v>229701</v>
      </c>
      <c r="CM95" s="95">
        <v>0</v>
      </c>
      <c r="CN95" s="95">
        <v>0</v>
      </c>
      <c r="CO95" s="95">
        <v>0</v>
      </c>
      <c r="CP95" s="95">
        <v>0</v>
      </c>
      <c r="CQ95" s="95">
        <v>0</v>
      </c>
      <c r="CR95" s="95">
        <v>401707</v>
      </c>
      <c r="CS95" s="95">
        <v>1773.54</v>
      </c>
      <c r="CT95" s="95">
        <v>0</v>
      </c>
      <c r="CU95" s="95">
        <v>0</v>
      </c>
      <c r="CV95" s="95">
        <v>0</v>
      </c>
      <c r="CW95" s="95">
        <v>0</v>
      </c>
      <c r="CX95" s="95">
        <v>0</v>
      </c>
      <c r="CY95" s="95">
        <v>0</v>
      </c>
      <c r="CZ95" s="95">
        <v>1773.54</v>
      </c>
      <c r="DA95" s="95">
        <v>0</v>
      </c>
      <c r="DB95" s="95">
        <v>0</v>
      </c>
      <c r="DC95" s="95">
        <v>0</v>
      </c>
      <c r="DD95" s="95">
        <v>0</v>
      </c>
      <c r="DE95" s="95">
        <v>1773.54</v>
      </c>
      <c r="DF95" s="95">
        <v>0</v>
      </c>
      <c r="DG95" s="95">
        <v>0</v>
      </c>
      <c r="DH95" s="95">
        <v>0</v>
      </c>
      <c r="DI95" s="95">
        <v>0</v>
      </c>
      <c r="DJ95" s="95">
        <v>0</v>
      </c>
      <c r="DK95" s="95">
        <v>0</v>
      </c>
      <c r="DL95" s="95">
        <v>0</v>
      </c>
      <c r="DM95" s="95">
        <v>0</v>
      </c>
      <c r="DN95" s="95">
        <v>0</v>
      </c>
      <c r="DO95" s="95">
        <v>0</v>
      </c>
      <c r="DP95" s="95">
        <v>0</v>
      </c>
      <c r="DQ95" s="95">
        <v>0</v>
      </c>
      <c r="DR95" s="95">
        <v>0</v>
      </c>
      <c r="DS95" s="95">
        <v>6.6417799999999998</v>
      </c>
      <c r="DT95" s="95">
        <v>49.662399999999998</v>
      </c>
      <c r="DU95" s="95">
        <v>16.303899999999999</v>
      </c>
      <c r="DV95" s="95">
        <v>0</v>
      </c>
      <c r="DW95" s="95">
        <v>2.3605000000000001E-2</v>
      </c>
      <c r="DX95" s="95">
        <v>7.3157500000000004</v>
      </c>
      <c r="DY95" s="95">
        <v>31.990100000000002</v>
      </c>
      <c r="DZ95" s="95">
        <v>111.938</v>
      </c>
      <c r="EA95" s="95">
        <v>123.904</v>
      </c>
      <c r="EB95" s="95">
        <v>0</v>
      </c>
      <c r="EC95" s="95">
        <v>0</v>
      </c>
      <c r="ED95" s="95">
        <v>0</v>
      </c>
      <c r="EE95" s="95">
        <v>0</v>
      </c>
      <c r="EF95" s="95">
        <v>0</v>
      </c>
      <c r="EG95" s="95">
        <v>235.84100000000001</v>
      </c>
      <c r="EH95" s="95">
        <v>229.20400000000001</v>
      </c>
      <c r="EI95" s="95">
        <v>6.6370800000000001</v>
      </c>
      <c r="EJ95" s="95">
        <v>0</v>
      </c>
      <c r="EK95" s="95">
        <v>0</v>
      </c>
      <c r="EM95" s="95">
        <v>0</v>
      </c>
      <c r="EN95" s="95">
        <v>0</v>
      </c>
      <c r="EP95" s="95">
        <v>0</v>
      </c>
      <c r="EQ95" s="100">
        <v>5.3449599999999999E-22</v>
      </c>
      <c r="ER95" s="95">
        <v>25.607399999999998</v>
      </c>
      <c r="ES95" s="95">
        <v>3.0408599999999999</v>
      </c>
      <c r="ET95" s="95">
        <v>0</v>
      </c>
      <c r="EU95" s="100">
        <v>1.3814699999999999E-17</v>
      </c>
      <c r="EV95" s="95">
        <v>0</v>
      </c>
      <c r="EW95" s="95">
        <v>9.7659900000000004</v>
      </c>
      <c r="EX95" s="95">
        <v>38.414200000000001</v>
      </c>
      <c r="EY95" s="95">
        <v>29.569299999999998</v>
      </c>
      <c r="EZ95" s="95">
        <v>0</v>
      </c>
      <c r="FA95" s="95">
        <v>0</v>
      </c>
      <c r="FB95" s="95">
        <v>0</v>
      </c>
      <c r="FC95" s="95">
        <v>0</v>
      </c>
      <c r="FD95" s="95">
        <v>0</v>
      </c>
      <c r="FE95" s="95">
        <v>67.983500000000006</v>
      </c>
      <c r="FF95" s="100">
        <v>2.8883899999999999E-21</v>
      </c>
      <c r="FG95" s="95">
        <v>24.4757</v>
      </c>
      <c r="FH95" s="95">
        <v>3.8398300000000001</v>
      </c>
      <c r="FI95" s="95">
        <v>0</v>
      </c>
      <c r="FJ95" s="100">
        <v>1.04739E-18</v>
      </c>
      <c r="FK95" s="95">
        <v>1.78034</v>
      </c>
      <c r="FL95" s="95">
        <v>9.59131</v>
      </c>
      <c r="FM95" s="95">
        <v>39.687199999999997</v>
      </c>
      <c r="FN95" s="95">
        <v>29.569299999999998</v>
      </c>
      <c r="FO95" s="95">
        <v>0</v>
      </c>
      <c r="FP95" s="95">
        <v>0</v>
      </c>
      <c r="FQ95" s="95">
        <v>0</v>
      </c>
      <c r="FR95" s="95">
        <v>0</v>
      </c>
      <c r="FS95" s="95">
        <v>0</v>
      </c>
      <c r="FT95" s="95">
        <v>69.256500000000003</v>
      </c>
      <c r="FU95" s="95" t="s">
        <v>604</v>
      </c>
      <c r="FV95" s="95" t="s">
        <v>638</v>
      </c>
      <c r="FW95" s="95" t="s">
        <v>498</v>
      </c>
      <c r="FX95" s="95" t="s">
        <v>601</v>
      </c>
      <c r="FY95" s="95" t="s">
        <v>557</v>
      </c>
      <c r="FZ95" s="95" t="s">
        <v>115</v>
      </c>
      <c r="GA95" s="95" t="s">
        <v>508</v>
      </c>
      <c r="GB95" s="95" t="s">
        <v>641</v>
      </c>
      <c r="GC95" s="95">
        <v>2.0296099999999998E-3</v>
      </c>
      <c r="GD95" s="95">
        <v>14.389699999999999</v>
      </c>
      <c r="GE95" s="95">
        <v>3.8907600000000002</v>
      </c>
      <c r="GF95" s="95">
        <v>0</v>
      </c>
      <c r="GG95" s="95">
        <v>0.36786799999999997</v>
      </c>
      <c r="GH95" s="95">
        <v>0</v>
      </c>
      <c r="GI95" s="95">
        <v>11.305300000000001</v>
      </c>
      <c r="GJ95" s="95">
        <v>29.96</v>
      </c>
      <c r="GK95" s="95">
        <v>39.3718</v>
      </c>
      <c r="GL95" s="95">
        <v>0</v>
      </c>
      <c r="GM95" s="95">
        <v>0</v>
      </c>
      <c r="GN95" s="95">
        <v>0</v>
      </c>
      <c r="GO95" s="95">
        <v>0</v>
      </c>
      <c r="GP95" s="95">
        <v>0</v>
      </c>
      <c r="GQ95" s="95">
        <v>69.33</v>
      </c>
      <c r="GR95" s="95">
        <v>7.05342</v>
      </c>
      <c r="GS95" s="95">
        <v>0</v>
      </c>
      <c r="GT95" s="95">
        <v>0</v>
      </c>
      <c r="GU95" s="95">
        <v>0</v>
      </c>
      <c r="GV95" s="95">
        <v>0</v>
      </c>
      <c r="GW95" s="95">
        <v>3.7181600000000001</v>
      </c>
      <c r="GX95" s="95">
        <v>0</v>
      </c>
      <c r="GY95" s="95">
        <v>10.77</v>
      </c>
      <c r="GZ95" s="95">
        <v>0</v>
      </c>
      <c r="HA95" s="95">
        <v>0</v>
      </c>
      <c r="HB95" s="95">
        <v>0</v>
      </c>
      <c r="HC95" s="95">
        <v>0</v>
      </c>
      <c r="HD95" s="95">
        <v>10.77</v>
      </c>
      <c r="HE95" s="95">
        <v>2.4045199999999998E-3</v>
      </c>
      <c r="HF95" s="95">
        <v>13.378299999999999</v>
      </c>
      <c r="HG95" s="95">
        <v>5.1645200000000004</v>
      </c>
      <c r="HH95" s="95">
        <v>0</v>
      </c>
      <c r="HI95" s="95">
        <v>1.1950000000000001E-2</v>
      </c>
      <c r="HJ95" s="95">
        <v>2.3965200000000002</v>
      </c>
      <c r="HK95" s="95">
        <v>10.655099999999999</v>
      </c>
      <c r="HL95" s="95">
        <v>31.61</v>
      </c>
      <c r="HM95" s="95">
        <v>39.3718</v>
      </c>
      <c r="HN95" s="95">
        <v>0</v>
      </c>
      <c r="HO95" s="95">
        <v>0</v>
      </c>
      <c r="HP95" s="95">
        <v>0</v>
      </c>
      <c r="HQ95" s="95">
        <v>0</v>
      </c>
      <c r="HR95" s="95">
        <v>0</v>
      </c>
      <c r="HS95" s="95">
        <v>70.98</v>
      </c>
      <c r="HT95" s="95">
        <v>9.4122400000000006</v>
      </c>
      <c r="HU95" s="95">
        <v>0</v>
      </c>
      <c r="HV95" s="95">
        <v>0</v>
      </c>
      <c r="HW95" s="95">
        <v>0</v>
      </c>
      <c r="HX95" s="95">
        <v>0</v>
      </c>
      <c r="HY95" s="95">
        <v>0</v>
      </c>
      <c r="HZ95" s="95">
        <v>0</v>
      </c>
      <c r="IA95" s="95">
        <v>9.41</v>
      </c>
      <c r="IB95" s="95">
        <v>0</v>
      </c>
      <c r="IC95" s="95">
        <v>0</v>
      </c>
      <c r="ID95" s="95">
        <v>0</v>
      </c>
      <c r="IE95" s="95">
        <v>0</v>
      </c>
      <c r="IF95" s="95">
        <v>9.41</v>
      </c>
    </row>
    <row r="96" spans="1:240" s="95" customFormat="1" x14ac:dyDescent="0.25">
      <c r="A96" s="98">
        <v>44279.014745370368</v>
      </c>
      <c r="B96" s="95" t="s">
        <v>267</v>
      </c>
      <c r="C96" s="95" t="s">
        <v>267</v>
      </c>
      <c r="D96" s="95" t="s">
        <v>259</v>
      </c>
      <c r="E96" s="95">
        <v>53627.8</v>
      </c>
      <c r="F96" s="95">
        <v>53627.8</v>
      </c>
      <c r="G96" s="95" t="s">
        <v>112</v>
      </c>
      <c r="H96" s="99">
        <v>3.9583333333333331E-2</v>
      </c>
      <c r="I96" s="95" t="s">
        <v>117</v>
      </c>
      <c r="J96" s="95">
        <v>4.47</v>
      </c>
      <c r="K96" s="95" t="s">
        <v>114</v>
      </c>
      <c r="L96" s="95" t="s">
        <v>114</v>
      </c>
      <c r="M96" s="95" t="s">
        <v>516</v>
      </c>
      <c r="N96" s="95">
        <v>7.9028099999999997</v>
      </c>
      <c r="O96" s="95">
        <v>77329.2</v>
      </c>
      <c r="P96" s="95">
        <v>21146.2</v>
      </c>
      <c r="Q96" s="95">
        <v>0</v>
      </c>
      <c r="R96" s="95">
        <v>1534.54</v>
      </c>
      <c r="S96" s="95">
        <v>0</v>
      </c>
      <c r="T96" s="95">
        <v>62754.400000000001</v>
      </c>
      <c r="U96" s="95">
        <v>162772</v>
      </c>
      <c r="V96" s="95">
        <v>229701</v>
      </c>
      <c r="W96" s="95">
        <v>0</v>
      </c>
      <c r="X96" s="95">
        <v>0</v>
      </c>
      <c r="Y96" s="95">
        <v>0</v>
      </c>
      <c r="Z96" s="95">
        <v>0</v>
      </c>
      <c r="AA96" s="95">
        <v>0</v>
      </c>
      <c r="AB96" s="95">
        <v>392474</v>
      </c>
      <c r="AC96" s="95">
        <v>1214.6099999999999</v>
      </c>
      <c r="AD96" s="95">
        <v>0</v>
      </c>
      <c r="AE96" s="95">
        <v>0</v>
      </c>
      <c r="AF96" s="95">
        <v>0</v>
      </c>
      <c r="AG96" s="95">
        <v>0</v>
      </c>
      <c r="AH96" s="95">
        <v>700.60900000000004</v>
      </c>
      <c r="AI96" s="95">
        <v>0</v>
      </c>
      <c r="AJ96" s="95">
        <v>1915.22</v>
      </c>
      <c r="AK96" s="95">
        <v>0</v>
      </c>
      <c r="AL96" s="95">
        <v>0</v>
      </c>
      <c r="AM96" s="95">
        <v>0</v>
      </c>
      <c r="AN96" s="95">
        <v>0</v>
      </c>
      <c r="AO96" s="95">
        <v>1915.22</v>
      </c>
      <c r="AP96" s="95">
        <v>0</v>
      </c>
      <c r="AQ96" s="95">
        <v>0</v>
      </c>
      <c r="AR96" s="95">
        <v>0</v>
      </c>
      <c r="AS96" s="95">
        <v>0</v>
      </c>
      <c r="AT96" s="95">
        <v>0</v>
      </c>
      <c r="AU96" s="95">
        <v>0</v>
      </c>
      <c r="AV96" s="95">
        <v>0</v>
      </c>
      <c r="AW96" s="95">
        <v>0</v>
      </c>
      <c r="AX96" s="95">
        <v>0</v>
      </c>
      <c r="AY96" s="95">
        <v>0</v>
      </c>
      <c r="AZ96" s="95">
        <v>0</v>
      </c>
      <c r="BA96" s="95">
        <v>0</v>
      </c>
      <c r="BB96" s="95">
        <v>0</v>
      </c>
      <c r="BC96" s="95">
        <v>4.5680399999999999</v>
      </c>
      <c r="BD96" s="95">
        <v>53.777000000000001</v>
      </c>
      <c r="BE96" s="95">
        <v>11.779199999999999</v>
      </c>
      <c r="BF96" s="95">
        <v>0</v>
      </c>
      <c r="BG96" s="95">
        <v>0.70339700000000005</v>
      </c>
      <c r="BH96" s="95">
        <v>2.35643</v>
      </c>
      <c r="BI96" s="95">
        <v>34.267899999999997</v>
      </c>
      <c r="BJ96" s="95">
        <v>107.452</v>
      </c>
      <c r="BK96" s="95">
        <v>123.904</v>
      </c>
      <c r="BL96" s="95">
        <v>0</v>
      </c>
      <c r="BM96" s="95">
        <v>0</v>
      </c>
      <c r="BN96" s="95">
        <v>0</v>
      </c>
      <c r="BO96" s="95">
        <v>0</v>
      </c>
      <c r="BP96" s="95">
        <v>0</v>
      </c>
      <c r="BQ96" s="95">
        <v>231.35599999999999</v>
      </c>
      <c r="BR96" s="95">
        <v>224.435</v>
      </c>
      <c r="BS96" s="95">
        <v>6.9208400000000001</v>
      </c>
      <c r="BT96" s="95">
        <v>0</v>
      </c>
      <c r="BU96" s="95">
        <v>0</v>
      </c>
      <c r="BW96" s="95">
        <v>0</v>
      </c>
      <c r="BX96" s="95">
        <v>0</v>
      </c>
      <c r="BZ96" s="95">
        <v>0</v>
      </c>
      <c r="CA96" s="95" t="s">
        <v>114</v>
      </c>
      <c r="CB96" s="95" t="s">
        <v>114</v>
      </c>
      <c r="CC96" s="95" t="s">
        <v>559</v>
      </c>
      <c r="CD96" s="95">
        <v>10.2416</v>
      </c>
      <c r="CE96" s="95">
        <v>71372.100000000006</v>
      </c>
      <c r="CF96" s="95">
        <v>28590.7</v>
      </c>
      <c r="CG96" s="95">
        <v>0</v>
      </c>
      <c r="CH96" s="95">
        <v>51.490200000000002</v>
      </c>
      <c r="CI96" s="95">
        <v>13771.7</v>
      </c>
      <c r="CJ96" s="95">
        <v>58209.8</v>
      </c>
      <c r="CK96" s="95">
        <v>172006</v>
      </c>
      <c r="CL96" s="95">
        <v>229701</v>
      </c>
      <c r="CM96" s="95">
        <v>0</v>
      </c>
      <c r="CN96" s="95">
        <v>0</v>
      </c>
      <c r="CO96" s="95">
        <v>0</v>
      </c>
      <c r="CP96" s="95">
        <v>0</v>
      </c>
      <c r="CQ96" s="95">
        <v>0</v>
      </c>
      <c r="CR96" s="95">
        <v>401707</v>
      </c>
      <c r="CS96" s="95">
        <v>1773.54</v>
      </c>
      <c r="CT96" s="95">
        <v>0</v>
      </c>
      <c r="CU96" s="95">
        <v>0</v>
      </c>
      <c r="CV96" s="95">
        <v>0</v>
      </c>
      <c r="CW96" s="95">
        <v>0</v>
      </c>
      <c r="CX96" s="95">
        <v>0</v>
      </c>
      <c r="CY96" s="95">
        <v>0</v>
      </c>
      <c r="CZ96" s="95">
        <v>1773.54</v>
      </c>
      <c r="DA96" s="95">
        <v>0</v>
      </c>
      <c r="DB96" s="95">
        <v>0</v>
      </c>
      <c r="DC96" s="95">
        <v>0</v>
      </c>
      <c r="DD96" s="95">
        <v>0</v>
      </c>
      <c r="DE96" s="95">
        <v>1773.54</v>
      </c>
      <c r="DF96" s="95">
        <v>0</v>
      </c>
      <c r="DG96" s="95">
        <v>0</v>
      </c>
      <c r="DH96" s="95">
        <v>0</v>
      </c>
      <c r="DI96" s="95">
        <v>0</v>
      </c>
      <c r="DJ96" s="95">
        <v>0</v>
      </c>
      <c r="DK96" s="95">
        <v>0</v>
      </c>
      <c r="DL96" s="95">
        <v>0</v>
      </c>
      <c r="DM96" s="95">
        <v>0</v>
      </c>
      <c r="DN96" s="95">
        <v>0</v>
      </c>
      <c r="DO96" s="95">
        <v>0</v>
      </c>
      <c r="DP96" s="95">
        <v>0</v>
      </c>
      <c r="DQ96" s="95">
        <v>0</v>
      </c>
      <c r="DR96" s="95">
        <v>0</v>
      </c>
      <c r="DS96" s="95">
        <v>6.6417799999999998</v>
      </c>
      <c r="DT96" s="95">
        <v>49.662399999999998</v>
      </c>
      <c r="DU96" s="95">
        <v>16.303899999999999</v>
      </c>
      <c r="DV96" s="95">
        <v>0</v>
      </c>
      <c r="DW96" s="95">
        <v>2.3605000000000001E-2</v>
      </c>
      <c r="DX96" s="95">
        <v>7.3157500000000004</v>
      </c>
      <c r="DY96" s="95">
        <v>31.990100000000002</v>
      </c>
      <c r="DZ96" s="95">
        <v>111.938</v>
      </c>
      <c r="EA96" s="95">
        <v>123.904</v>
      </c>
      <c r="EB96" s="95">
        <v>0</v>
      </c>
      <c r="EC96" s="95">
        <v>0</v>
      </c>
      <c r="ED96" s="95">
        <v>0</v>
      </c>
      <c r="EE96" s="95">
        <v>0</v>
      </c>
      <c r="EF96" s="95">
        <v>0</v>
      </c>
      <c r="EG96" s="95">
        <v>235.84100000000001</v>
      </c>
      <c r="EH96" s="95">
        <v>229.20400000000001</v>
      </c>
      <c r="EI96" s="95">
        <v>6.6370800000000001</v>
      </c>
      <c r="EJ96" s="95">
        <v>0</v>
      </c>
      <c r="EK96" s="95">
        <v>0</v>
      </c>
      <c r="EM96" s="95">
        <v>0</v>
      </c>
      <c r="EN96" s="95">
        <v>0</v>
      </c>
      <c r="EP96" s="95">
        <v>0</v>
      </c>
      <c r="EQ96" s="100">
        <v>3.9702599999999999E-21</v>
      </c>
      <c r="ER96" s="95">
        <v>25.557200000000002</v>
      </c>
      <c r="ES96" s="95">
        <v>3.0341200000000002</v>
      </c>
      <c r="ET96" s="95">
        <v>0</v>
      </c>
      <c r="EU96" s="100">
        <v>1.1841099999999999E-17</v>
      </c>
      <c r="EV96" s="95">
        <v>0</v>
      </c>
      <c r="EW96" s="95">
        <v>9.7673799999999993</v>
      </c>
      <c r="EX96" s="95">
        <v>38.358699999999999</v>
      </c>
      <c r="EY96" s="95">
        <v>29.569299999999998</v>
      </c>
      <c r="EZ96" s="95">
        <v>0</v>
      </c>
      <c r="FA96" s="95">
        <v>0</v>
      </c>
      <c r="FB96" s="95">
        <v>0</v>
      </c>
      <c r="FC96" s="95">
        <v>0</v>
      </c>
      <c r="FD96" s="95">
        <v>0</v>
      </c>
      <c r="FE96" s="95">
        <v>67.927999999999997</v>
      </c>
      <c r="FF96" s="100">
        <v>2.8883899999999999E-21</v>
      </c>
      <c r="FG96" s="95">
        <v>24.4757</v>
      </c>
      <c r="FH96" s="95">
        <v>3.8398300000000001</v>
      </c>
      <c r="FI96" s="95">
        <v>0</v>
      </c>
      <c r="FJ96" s="100">
        <v>1.04739E-18</v>
      </c>
      <c r="FK96" s="95">
        <v>1.78034</v>
      </c>
      <c r="FL96" s="95">
        <v>9.59131</v>
      </c>
      <c r="FM96" s="95">
        <v>39.687199999999997</v>
      </c>
      <c r="FN96" s="95">
        <v>29.569299999999998</v>
      </c>
      <c r="FO96" s="95">
        <v>0</v>
      </c>
      <c r="FP96" s="95">
        <v>0</v>
      </c>
      <c r="FQ96" s="95">
        <v>0</v>
      </c>
      <c r="FR96" s="95">
        <v>0</v>
      </c>
      <c r="FS96" s="95">
        <v>0</v>
      </c>
      <c r="FT96" s="95">
        <v>69.256500000000003</v>
      </c>
      <c r="FU96" s="95" t="s">
        <v>604</v>
      </c>
      <c r="FV96" s="95" t="s">
        <v>638</v>
      </c>
      <c r="FW96" s="95" t="s">
        <v>498</v>
      </c>
      <c r="FX96" s="95" t="s">
        <v>601</v>
      </c>
      <c r="FY96" s="95" t="s">
        <v>557</v>
      </c>
      <c r="FZ96" s="95" t="s">
        <v>115</v>
      </c>
      <c r="GA96" s="95" t="s">
        <v>508</v>
      </c>
      <c r="GB96" s="95" t="s">
        <v>641</v>
      </c>
      <c r="GC96" s="95">
        <v>1.85541E-3</v>
      </c>
      <c r="GD96" s="95">
        <v>14.4474</v>
      </c>
      <c r="GE96" s="95">
        <v>3.9119899999999999</v>
      </c>
      <c r="GF96" s="95">
        <v>0</v>
      </c>
      <c r="GG96" s="95">
        <v>0.35234500000000002</v>
      </c>
      <c r="GH96" s="95">
        <v>0</v>
      </c>
      <c r="GI96" s="95">
        <v>11.305899999999999</v>
      </c>
      <c r="GJ96" s="95">
        <v>30.02</v>
      </c>
      <c r="GK96" s="95">
        <v>39.3718</v>
      </c>
      <c r="GL96" s="95">
        <v>0</v>
      </c>
      <c r="GM96" s="95">
        <v>0</v>
      </c>
      <c r="GN96" s="95">
        <v>0</v>
      </c>
      <c r="GO96" s="95">
        <v>0</v>
      </c>
      <c r="GP96" s="95">
        <v>0</v>
      </c>
      <c r="GQ96" s="95">
        <v>69.39</v>
      </c>
      <c r="GR96" s="95">
        <v>6.4459799999999996</v>
      </c>
      <c r="GS96" s="95">
        <v>0</v>
      </c>
      <c r="GT96" s="95">
        <v>0</v>
      </c>
      <c r="GU96" s="95">
        <v>0</v>
      </c>
      <c r="GV96" s="95">
        <v>0</v>
      </c>
      <c r="GW96" s="95">
        <v>3.7181600000000001</v>
      </c>
      <c r="GX96" s="95">
        <v>0</v>
      </c>
      <c r="GY96" s="95">
        <v>10.17</v>
      </c>
      <c r="GZ96" s="95">
        <v>0</v>
      </c>
      <c r="HA96" s="95">
        <v>0</v>
      </c>
      <c r="HB96" s="95">
        <v>0</v>
      </c>
      <c r="HC96" s="95">
        <v>0</v>
      </c>
      <c r="HD96" s="95">
        <v>10.17</v>
      </c>
      <c r="HE96" s="95">
        <v>2.4045199999999998E-3</v>
      </c>
      <c r="HF96" s="95">
        <v>13.378299999999999</v>
      </c>
      <c r="HG96" s="95">
        <v>5.1645200000000004</v>
      </c>
      <c r="HH96" s="95">
        <v>0</v>
      </c>
      <c r="HI96" s="95">
        <v>1.1950000000000001E-2</v>
      </c>
      <c r="HJ96" s="95">
        <v>2.3965200000000002</v>
      </c>
      <c r="HK96" s="95">
        <v>10.655099999999999</v>
      </c>
      <c r="HL96" s="95">
        <v>31.61</v>
      </c>
      <c r="HM96" s="95">
        <v>39.3718</v>
      </c>
      <c r="HN96" s="95">
        <v>0</v>
      </c>
      <c r="HO96" s="95">
        <v>0</v>
      </c>
      <c r="HP96" s="95">
        <v>0</v>
      </c>
      <c r="HQ96" s="95">
        <v>0</v>
      </c>
      <c r="HR96" s="95">
        <v>0</v>
      </c>
      <c r="HS96" s="95">
        <v>70.98</v>
      </c>
      <c r="HT96" s="95">
        <v>9.4122400000000006</v>
      </c>
      <c r="HU96" s="95">
        <v>0</v>
      </c>
      <c r="HV96" s="95">
        <v>0</v>
      </c>
      <c r="HW96" s="95">
        <v>0</v>
      </c>
      <c r="HX96" s="95">
        <v>0</v>
      </c>
      <c r="HY96" s="95">
        <v>0</v>
      </c>
      <c r="HZ96" s="95">
        <v>0</v>
      </c>
      <c r="IA96" s="95">
        <v>9.41</v>
      </c>
      <c r="IB96" s="95">
        <v>0</v>
      </c>
      <c r="IC96" s="95">
        <v>0</v>
      </c>
      <c r="ID96" s="95">
        <v>0</v>
      </c>
      <c r="IE96" s="95">
        <v>0</v>
      </c>
      <c r="IF96" s="95">
        <v>9.41</v>
      </c>
    </row>
    <row r="97" spans="1:240" s="95" customFormat="1" x14ac:dyDescent="0.25">
      <c r="A97" s="98">
        <v>44279.015428240738</v>
      </c>
      <c r="B97" s="95" t="s">
        <v>268</v>
      </c>
      <c r="C97" s="95" t="s">
        <v>268</v>
      </c>
      <c r="D97" s="95" t="s">
        <v>259</v>
      </c>
      <c r="E97" s="95">
        <v>53627.8</v>
      </c>
      <c r="F97" s="95">
        <v>53627.8</v>
      </c>
      <c r="G97" s="95" t="s">
        <v>112</v>
      </c>
      <c r="H97" s="99">
        <v>3.8194444444444441E-2</v>
      </c>
      <c r="I97" s="95" t="s">
        <v>117</v>
      </c>
      <c r="J97" s="95">
        <v>6.6</v>
      </c>
      <c r="K97" s="95" t="s">
        <v>114</v>
      </c>
      <c r="L97" s="95" t="s">
        <v>114</v>
      </c>
      <c r="M97" s="95" t="s">
        <v>516</v>
      </c>
      <c r="N97" s="95">
        <v>9.7122899999999994</v>
      </c>
      <c r="O97" s="95">
        <v>72848.800000000003</v>
      </c>
      <c r="P97" s="95">
        <v>19796.3</v>
      </c>
      <c r="Q97" s="95">
        <v>0</v>
      </c>
      <c r="R97" s="95">
        <v>1727.27</v>
      </c>
      <c r="S97" s="95">
        <v>0</v>
      </c>
      <c r="T97" s="95">
        <v>62752</v>
      </c>
      <c r="U97" s="95">
        <v>157134</v>
      </c>
      <c r="V97" s="95">
        <v>229701</v>
      </c>
      <c r="W97" s="95">
        <v>0</v>
      </c>
      <c r="X97" s="95">
        <v>0</v>
      </c>
      <c r="Y97" s="95">
        <v>0</v>
      </c>
      <c r="Z97" s="95">
        <v>0</v>
      </c>
      <c r="AA97" s="95">
        <v>0</v>
      </c>
      <c r="AB97" s="95">
        <v>386835</v>
      </c>
      <c r="AC97" s="95">
        <v>1492.72</v>
      </c>
      <c r="AD97" s="95">
        <v>0</v>
      </c>
      <c r="AE97" s="95">
        <v>0</v>
      </c>
      <c r="AF97" s="95">
        <v>0</v>
      </c>
      <c r="AG97" s="95">
        <v>0</v>
      </c>
      <c r="AH97" s="95">
        <v>700.60900000000004</v>
      </c>
      <c r="AI97" s="95">
        <v>0</v>
      </c>
      <c r="AJ97" s="95">
        <v>2193.33</v>
      </c>
      <c r="AK97" s="95">
        <v>0</v>
      </c>
      <c r="AL97" s="95">
        <v>0</v>
      </c>
      <c r="AM97" s="95">
        <v>0</v>
      </c>
      <c r="AN97" s="95">
        <v>0</v>
      </c>
      <c r="AO97" s="95">
        <v>2193.33</v>
      </c>
      <c r="AP97" s="95">
        <v>0</v>
      </c>
      <c r="AQ97" s="95">
        <v>0</v>
      </c>
      <c r="AR97" s="95">
        <v>0</v>
      </c>
      <c r="AS97" s="95">
        <v>0</v>
      </c>
      <c r="AT97" s="95">
        <v>0</v>
      </c>
      <c r="AU97" s="95">
        <v>0</v>
      </c>
      <c r="AV97" s="95">
        <v>0</v>
      </c>
      <c r="AW97" s="95">
        <v>0</v>
      </c>
      <c r="AX97" s="95">
        <v>0</v>
      </c>
      <c r="AY97" s="95">
        <v>0</v>
      </c>
      <c r="AZ97" s="95">
        <v>0</v>
      </c>
      <c r="BA97" s="95">
        <v>0</v>
      </c>
      <c r="BB97" s="95">
        <v>0</v>
      </c>
      <c r="BC97" s="95">
        <v>5.5840800000000002</v>
      </c>
      <c r="BD97" s="95">
        <v>51.196899999999999</v>
      </c>
      <c r="BE97" s="95">
        <v>11.1267</v>
      </c>
      <c r="BF97" s="95">
        <v>0</v>
      </c>
      <c r="BG97" s="95">
        <v>0.79200300000000001</v>
      </c>
      <c r="BH97" s="95">
        <v>2.35643</v>
      </c>
      <c r="BI97" s="95">
        <v>34.266199999999998</v>
      </c>
      <c r="BJ97" s="95">
        <v>105.322</v>
      </c>
      <c r="BK97" s="95">
        <v>123.904</v>
      </c>
      <c r="BL97" s="95">
        <v>0</v>
      </c>
      <c r="BM97" s="95">
        <v>0</v>
      </c>
      <c r="BN97" s="95">
        <v>0</v>
      </c>
      <c r="BO97" s="95">
        <v>0</v>
      </c>
      <c r="BP97" s="95">
        <v>0</v>
      </c>
      <c r="BQ97" s="95">
        <v>229.226</v>
      </c>
      <c r="BR97" s="95">
        <v>221.29</v>
      </c>
      <c r="BS97" s="95">
        <v>7.9360499999999998</v>
      </c>
      <c r="BT97" s="95">
        <v>0</v>
      </c>
      <c r="BU97" s="95">
        <v>0</v>
      </c>
      <c r="BW97" s="95">
        <v>0</v>
      </c>
      <c r="BX97" s="95">
        <v>0</v>
      </c>
      <c r="BZ97" s="95">
        <v>0</v>
      </c>
      <c r="CA97" s="95" t="s">
        <v>114</v>
      </c>
      <c r="CB97" s="95" t="s">
        <v>114</v>
      </c>
      <c r="CC97" s="95" t="s">
        <v>559</v>
      </c>
      <c r="CD97" s="95">
        <v>10.2416</v>
      </c>
      <c r="CE97" s="95">
        <v>71372.100000000006</v>
      </c>
      <c r="CF97" s="95">
        <v>28590.7</v>
      </c>
      <c r="CG97" s="95">
        <v>0</v>
      </c>
      <c r="CH97" s="95">
        <v>51.490200000000002</v>
      </c>
      <c r="CI97" s="95">
        <v>13771.7</v>
      </c>
      <c r="CJ97" s="95">
        <v>58209.8</v>
      </c>
      <c r="CK97" s="95">
        <v>172006</v>
      </c>
      <c r="CL97" s="95">
        <v>229701</v>
      </c>
      <c r="CM97" s="95">
        <v>0</v>
      </c>
      <c r="CN97" s="95">
        <v>0</v>
      </c>
      <c r="CO97" s="95">
        <v>0</v>
      </c>
      <c r="CP97" s="95">
        <v>0</v>
      </c>
      <c r="CQ97" s="95">
        <v>0</v>
      </c>
      <c r="CR97" s="95">
        <v>401707</v>
      </c>
      <c r="CS97" s="95">
        <v>1773.54</v>
      </c>
      <c r="CT97" s="95">
        <v>0</v>
      </c>
      <c r="CU97" s="95">
        <v>0</v>
      </c>
      <c r="CV97" s="95">
        <v>0</v>
      </c>
      <c r="CW97" s="95">
        <v>0</v>
      </c>
      <c r="CX97" s="95">
        <v>0</v>
      </c>
      <c r="CY97" s="95">
        <v>0</v>
      </c>
      <c r="CZ97" s="95">
        <v>1773.54</v>
      </c>
      <c r="DA97" s="95">
        <v>0</v>
      </c>
      <c r="DB97" s="95">
        <v>0</v>
      </c>
      <c r="DC97" s="95">
        <v>0</v>
      </c>
      <c r="DD97" s="95">
        <v>0</v>
      </c>
      <c r="DE97" s="95">
        <v>1773.54</v>
      </c>
      <c r="DF97" s="95">
        <v>0</v>
      </c>
      <c r="DG97" s="95">
        <v>0</v>
      </c>
      <c r="DH97" s="95">
        <v>0</v>
      </c>
      <c r="DI97" s="95">
        <v>0</v>
      </c>
      <c r="DJ97" s="95">
        <v>0</v>
      </c>
      <c r="DK97" s="95">
        <v>0</v>
      </c>
      <c r="DL97" s="95">
        <v>0</v>
      </c>
      <c r="DM97" s="95">
        <v>0</v>
      </c>
      <c r="DN97" s="95">
        <v>0</v>
      </c>
      <c r="DO97" s="95">
        <v>0</v>
      </c>
      <c r="DP97" s="95">
        <v>0</v>
      </c>
      <c r="DQ97" s="95">
        <v>0</v>
      </c>
      <c r="DR97" s="95">
        <v>0</v>
      </c>
      <c r="DS97" s="95">
        <v>6.6417799999999998</v>
      </c>
      <c r="DT97" s="95">
        <v>49.662399999999998</v>
      </c>
      <c r="DU97" s="95">
        <v>16.303899999999999</v>
      </c>
      <c r="DV97" s="95">
        <v>0</v>
      </c>
      <c r="DW97" s="95">
        <v>2.3605000000000001E-2</v>
      </c>
      <c r="DX97" s="95">
        <v>7.3157500000000004</v>
      </c>
      <c r="DY97" s="95">
        <v>31.990100000000002</v>
      </c>
      <c r="DZ97" s="95">
        <v>111.938</v>
      </c>
      <c r="EA97" s="95">
        <v>123.904</v>
      </c>
      <c r="EB97" s="95">
        <v>0</v>
      </c>
      <c r="EC97" s="95">
        <v>0</v>
      </c>
      <c r="ED97" s="95">
        <v>0</v>
      </c>
      <c r="EE97" s="95">
        <v>0</v>
      </c>
      <c r="EF97" s="95">
        <v>0</v>
      </c>
      <c r="EG97" s="95">
        <v>235.84100000000001</v>
      </c>
      <c r="EH97" s="95">
        <v>229.20400000000001</v>
      </c>
      <c r="EI97" s="95">
        <v>6.6370800000000001</v>
      </c>
      <c r="EJ97" s="95">
        <v>0</v>
      </c>
      <c r="EK97" s="95">
        <v>0</v>
      </c>
      <c r="EM97" s="95">
        <v>0</v>
      </c>
      <c r="EN97" s="95">
        <v>0</v>
      </c>
      <c r="EP97" s="95">
        <v>0</v>
      </c>
      <c r="EQ97" s="100">
        <v>1.9066200000000001E-21</v>
      </c>
      <c r="ER97" s="95">
        <v>24.833400000000001</v>
      </c>
      <c r="ES97" s="95">
        <v>2.9557099999999998</v>
      </c>
      <c r="ET97" s="95">
        <v>0</v>
      </c>
      <c r="EU97" s="100">
        <v>2.3682299999999999E-17</v>
      </c>
      <c r="EV97" s="95">
        <v>0</v>
      </c>
      <c r="EW97" s="95">
        <v>9.7659900000000004</v>
      </c>
      <c r="EX97" s="95">
        <v>37.555100000000003</v>
      </c>
      <c r="EY97" s="95">
        <v>29.569299999999998</v>
      </c>
      <c r="EZ97" s="95">
        <v>0</v>
      </c>
      <c r="FA97" s="95">
        <v>0</v>
      </c>
      <c r="FB97" s="95">
        <v>0</v>
      </c>
      <c r="FC97" s="95">
        <v>0</v>
      </c>
      <c r="FD97" s="95">
        <v>0</v>
      </c>
      <c r="FE97" s="95">
        <v>67.124399999999994</v>
      </c>
      <c r="FF97" s="100">
        <v>2.8883899999999999E-21</v>
      </c>
      <c r="FG97" s="95">
        <v>24.4757</v>
      </c>
      <c r="FH97" s="95">
        <v>3.8398300000000001</v>
      </c>
      <c r="FI97" s="95">
        <v>0</v>
      </c>
      <c r="FJ97" s="100">
        <v>1.04739E-18</v>
      </c>
      <c r="FK97" s="95">
        <v>1.78034</v>
      </c>
      <c r="FL97" s="95">
        <v>9.59131</v>
      </c>
      <c r="FM97" s="95">
        <v>39.687199999999997</v>
      </c>
      <c r="FN97" s="95">
        <v>29.569299999999998</v>
      </c>
      <c r="FO97" s="95">
        <v>0</v>
      </c>
      <c r="FP97" s="95">
        <v>0</v>
      </c>
      <c r="FQ97" s="95">
        <v>0</v>
      </c>
      <c r="FR97" s="95">
        <v>0</v>
      </c>
      <c r="FS97" s="95">
        <v>0</v>
      </c>
      <c r="FT97" s="95">
        <v>69.256500000000003</v>
      </c>
      <c r="FU97" s="95" t="s">
        <v>604</v>
      </c>
      <c r="FV97" s="95" t="s">
        <v>638</v>
      </c>
      <c r="FW97" s="95" t="s">
        <v>498</v>
      </c>
      <c r="FX97" s="95" t="s">
        <v>601</v>
      </c>
      <c r="FY97" s="95" t="s">
        <v>557</v>
      </c>
      <c r="FZ97" s="95" t="s">
        <v>115</v>
      </c>
      <c r="GA97" s="95" t="s">
        <v>508</v>
      </c>
      <c r="GB97" s="95" t="s">
        <v>641</v>
      </c>
      <c r="GC97" s="95">
        <v>2.2755599999999998E-3</v>
      </c>
      <c r="GD97" s="95">
        <v>13.735200000000001</v>
      </c>
      <c r="GE97" s="95">
        <v>3.7235100000000001</v>
      </c>
      <c r="GF97" s="95">
        <v>0</v>
      </c>
      <c r="GG97" s="95">
        <v>0.39290900000000001</v>
      </c>
      <c r="GH97" s="95">
        <v>0</v>
      </c>
      <c r="GI97" s="95">
        <v>11.305300000000001</v>
      </c>
      <c r="GJ97" s="95">
        <v>29.16</v>
      </c>
      <c r="GK97" s="95">
        <v>39.3718</v>
      </c>
      <c r="GL97" s="95">
        <v>0</v>
      </c>
      <c r="GM97" s="95">
        <v>0</v>
      </c>
      <c r="GN97" s="95">
        <v>0</v>
      </c>
      <c r="GO97" s="95">
        <v>0</v>
      </c>
      <c r="GP97" s="95">
        <v>0</v>
      </c>
      <c r="GQ97" s="95">
        <v>68.53</v>
      </c>
      <c r="GR97" s="95">
        <v>7.9218999999999999</v>
      </c>
      <c r="GS97" s="95">
        <v>0</v>
      </c>
      <c r="GT97" s="95">
        <v>0</v>
      </c>
      <c r="GU97" s="95">
        <v>0</v>
      </c>
      <c r="GV97" s="95">
        <v>0</v>
      </c>
      <c r="GW97" s="95">
        <v>3.7181500000000001</v>
      </c>
      <c r="GX97" s="95">
        <v>0</v>
      </c>
      <c r="GY97" s="95">
        <v>11.64</v>
      </c>
      <c r="GZ97" s="95">
        <v>0</v>
      </c>
      <c r="HA97" s="95">
        <v>0</v>
      </c>
      <c r="HB97" s="95">
        <v>0</v>
      </c>
      <c r="HC97" s="95">
        <v>0</v>
      </c>
      <c r="HD97" s="95">
        <v>11.64</v>
      </c>
      <c r="HE97" s="95">
        <v>2.4045199999999998E-3</v>
      </c>
      <c r="HF97" s="95">
        <v>13.378299999999999</v>
      </c>
      <c r="HG97" s="95">
        <v>5.1645200000000004</v>
      </c>
      <c r="HH97" s="95">
        <v>0</v>
      </c>
      <c r="HI97" s="95">
        <v>1.1950000000000001E-2</v>
      </c>
      <c r="HJ97" s="95">
        <v>2.3965200000000002</v>
      </c>
      <c r="HK97" s="95">
        <v>10.655099999999999</v>
      </c>
      <c r="HL97" s="95">
        <v>31.61</v>
      </c>
      <c r="HM97" s="95">
        <v>39.3718</v>
      </c>
      <c r="HN97" s="95">
        <v>0</v>
      </c>
      <c r="HO97" s="95">
        <v>0</v>
      </c>
      <c r="HP97" s="95">
        <v>0</v>
      </c>
      <c r="HQ97" s="95">
        <v>0</v>
      </c>
      <c r="HR97" s="95">
        <v>0</v>
      </c>
      <c r="HS97" s="95">
        <v>70.98</v>
      </c>
      <c r="HT97" s="95">
        <v>9.4122400000000006</v>
      </c>
      <c r="HU97" s="95">
        <v>0</v>
      </c>
      <c r="HV97" s="95">
        <v>0</v>
      </c>
      <c r="HW97" s="95">
        <v>0</v>
      </c>
      <c r="HX97" s="95">
        <v>0</v>
      </c>
      <c r="HY97" s="95">
        <v>0</v>
      </c>
      <c r="HZ97" s="95">
        <v>0</v>
      </c>
      <c r="IA97" s="95">
        <v>9.41</v>
      </c>
      <c r="IB97" s="95">
        <v>0</v>
      </c>
      <c r="IC97" s="95">
        <v>0</v>
      </c>
      <c r="ID97" s="95">
        <v>0</v>
      </c>
      <c r="IE97" s="95">
        <v>0</v>
      </c>
      <c r="IF97" s="95">
        <v>9.41</v>
      </c>
    </row>
    <row r="98" spans="1:240" s="95" customFormat="1" x14ac:dyDescent="0.25">
      <c r="A98" s="98">
        <v>44279.016157407408</v>
      </c>
      <c r="B98" s="95" t="s">
        <v>269</v>
      </c>
      <c r="C98" s="95" t="s">
        <v>269</v>
      </c>
      <c r="D98" s="95" t="s">
        <v>259</v>
      </c>
      <c r="E98" s="95">
        <v>53627.8</v>
      </c>
      <c r="F98" s="95">
        <v>53627.8</v>
      </c>
      <c r="G98" s="95" t="s">
        <v>112</v>
      </c>
      <c r="H98" s="99">
        <v>4.027777777777778E-2</v>
      </c>
      <c r="I98" s="95" t="s">
        <v>117</v>
      </c>
      <c r="J98" s="95">
        <v>6.75</v>
      </c>
      <c r="K98" s="95" t="s">
        <v>114</v>
      </c>
      <c r="L98" s="95" t="s">
        <v>114</v>
      </c>
      <c r="M98" s="95" t="s">
        <v>516</v>
      </c>
      <c r="N98" s="95">
        <v>8.6015899999999998</v>
      </c>
      <c r="O98" s="95">
        <v>73669.600000000006</v>
      </c>
      <c r="P98" s="95">
        <v>20069.099999999999</v>
      </c>
      <c r="Q98" s="95">
        <v>0</v>
      </c>
      <c r="R98" s="95">
        <v>1625.6</v>
      </c>
      <c r="S98" s="95">
        <v>0</v>
      </c>
      <c r="T98" s="95">
        <v>62754.400000000001</v>
      </c>
      <c r="U98" s="95">
        <v>158127</v>
      </c>
      <c r="V98" s="95">
        <v>229701</v>
      </c>
      <c r="W98" s="95">
        <v>0</v>
      </c>
      <c r="X98" s="95">
        <v>0</v>
      </c>
      <c r="Y98" s="95">
        <v>0</v>
      </c>
      <c r="Z98" s="95">
        <v>0</v>
      </c>
      <c r="AA98" s="95">
        <v>0</v>
      </c>
      <c r="AB98" s="95">
        <v>387829</v>
      </c>
      <c r="AC98" s="95">
        <v>1322.01</v>
      </c>
      <c r="AD98" s="95">
        <v>0</v>
      </c>
      <c r="AE98" s="95">
        <v>0</v>
      </c>
      <c r="AF98" s="95">
        <v>0</v>
      </c>
      <c r="AG98" s="95">
        <v>0</v>
      </c>
      <c r="AH98" s="95">
        <v>700.60900000000004</v>
      </c>
      <c r="AI98" s="95">
        <v>0</v>
      </c>
      <c r="AJ98" s="95">
        <v>2022.62</v>
      </c>
      <c r="AK98" s="95">
        <v>0</v>
      </c>
      <c r="AL98" s="95">
        <v>0</v>
      </c>
      <c r="AM98" s="95">
        <v>0</v>
      </c>
      <c r="AN98" s="95">
        <v>0</v>
      </c>
      <c r="AO98" s="95">
        <v>2022.62</v>
      </c>
      <c r="AP98" s="95">
        <v>0</v>
      </c>
      <c r="AQ98" s="95">
        <v>0</v>
      </c>
      <c r="AR98" s="95">
        <v>0</v>
      </c>
      <c r="AS98" s="95">
        <v>0</v>
      </c>
      <c r="AT98" s="95">
        <v>0</v>
      </c>
      <c r="AU98" s="95">
        <v>0</v>
      </c>
      <c r="AV98" s="95">
        <v>0</v>
      </c>
      <c r="AW98" s="95">
        <v>0</v>
      </c>
      <c r="AX98" s="95">
        <v>0</v>
      </c>
      <c r="AY98" s="95">
        <v>0</v>
      </c>
      <c r="AZ98" s="95">
        <v>0</v>
      </c>
      <c r="BA98" s="95">
        <v>0</v>
      </c>
      <c r="BB98" s="95">
        <v>0</v>
      </c>
      <c r="BC98" s="95">
        <v>4.9572399999999996</v>
      </c>
      <c r="BD98" s="95">
        <v>51.602200000000003</v>
      </c>
      <c r="BE98" s="95">
        <v>11.254899999999999</v>
      </c>
      <c r="BF98" s="95">
        <v>0</v>
      </c>
      <c r="BG98" s="95">
        <v>0.74453199999999997</v>
      </c>
      <c r="BH98" s="95">
        <v>2.35643</v>
      </c>
      <c r="BI98" s="95">
        <v>34.267899999999997</v>
      </c>
      <c r="BJ98" s="95">
        <v>105.18300000000001</v>
      </c>
      <c r="BK98" s="95">
        <v>123.904</v>
      </c>
      <c r="BL98" s="95">
        <v>0</v>
      </c>
      <c r="BM98" s="95">
        <v>0</v>
      </c>
      <c r="BN98" s="95">
        <v>0</v>
      </c>
      <c r="BO98" s="95">
        <v>0</v>
      </c>
      <c r="BP98" s="95">
        <v>0</v>
      </c>
      <c r="BQ98" s="95">
        <v>229.08699999999999</v>
      </c>
      <c r="BR98" s="95">
        <v>221.77699999999999</v>
      </c>
      <c r="BS98" s="95">
        <v>7.3097200000000004</v>
      </c>
      <c r="BT98" s="95">
        <v>0</v>
      </c>
      <c r="BU98" s="95">
        <v>0</v>
      </c>
      <c r="BW98" s="95">
        <v>0</v>
      </c>
      <c r="BX98" s="95">
        <v>0</v>
      </c>
      <c r="BZ98" s="95">
        <v>0</v>
      </c>
      <c r="CA98" s="95" t="s">
        <v>114</v>
      </c>
      <c r="CB98" s="95" t="s">
        <v>114</v>
      </c>
      <c r="CC98" s="95" t="s">
        <v>559</v>
      </c>
      <c r="CD98" s="95">
        <v>10.2416</v>
      </c>
      <c r="CE98" s="95">
        <v>71372.100000000006</v>
      </c>
      <c r="CF98" s="95">
        <v>28590.7</v>
      </c>
      <c r="CG98" s="95">
        <v>0</v>
      </c>
      <c r="CH98" s="95">
        <v>51.490200000000002</v>
      </c>
      <c r="CI98" s="95">
        <v>13771.7</v>
      </c>
      <c r="CJ98" s="95">
        <v>58209.8</v>
      </c>
      <c r="CK98" s="95">
        <v>172006</v>
      </c>
      <c r="CL98" s="95">
        <v>229701</v>
      </c>
      <c r="CM98" s="95">
        <v>0</v>
      </c>
      <c r="CN98" s="95">
        <v>0</v>
      </c>
      <c r="CO98" s="95">
        <v>0</v>
      </c>
      <c r="CP98" s="95">
        <v>0</v>
      </c>
      <c r="CQ98" s="95">
        <v>0</v>
      </c>
      <c r="CR98" s="95">
        <v>401707</v>
      </c>
      <c r="CS98" s="95">
        <v>1773.54</v>
      </c>
      <c r="CT98" s="95">
        <v>0</v>
      </c>
      <c r="CU98" s="95">
        <v>0</v>
      </c>
      <c r="CV98" s="95">
        <v>0</v>
      </c>
      <c r="CW98" s="95">
        <v>0</v>
      </c>
      <c r="CX98" s="95">
        <v>0</v>
      </c>
      <c r="CY98" s="95">
        <v>0</v>
      </c>
      <c r="CZ98" s="95">
        <v>1773.54</v>
      </c>
      <c r="DA98" s="95">
        <v>0</v>
      </c>
      <c r="DB98" s="95">
        <v>0</v>
      </c>
      <c r="DC98" s="95">
        <v>0</v>
      </c>
      <c r="DD98" s="95">
        <v>0</v>
      </c>
      <c r="DE98" s="95">
        <v>1773.54</v>
      </c>
      <c r="DF98" s="95">
        <v>0</v>
      </c>
      <c r="DG98" s="95">
        <v>0</v>
      </c>
      <c r="DH98" s="95">
        <v>0</v>
      </c>
      <c r="DI98" s="95">
        <v>0</v>
      </c>
      <c r="DJ98" s="95">
        <v>0</v>
      </c>
      <c r="DK98" s="95">
        <v>0</v>
      </c>
      <c r="DL98" s="95">
        <v>0</v>
      </c>
      <c r="DM98" s="95">
        <v>0</v>
      </c>
      <c r="DN98" s="95">
        <v>0</v>
      </c>
      <c r="DO98" s="95">
        <v>0</v>
      </c>
      <c r="DP98" s="95">
        <v>0</v>
      </c>
      <c r="DQ98" s="95">
        <v>0</v>
      </c>
      <c r="DR98" s="95">
        <v>0</v>
      </c>
      <c r="DS98" s="95">
        <v>6.6417799999999998</v>
      </c>
      <c r="DT98" s="95">
        <v>49.662399999999998</v>
      </c>
      <c r="DU98" s="95">
        <v>16.303899999999999</v>
      </c>
      <c r="DV98" s="95">
        <v>0</v>
      </c>
      <c r="DW98" s="95">
        <v>2.3605000000000001E-2</v>
      </c>
      <c r="DX98" s="95">
        <v>7.3157500000000004</v>
      </c>
      <c r="DY98" s="95">
        <v>31.990100000000002</v>
      </c>
      <c r="DZ98" s="95">
        <v>111.938</v>
      </c>
      <c r="EA98" s="95">
        <v>123.904</v>
      </c>
      <c r="EB98" s="95">
        <v>0</v>
      </c>
      <c r="EC98" s="95">
        <v>0</v>
      </c>
      <c r="ED98" s="95">
        <v>0</v>
      </c>
      <c r="EE98" s="95">
        <v>0</v>
      </c>
      <c r="EF98" s="95">
        <v>0</v>
      </c>
      <c r="EG98" s="95">
        <v>235.84100000000001</v>
      </c>
      <c r="EH98" s="95">
        <v>229.20400000000001</v>
      </c>
      <c r="EI98" s="95">
        <v>6.6370800000000001</v>
      </c>
      <c r="EJ98" s="95">
        <v>0</v>
      </c>
      <c r="EK98" s="95">
        <v>0</v>
      </c>
      <c r="EM98" s="95">
        <v>0</v>
      </c>
      <c r="EN98" s="95">
        <v>0</v>
      </c>
      <c r="EP98" s="95">
        <v>0</v>
      </c>
      <c r="EQ98" s="100">
        <v>1.1173099999999999E-21</v>
      </c>
      <c r="ER98" s="95">
        <v>24.920100000000001</v>
      </c>
      <c r="ES98" s="95">
        <v>2.9647399999999999</v>
      </c>
      <c r="ET98" s="95">
        <v>0</v>
      </c>
      <c r="EU98" s="100">
        <v>1.57882E-17</v>
      </c>
      <c r="EV98" s="95">
        <v>0</v>
      </c>
      <c r="EW98" s="95">
        <v>9.7673799999999993</v>
      </c>
      <c r="EX98" s="95">
        <v>37.652200000000001</v>
      </c>
      <c r="EY98" s="95">
        <v>29.569299999999998</v>
      </c>
      <c r="EZ98" s="95">
        <v>0</v>
      </c>
      <c r="FA98" s="95">
        <v>0</v>
      </c>
      <c r="FB98" s="95">
        <v>0</v>
      </c>
      <c r="FC98" s="95">
        <v>0</v>
      </c>
      <c r="FD98" s="95">
        <v>0</v>
      </c>
      <c r="FE98" s="95">
        <v>67.221599999999995</v>
      </c>
      <c r="FF98" s="100">
        <v>2.8883899999999999E-21</v>
      </c>
      <c r="FG98" s="95">
        <v>24.4757</v>
      </c>
      <c r="FH98" s="95">
        <v>3.8398300000000001</v>
      </c>
      <c r="FI98" s="95">
        <v>0</v>
      </c>
      <c r="FJ98" s="100">
        <v>1.04739E-18</v>
      </c>
      <c r="FK98" s="95">
        <v>1.78034</v>
      </c>
      <c r="FL98" s="95">
        <v>9.59131</v>
      </c>
      <c r="FM98" s="95">
        <v>39.687199999999997</v>
      </c>
      <c r="FN98" s="95">
        <v>29.569299999999998</v>
      </c>
      <c r="FO98" s="95">
        <v>0</v>
      </c>
      <c r="FP98" s="95">
        <v>0</v>
      </c>
      <c r="FQ98" s="95">
        <v>0</v>
      </c>
      <c r="FR98" s="95">
        <v>0</v>
      </c>
      <c r="FS98" s="95">
        <v>0</v>
      </c>
      <c r="FT98" s="95">
        <v>69.256500000000003</v>
      </c>
      <c r="FU98" s="95" t="s">
        <v>604</v>
      </c>
      <c r="FV98" s="95" t="s">
        <v>638</v>
      </c>
      <c r="FW98" s="95" t="s">
        <v>498</v>
      </c>
      <c r="FX98" s="95" t="s">
        <v>601</v>
      </c>
      <c r="FY98" s="95" t="s">
        <v>557</v>
      </c>
      <c r="FZ98" s="95" t="s">
        <v>115</v>
      </c>
      <c r="GA98" s="95" t="s">
        <v>508</v>
      </c>
      <c r="GB98" s="95" t="s">
        <v>641</v>
      </c>
      <c r="GC98" s="95">
        <v>2.0163500000000001E-3</v>
      </c>
      <c r="GD98" s="95">
        <v>13.8626</v>
      </c>
      <c r="GE98" s="95">
        <v>3.75989</v>
      </c>
      <c r="GF98" s="95">
        <v>0</v>
      </c>
      <c r="GG98" s="95">
        <v>0.369639</v>
      </c>
      <c r="GH98" s="95">
        <v>0</v>
      </c>
      <c r="GI98" s="95">
        <v>11.305899999999999</v>
      </c>
      <c r="GJ98" s="95">
        <v>29.3</v>
      </c>
      <c r="GK98" s="95">
        <v>39.3718</v>
      </c>
      <c r="GL98" s="95">
        <v>0</v>
      </c>
      <c r="GM98" s="95">
        <v>0</v>
      </c>
      <c r="GN98" s="95">
        <v>0</v>
      </c>
      <c r="GO98" s="95">
        <v>0</v>
      </c>
      <c r="GP98" s="95">
        <v>0</v>
      </c>
      <c r="GQ98" s="95">
        <v>68.67</v>
      </c>
      <c r="GR98" s="95">
        <v>7.0159500000000001</v>
      </c>
      <c r="GS98" s="95">
        <v>0</v>
      </c>
      <c r="GT98" s="95">
        <v>0</v>
      </c>
      <c r="GU98" s="95">
        <v>0</v>
      </c>
      <c r="GV98" s="95">
        <v>0</v>
      </c>
      <c r="GW98" s="95">
        <v>3.7181500000000001</v>
      </c>
      <c r="GX98" s="95">
        <v>0</v>
      </c>
      <c r="GY98" s="95">
        <v>10.74</v>
      </c>
      <c r="GZ98" s="95">
        <v>0</v>
      </c>
      <c r="HA98" s="95">
        <v>0</v>
      </c>
      <c r="HB98" s="95">
        <v>0</v>
      </c>
      <c r="HC98" s="95">
        <v>0</v>
      </c>
      <c r="HD98" s="95">
        <v>10.74</v>
      </c>
      <c r="HE98" s="95">
        <v>2.4045199999999998E-3</v>
      </c>
      <c r="HF98" s="95">
        <v>13.378299999999999</v>
      </c>
      <c r="HG98" s="95">
        <v>5.1645200000000004</v>
      </c>
      <c r="HH98" s="95">
        <v>0</v>
      </c>
      <c r="HI98" s="95">
        <v>1.1950000000000001E-2</v>
      </c>
      <c r="HJ98" s="95">
        <v>2.3965200000000002</v>
      </c>
      <c r="HK98" s="95">
        <v>10.655099999999999</v>
      </c>
      <c r="HL98" s="95">
        <v>31.61</v>
      </c>
      <c r="HM98" s="95">
        <v>39.3718</v>
      </c>
      <c r="HN98" s="95">
        <v>0</v>
      </c>
      <c r="HO98" s="95">
        <v>0</v>
      </c>
      <c r="HP98" s="95">
        <v>0</v>
      </c>
      <c r="HQ98" s="95">
        <v>0</v>
      </c>
      <c r="HR98" s="95">
        <v>0</v>
      </c>
      <c r="HS98" s="95">
        <v>70.98</v>
      </c>
      <c r="HT98" s="95">
        <v>9.4122400000000006</v>
      </c>
      <c r="HU98" s="95">
        <v>0</v>
      </c>
      <c r="HV98" s="95">
        <v>0</v>
      </c>
      <c r="HW98" s="95">
        <v>0</v>
      </c>
      <c r="HX98" s="95">
        <v>0</v>
      </c>
      <c r="HY98" s="95">
        <v>0</v>
      </c>
      <c r="HZ98" s="95">
        <v>0</v>
      </c>
      <c r="IA98" s="95">
        <v>9.41</v>
      </c>
      <c r="IB98" s="95">
        <v>0</v>
      </c>
      <c r="IC98" s="95">
        <v>0</v>
      </c>
      <c r="ID98" s="95">
        <v>0</v>
      </c>
      <c r="IE98" s="95">
        <v>0</v>
      </c>
      <c r="IF98" s="95">
        <v>9.41</v>
      </c>
    </row>
    <row r="99" spans="1:240" s="95" customFormat="1" x14ac:dyDescent="0.25">
      <c r="A99" s="98">
        <v>44279.017083333332</v>
      </c>
      <c r="B99" s="95" t="s">
        <v>270</v>
      </c>
      <c r="C99" s="95" t="s">
        <v>270</v>
      </c>
      <c r="D99" s="95" t="s">
        <v>261</v>
      </c>
      <c r="E99" s="95">
        <v>53627.8</v>
      </c>
      <c r="F99" s="95">
        <v>53627.8</v>
      </c>
      <c r="G99" s="95" t="s">
        <v>112</v>
      </c>
      <c r="H99" s="99">
        <v>5.2083333333333336E-2</v>
      </c>
      <c r="I99" s="95" t="s">
        <v>117</v>
      </c>
      <c r="J99" s="95">
        <v>5.46</v>
      </c>
      <c r="K99" s="95" t="s">
        <v>114</v>
      </c>
      <c r="L99" s="95" t="s">
        <v>114</v>
      </c>
      <c r="M99" s="95" t="s">
        <v>516</v>
      </c>
      <c r="N99" s="95">
        <v>40.2866</v>
      </c>
      <c r="O99" s="95">
        <v>43387.6</v>
      </c>
      <c r="P99" s="95">
        <v>25113.9</v>
      </c>
      <c r="Q99" s="95">
        <v>0</v>
      </c>
      <c r="R99" s="95">
        <v>4086.65</v>
      </c>
      <c r="S99" s="95">
        <v>0</v>
      </c>
      <c r="T99" s="95">
        <v>62742.9</v>
      </c>
      <c r="U99" s="95">
        <v>135371</v>
      </c>
      <c r="V99" s="95">
        <v>229701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365073</v>
      </c>
      <c r="AC99" s="95">
        <v>6191.77</v>
      </c>
      <c r="AD99" s="95">
        <v>0</v>
      </c>
      <c r="AE99" s="95">
        <v>0</v>
      </c>
      <c r="AF99" s="95">
        <v>0</v>
      </c>
      <c r="AG99" s="95">
        <v>0</v>
      </c>
      <c r="AH99" s="95">
        <v>797.36900000000003</v>
      </c>
      <c r="AI99" s="95">
        <v>0</v>
      </c>
      <c r="AJ99" s="95">
        <v>6989.14</v>
      </c>
      <c r="AK99" s="95">
        <v>0</v>
      </c>
      <c r="AL99" s="95">
        <v>0</v>
      </c>
      <c r="AM99" s="95">
        <v>0</v>
      </c>
      <c r="AN99" s="95">
        <v>0</v>
      </c>
      <c r="AO99" s="95">
        <v>6989.14</v>
      </c>
      <c r="AP99" s="95">
        <v>0</v>
      </c>
      <c r="AQ99" s="95">
        <v>0</v>
      </c>
      <c r="AR99" s="95">
        <v>0</v>
      </c>
      <c r="AS99" s="95">
        <v>0</v>
      </c>
      <c r="AT99" s="95">
        <v>0</v>
      </c>
      <c r="AU99" s="95">
        <v>0</v>
      </c>
      <c r="AV99" s="95">
        <v>0</v>
      </c>
      <c r="AW99" s="95">
        <v>0</v>
      </c>
      <c r="AX99" s="95">
        <v>0</v>
      </c>
      <c r="AY99" s="95">
        <v>0</v>
      </c>
      <c r="AZ99" s="95">
        <v>0</v>
      </c>
      <c r="BA99" s="95">
        <v>0</v>
      </c>
      <c r="BB99" s="95">
        <v>0</v>
      </c>
      <c r="BC99" s="95">
        <v>22.921700000000001</v>
      </c>
      <c r="BD99" s="95">
        <v>25.921500000000002</v>
      </c>
      <c r="BE99" s="95">
        <v>13.234</v>
      </c>
      <c r="BF99" s="95">
        <v>0</v>
      </c>
      <c r="BG99" s="95">
        <v>2.1739299999999999</v>
      </c>
      <c r="BH99" s="95">
        <v>2.6873100000000001</v>
      </c>
      <c r="BI99" s="95">
        <v>32.273000000000003</v>
      </c>
      <c r="BJ99" s="95">
        <v>99.211399999999998</v>
      </c>
      <c r="BK99" s="95">
        <v>114.872</v>
      </c>
      <c r="BL99" s="95">
        <v>0</v>
      </c>
      <c r="BM99" s="95">
        <v>0</v>
      </c>
      <c r="BN99" s="95">
        <v>0</v>
      </c>
      <c r="BO99" s="95">
        <v>0</v>
      </c>
      <c r="BP99" s="95">
        <v>0</v>
      </c>
      <c r="BQ99" s="95">
        <v>214.083</v>
      </c>
      <c r="BR99" s="95">
        <v>188.49700000000001</v>
      </c>
      <c r="BS99" s="95">
        <v>25.586200000000002</v>
      </c>
      <c r="BT99" s="95">
        <v>0</v>
      </c>
      <c r="BU99" s="95">
        <v>0</v>
      </c>
      <c r="BW99" s="95">
        <v>0</v>
      </c>
      <c r="BX99" s="95">
        <v>0.5</v>
      </c>
      <c r="BY99" s="95" t="s">
        <v>236</v>
      </c>
      <c r="BZ99" s="95">
        <v>0</v>
      </c>
      <c r="CA99" s="95" t="s">
        <v>114</v>
      </c>
      <c r="CB99" s="95" t="s">
        <v>114</v>
      </c>
      <c r="CC99" s="95" t="s">
        <v>565</v>
      </c>
      <c r="CD99" s="95">
        <v>42.127299999999998</v>
      </c>
      <c r="CE99" s="95">
        <v>39357.599999999999</v>
      </c>
      <c r="CF99" s="95">
        <v>32296.3</v>
      </c>
      <c r="CG99" s="95">
        <v>0</v>
      </c>
      <c r="CH99" s="95">
        <v>262.52699999999999</v>
      </c>
      <c r="CI99" s="95">
        <v>16125.5</v>
      </c>
      <c r="CJ99" s="95">
        <v>58663</v>
      </c>
      <c r="CK99" s="95">
        <v>146747</v>
      </c>
      <c r="CL99" s="95">
        <v>229701</v>
      </c>
      <c r="CM99" s="95">
        <v>0</v>
      </c>
      <c r="CN99" s="95">
        <v>0</v>
      </c>
      <c r="CO99" s="95">
        <v>0</v>
      </c>
      <c r="CP99" s="95">
        <v>0</v>
      </c>
      <c r="CQ99" s="95">
        <v>0</v>
      </c>
      <c r="CR99" s="95">
        <v>376448</v>
      </c>
      <c r="CS99" s="95">
        <v>6909.37</v>
      </c>
      <c r="CT99" s="95">
        <v>0</v>
      </c>
      <c r="CU99" s="95">
        <v>0</v>
      </c>
      <c r="CV99" s="95">
        <v>0</v>
      </c>
      <c r="CW99" s="95">
        <v>0</v>
      </c>
      <c r="CX99" s="95">
        <v>0</v>
      </c>
      <c r="CY99" s="95">
        <v>0</v>
      </c>
      <c r="CZ99" s="95">
        <v>6909.37</v>
      </c>
      <c r="DA99" s="95">
        <v>0</v>
      </c>
      <c r="DB99" s="95">
        <v>0</v>
      </c>
      <c r="DC99" s="95">
        <v>0</v>
      </c>
      <c r="DD99" s="95">
        <v>0</v>
      </c>
      <c r="DE99" s="95">
        <v>6909.37</v>
      </c>
      <c r="DF99" s="95">
        <v>0</v>
      </c>
      <c r="DG99" s="95">
        <v>0</v>
      </c>
      <c r="DH99" s="95">
        <v>0</v>
      </c>
      <c r="DI99" s="95">
        <v>0</v>
      </c>
      <c r="DJ99" s="95">
        <v>0</v>
      </c>
      <c r="DK99" s="95">
        <v>0</v>
      </c>
      <c r="DL99" s="95">
        <v>0</v>
      </c>
      <c r="DM99" s="95">
        <v>0</v>
      </c>
      <c r="DN99" s="95">
        <v>0</v>
      </c>
      <c r="DO99" s="95">
        <v>0</v>
      </c>
      <c r="DP99" s="95">
        <v>0</v>
      </c>
      <c r="DQ99" s="95">
        <v>0</v>
      </c>
      <c r="DR99" s="95">
        <v>0</v>
      </c>
      <c r="DS99" s="95">
        <v>25.552900000000001</v>
      </c>
      <c r="DT99" s="95">
        <v>23.576799999999999</v>
      </c>
      <c r="DU99" s="95">
        <v>16.8398</v>
      </c>
      <c r="DV99" s="95">
        <v>0</v>
      </c>
      <c r="DW99" s="95">
        <v>0.13825299999999999</v>
      </c>
      <c r="DX99" s="95">
        <v>8.1691599999999998</v>
      </c>
      <c r="DY99" s="95">
        <v>30.383700000000001</v>
      </c>
      <c r="DZ99" s="95">
        <v>104.661</v>
      </c>
      <c r="EA99" s="95">
        <v>114.872</v>
      </c>
      <c r="EB99" s="95">
        <v>0</v>
      </c>
      <c r="EC99" s="95">
        <v>0</v>
      </c>
      <c r="ED99" s="95">
        <v>0</v>
      </c>
      <c r="EE99" s="95">
        <v>0</v>
      </c>
      <c r="EF99" s="95">
        <v>0</v>
      </c>
      <c r="EG99" s="95">
        <v>219.53299999999999</v>
      </c>
      <c r="EH99" s="95">
        <v>194.00299999999999</v>
      </c>
      <c r="EI99" s="95">
        <v>25.5291</v>
      </c>
      <c r="EJ99" s="95">
        <v>0</v>
      </c>
      <c r="EK99" s="95">
        <v>0</v>
      </c>
      <c r="EM99" s="95">
        <v>0</v>
      </c>
      <c r="EN99" s="95">
        <v>0</v>
      </c>
      <c r="EP99" s="95">
        <v>0</v>
      </c>
      <c r="EQ99" s="100">
        <v>2.2981200000000001E-21</v>
      </c>
      <c r="ER99" s="95">
        <v>24.944600000000001</v>
      </c>
      <c r="ES99" s="95">
        <v>3.97058</v>
      </c>
      <c r="ET99" s="95">
        <v>0</v>
      </c>
      <c r="EU99" s="100">
        <v>2.9029799999999999E-17</v>
      </c>
      <c r="EV99" s="95">
        <v>0</v>
      </c>
      <c r="EW99" s="95">
        <v>9.5494000000000003</v>
      </c>
      <c r="EX99" s="95">
        <v>38.464599999999997</v>
      </c>
      <c r="EY99" s="95">
        <v>29.569299999999998</v>
      </c>
      <c r="EZ99" s="95">
        <v>0</v>
      </c>
      <c r="FA99" s="95">
        <v>0</v>
      </c>
      <c r="FB99" s="95">
        <v>0</v>
      </c>
      <c r="FC99" s="95">
        <v>0</v>
      </c>
      <c r="FD99" s="95">
        <v>0</v>
      </c>
      <c r="FE99" s="95">
        <v>68.033900000000003</v>
      </c>
      <c r="FF99" s="100">
        <v>1.78346E-21</v>
      </c>
      <c r="FG99" s="95">
        <v>22.866099999999999</v>
      </c>
      <c r="FH99" s="95">
        <v>5.12094</v>
      </c>
      <c r="FI99" s="95">
        <v>0</v>
      </c>
      <c r="FJ99" s="100">
        <v>4.4569799999999998E-19</v>
      </c>
      <c r="FK99" s="95">
        <v>1.9993300000000001</v>
      </c>
      <c r="FL99" s="95">
        <v>9.2782400000000003</v>
      </c>
      <c r="FM99" s="95">
        <v>39.264600000000002</v>
      </c>
      <c r="FN99" s="95">
        <v>29.569299999999998</v>
      </c>
      <c r="FO99" s="95">
        <v>0</v>
      </c>
      <c r="FP99" s="95">
        <v>0</v>
      </c>
      <c r="FQ99" s="95">
        <v>0</v>
      </c>
      <c r="FR99" s="95">
        <v>0</v>
      </c>
      <c r="FS99" s="95">
        <v>0</v>
      </c>
      <c r="FT99" s="95">
        <v>68.834000000000003</v>
      </c>
      <c r="FU99" s="95" t="s">
        <v>604</v>
      </c>
      <c r="FV99" s="95" t="s">
        <v>638</v>
      </c>
      <c r="FW99" s="95" t="s">
        <v>498</v>
      </c>
      <c r="FX99" s="95" t="s">
        <v>601</v>
      </c>
      <c r="FY99" s="95" t="s">
        <v>557</v>
      </c>
      <c r="FZ99" s="95" t="s">
        <v>115</v>
      </c>
      <c r="GA99" s="95" t="s">
        <v>508</v>
      </c>
      <c r="GB99" s="95" t="s">
        <v>641</v>
      </c>
      <c r="GC99" s="95">
        <v>8.7991900000000001E-3</v>
      </c>
      <c r="GD99" s="95">
        <v>9.1948299999999996</v>
      </c>
      <c r="GE99" s="95">
        <v>4.8568699999999998</v>
      </c>
      <c r="GF99" s="95">
        <v>0</v>
      </c>
      <c r="GG99" s="95">
        <v>0.83010700000000004</v>
      </c>
      <c r="GH99" s="95">
        <v>0</v>
      </c>
      <c r="GI99" s="95">
        <v>11.299899999999999</v>
      </c>
      <c r="GJ99" s="95">
        <v>26.19</v>
      </c>
      <c r="GK99" s="95">
        <v>39.3718</v>
      </c>
      <c r="GL99" s="95">
        <v>0</v>
      </c>
      <c r="GM99" s="95">
        <v>0</v>
      </c>
      <c r="GN99" s="95">
        <v>0</v>
      </c>
      <c r="GO99" s="95">
        <v>0</v>
      </c>
      <c r="GP99" s="95">
        <v>0</v>
      </c>
      <c r="GQ99" s="95">
        <v>65.56</v>
      </c>
      <c r="GR99" s="95">
        <v>32.859900000000003</v>
      </c>
      <c r="GS99" s="95">
        <v>0</v>
      </c>
      <c r="GT99" s="95">
        <v>0</v>
      </c>
      <c r="GU99" s="95">
        <v>0</v>
      </c>
      <c r="GV99" s="95">
        <v>0</v>
      </c>
      <c r="GW99" s="95">
        <v>4.2316599999999998</v>
      </c>
      <c r="GX99" s="95">
        <v>0</v>
      </c>
      <c r="GY99" s="95">
        <v>37.090000000000003</v>
      </c>
      <c r="GZ99" s="95">
        <v>0</v>
      </c>
      <c r="HA99" s="95">
        <v>0</v>
      </c>
      <c r="HB99" s="95">
        <v>0</v>
      </c>
      <c r="HC99" s="95">
        <v>0</v>
      </c>
      <c r="HD99" s="95">
        <v>37.090000000000003</v>
      </c>
      <c r="HE99" s="95">
        <v>9.1527399999999995E-3</v>
      </c>
      <c r="HF99" s="95">
        <v>8.3801900000000007</v>
      </c>
      <c r="HG99" s="95">
        <v>6.1822499999999998</v>
      </c>
      <c r="HH99" s="95">
        <v>0</v>
      </c>
      <c r="HI99" s="95">
        <v>5.74881E-2</v>
      </c>
      <c r="HJ99" s="95">
        <v>2.7927200000000001</v>
      </c>
      <c r="HK99" s="95">
        <v>10.7073</v>
      </c>
      <c r="HL99" s="95">
        <v>28.13</v>
      </c>
      <c r="HM99" s="95">
        <v>39.3718</v>
      </c>
      <c r="HN99" s="95">
        <v>0</v>
      </c>
      <c r="HO99" s="95">
        <v>0</v>
      </c>
      <c r="HP99" s="95">
        <v>0</v>
      </c>
      <c r="HQ99" s="95">
        <v>0</v>
      </c>
      <c r="HR99" s="95">
        <v>0</v>
      </c>
      <c r="HS99" s="95">
        <v>67.5</v>
      </c>
      <c r="HT99" s="95">
        <v>36.668199999999999</v>
      </c>
      <c r="HU99" s="95">
        <v>0</v>
      </c>
      <c r="HV99" s="95">
        <v>0</v>
      </c>
      <c r="HW99" s="95">
        <v>0</v>
      </c>
      <c r="HX99" s="95">
        <v>0</v>
      </c>
      <c r="HY99" s="95">
        <v>0</v>
      </c>
      <c r="HZ99" s="95">
        <v>0</v>
      </c>
      <c r="IA99" s="95">
        <v>36.67</v>
      </c>
      <c r="IB99" s="95">
        <v>0</v>
      </c>
      <c r="IC99" s="95">
        <v>0</v>
      </c>
      <c r="ID99" s="95">
        <v>0</v>
      </c>
      <c r="IE99" s="95">
        <v>0</v>
      </c>
      <c r="IF99" s="95">
        <v>36.67</v>
      </c>
    </row>
    <row r="100" spans="1:240" s="95" customFormat="1" x14ac:dyDescent="0.25">
      <c r="A100" s="98">
        <v>44279.017997685187</v>
      </c>
      <c r="B100" s="95" t="s">
        <v>271</v>
      </c>
      <c r="C100" s="95" t="s">
        <v>271</v>
      </c>
      <c r="D100" s="95" t="s">
        <v>261</v>
      </c>
      <c r="E100" s="95">
        <v>53627.8</v>
      </c>
      <c r="F100" s="95">
        <v>53627.8</v>
      </c>
      <c r="G100" s="95" t="s">
        <v>112</v>
      </c>
      <c r="H100" s="99">
        <v>5.2083333333333336E-2</v>
      </c>
      <c r="I100" s="95" t="s">
        <v>113</v>
      </c>
      <c r="J100" s="95">
        <v>-10.65</v>
      </c>
      <c r="K100" s="95" t="s">
        <v>114</v>
      </c>
      <c r="L100" s="95" t="s">
        <v>114</v>
      </c>
      <c r="M100" s="95" t="s">
        <v>516</v>
      </c>
      <c r="N100" s="95">
        <v>37.314</v>
      </c>
      <c r="O100" s="95">
        <v>45248.4</v>
      </c>
      <c r="P100" s="95">
        <v>26386.7</v>
      </c>
      <c r="Q100" s="95">
        <v>0</v>
      </c>
      <c r="R100" s="95">
        <v>3846.03</v>
      </c>
      <c r="S100" s="95">
        <v>0</v>
      </c>
      <c r="T100" s="95">
        <v>94114.3</v>
      </c>
      <c r="U100" s="95">
        <v>169633</v>
      </c>
      <c r="V100" s="95">
        <v>229701</v>
      </c>
      <c r="W100" s="95">
        <v>0</v>
      </c>
      <c r="X100" s="95">
        <v>0</v>
      </c>
      <c r="Y100" s="95">
        <v>0</v>
      </c>
      <c r="Z100" s="95">
        <v>0</v>
      </c>
      <c r="AA100" s="95">
        <v>0</v>
      </c>
      <c r="AB100" s="95">
        <v>399334</v>
      </c>
      <c r="AC100" s="95">
        <v>5734.9</v>
      </c>
      <c r="AD100" s="95">
        <v>0</v>
      </c>
      <c r="AE100" s="95">
        <v>0</v>
      </c>
      <c r="AF100" s="95">
        <v>0</v>
      </c>
      <c r="AG100" s="95">
        <v>0</v>
      </c>
      <c r="AH100" s="95">
        <v>797.36900000000003</v>
      </c>
      <c r="AI100" s="95">
        <v>0</v>
      </c>
      <c r="AJ100" s="95">
        <v>6532.27</v>
      </c>
      <c r="AK100" s="95">
        <v>0</v>
      </c>
      <c r="AL100" s="95">
        <v>0</v>
      </c>
      <c r="AM100" s="95">
        <v>0</v>
      </c>
      <c r="AN100" s="95">
        <v>0</v>
      </c>
      <c r="AO100" s="95">
        <v>6532.27</v>
      </c>
      <c r="AP100" s="95">
        <v>0</v>
      </c>
      <c r="AQ100" s="95">
        <v>0</v>
      </c>
      <c r="AR100" s="95">
        <v>0</v>
      </c>
      <c r="AS100" s="95">
        <v>0</v>
      </c>
      <c r="AT100" s="95">
        <v>0</v>
      </c>
      <c r="AU100" s="95">
        <v>0</v>
      </c>
      <c r="AV100" s="95">
        <v>0</v>
      </c>
      <c r="AW100" s="95">
        <v>0</v>
      </c>
      <c r="AX100" s="95">
        <v>0</v>
      </c>
      <c r="AY100" s="95">
        <v>0</v>
      </c>
      <c r="AZ100" s="95">
        <v>0</v>
      </c>
      <c r="BA100" s="95">
        <v>0</v>
      </c>
      <c r="BB100" s="95">
        <v>0</v>
      </c>
      <c r="BC100" s="95">
        <v>21.255199999999999</v>
      </c>
      <c r="BD100" s="95">
        <v>27.0379</v>
      </c>
      <c r="BE100" s="95">
        <v>13.8504</v>
      </c>
      <c r="BF100" s="95">
        <v>0</v>
      </c>
      <c r="BG100" s="95">
        <v>2.0576599999999998</v>
      </c>
      <c r="BH100" s="95">
        <v>2.6873100000000001</v>
      </c>
      <c r="BI100" s="95">
        <v>48.409500000000001</v>
      </c>
      <c r="BJ100" s="95">
        <v>115.298</v>
      </c>
      <c r="BK100" s="95">
        <v>114.872</v>
      </c>
      <c r="BL100" s="95">
        <v>0</v>
      </c>
      <c r="BM100" s="95">
        <v>0</v>
      </c>
      <c r="BN100" s="95">
        <v>0</v>
      </c>
      <c r="BO100" s="95">
        <v>0</v>
      </c>
      <c r="BP100" s="95">
        <v>0</v>
      </c>
      <c r="BQ100" s="95">
        <v>230.17</v>
      </c>
      <c r="BR100" s="95">
        <v>206.249</v>
      </c>
      <c r="BS100" s="95">
        <v>23.921299999999999</v>
      </c>
      <c r="BT100" s="95">
        <v>0</v>
      </c>
      <c r="BU100" s="95">
        <v>0</v>
      </c>
      <c r="BW100" s="95">
        <v>0</v>
      </c>
      <c r="BX100" s="95">
        <v>0.25</v>
      </c>
      <c r="BY100" s="95" t="s">
        <v>236</v>
      </c>
      <c r="BZ100" s="95">
        <v>0</v>
      </c>
      <c r="CA100" s="95" t="s">
        <v>114</v>
      </c>
      <c r="CB100" s="95" t="s">
        <v>114</v>
      </c>
      <c r="CC100" s="95" t="s">
        <v>565</v>
      </c>
      <c r="CD100" s="95">
        <v>42.127299999999998</v>
      </c>
      <c r="CE100" s="95">
        <v>39357.599999999999</v>
      </c>
      <c r="CF100" s="95">
        <v>32296.3</v>
      </c>
      <c r="CG100" s="95">
        <v>0</v>
      </c>
      <c r="CH100" s="95">
        <v>262.52699999999999</v>
      </c>
      <c r="CI100" s="95">
        <v>16125.5</v>
      </c>
      <c r="CJ100" s="95">
        <v>58663</v>
      </c>
      <c r="CK100" s="95">
        <v>146747</v>
      </c>
      <c r="CL100" s="95">
        <v>229701</v>
      </c>
      <c r="CM100" s="95">
        <v>0</v>
      </c>
      <c r="CN100" s="95">
        <v>0</v>
      </c>
      <c r="CO100" s="95">
        <v>0</v>
      </c>
      <c r="CP100" s="95">
        <v>0</v>
      </c>
      <c r="CQ100" s="95">
        <v>0</v>
      </c>
      <c r="CR100" s="95">
        <v>376448</v>
      </c>
      <c r="CS100" s="95">
        <v>6909.37</v>
      </c>
      <c r="CT100" s="95">
        <v>0</v>
      </c>
      <c r="CU100" s="95">
        <v>0</v>
      </c>
      <c r="CV100" s="95">
        <v>0</v>
      </c>
      <c r="CW100" s="95">
        <v>0</v>
      </c>
      <c r="CX100" s="95">
        <v>0</v>
      </c>
      <c r="CY100" s="95">
        <v>0</v>
      </c>
      <c r="CZ100" s="95">
        <v>6909.37</v>
      </c>
      <c r="DA100" s="95">
        <v>0</v>
      </c>
      <c r="DB100" s="95">
        <v>0</v>
      </c>
      <c r="DC100" s="95">
        <v>0</v>
      </c>
      <c r="DD100" s="95">
        <v>0</v>
      </c>
      <c r="DE100" s="95">
        <v>6909.37</v>
      </c>
      <c r="DF100" s="95">
        <v>0</v>
      </c>
      <c r="DG100" s="95">
        <v>0</v>
      </c>
      <c r="DH100" s="95">
        <v>0</v>
      </c>
      <c r="DI100" s="95">
        <v>0</v>
      </c>
      <c r="DJ100" s="95">
        <v>0</v>
      </c>
      <c r="DK100" s="95">
        <v>0</v>
      </c>
      <c r="DL100" s="95">
        <v>0</v>
      </c>
      <c r="DM100" s="95">
        <v>0</v>
      </c>
      <c r="DN100" s="95">
        <v>0</v>
      </c>
      <c r="DO100" s="95">
        <v>0</v>
      </c>
      <c r="DP100" s="95">
        <v>0</v>
      </c>
      <c r="DQ100" s="95">
        <v>0</v>
      </c>
      <c r="DR100" s="95">
        <v>0</v>
      </c>
      <c r="DS100" s="95">
        <v>25.552900000000001</v>
      </c>
      <c r="DT100" s="95">
        <v>23.576799999999999</v>
      </c>
      <c r="DU100" s="95">
        <v>16.8398</v>
      </c>
      <c r="DV100" s="95">
        <v>0</v>
      </c>
      <c r="DW100" s="95">
        <v>0.13825299999999999</v>
      </c>
      <c r="DX100" s="95">
        <v>8.1691599999999998</v>
      </c>
      <c r="DY100" s="95">
        <v>30.383700000000001</v>
      </c>
      <c r="DZ100" s="95">
        <v>104.661</v>
      </c>
      <c r="EA100" s="95">
        <v>114.872</v>
      </c>
      <c r="EB100" s="95">
        <v>0</v>
      </c>
      <c r="EC100" s="95">
        <v>0</v>
      </c>
      <c r="ED100" s="95">
        <v>0</v>
      </c>
      <c r="EE100" s="95">
        <v>0</v>
      </c>
      <c r="EF100" s="95">
        <v>0</v>
      </c>
      <c r="EG100" s="95">
        <v>219.53299999999999</v>
      </c>
      <c r="EH100" s="95">
        <v>194.00299999999999</v>
      </c>
      <c r="EI100" s="95">
        <v>25.5291</v>
      </c>
      <c r="EJ100" s="95">
        <v>0</v>
      </c>
      <c r="EK100" s="95">
        <v>0</v>
      </c>
      <c r="EM100" s="95">
        <v>0</v>
      </c>
      <c r="EN100" s="95">
        <v>0</v>
      </c>
      <c r="EP100" s="95">
        <v>0</v>
      </c>
      <c r="EQ100" s="100">
        <v>3.9315000000000001E-22</v>
      </c>
      <c r="ER100" s="95">
        <v>26.074200000000001</v>
      </c>
      <c r="ES100" s="95">
        <v>4.1790200000000004</v>
      </c>
      <c r="ET100" s="95">
        <v>0</v>
      </c>
      <c r="EU100" s="100">
        <v>1.45149E-17</v>
      </c>
      <c r="EV100" s="95">
        <v>0</v>
      </c>
      <c r="EW100" s="95">
        <v>14.3241</v>
      </c>
      <c r="EX100" s="95">
        <v>44.577399999999997</v>
      </c>
      <c r="EY100" s="95">
        <v>29.569299999999998</v>
      </c>
      <c r="EZ100" s="95">
        <v>0</v>
      </c>
      <c r="FA100" s="95">
        <v>0</v>
      </c>
      <c r="FB100" s="95">
        <v>0</v>
      </c>
      <c r="FC100" s="95">
        <v>0</v>
      </c>
      <c r="FD100" s="95">
        <v>0</v>
      </c>
      <c r="FE100" s="95">
        <v>74.146699999999996</v>
      </c>
      <c r="FF100" s="100">
        <v>1.78346E-21</v>
      </c>
      <c r="FG100" s="95">
        <v>22.866099999999999</v>
      </c>
      <c r="FH100" s="95">
        <v>5.12094</v>
      </c>
      <c r="FI100" s="95">
        <v>0</v>
      </c>
      <c r="FJ100" s="100">
        <v>4.4569799999999998E-19</v>
      </c>
      <c r="FK100" s="95">
        <v>1.9993300000000001</v>
      </c>
      <c r="FL100" s="95">
        <v>9.2782400000000003</v>
      </c>
      <c r="FM100" s="95">
        <v>39.264600000000002</v>
      </c>
      <c r="FN100" s="95">
        <v>29.569299999999998</v>
      </c>
      <c r="FO100" s="95">
        <v>0</v>
      </c>
      <c r="FP100" s="95">
        <v>0</v>
      </c>
      <c r="FQ100" s="95">
        <v>0</v>
      </c>
      <c r="FR100" s="95">
        <v>0</v>
      </c>
      <c r="FS100" s="95">
        <v>0</v>
      </c>
      <c r="FT100" s="95">
        <v>68.834000000000003</v>
      </c>
      <c r="FU100" s="95" t="s">
        <v>604</v>
      </c>
      <c r="FV100" s="95" t="s">
        <v>638</v>
      </c>
      <c r="FW100" s="95" t="s">
        <v>498</v>
      </c>
      <c r="FX100" s="95" t="s">
        <v>601</v>
      </c>
      <c r="FY100" s="95" t="s">
        <v>557</v>
      </c>
      <c r="FZ100" s="95" t="s">
        <v>115</v>
      </c>
      <c r="GA100" s="95" t="s">
        <v>508</v>
      </c>
      <c r="GB100" s="95" t="s">
        <v>641</v>
      </c>
      <c r="GC100" s="95">
        <v>8.1901700000000001E-3</v>
      </c>
      <c r="GD100" s="95">
        <v>9.5685699999999994</v>
      </c>
      <c r="GE100" s="95">
        <v>5.0608599999999999</v>
      </c>
      <c r="GF100" s="95">
        <v>0</v>
      </c>
      <c r="GG100" s="95">
        <v>0.78962100000000002</v>
      </c>
      <c r="GH100" s="95">
        <v>0</v>
      </c>
      <c r="GI100" s="95">
        <v>16.9499</v>
      </c>
      <c r="GJ100" s="95">
        <v>32.380000000000003</v>
      </c>
      <c r="GK100" s="95">
        <v>39.3718</v>
      </c>
      <c r="GL100" s="95">
        <v>0</v>
      </c>
      <c r="GM100" s="95">
        <v>0</v>
      </c>
      <c r="GN100" s="95">
        <v>0</v>
      </c>
      <c r="GO100" s="95">
        <v>0</v>
      </c>
      <c r="GP100" s="95">
        <v>0</v>
      </c>
      <c r="GQ100" s="95">
        <v>71.75</v>
      </c>
      <c r="GR100" s="95">
        <v>30.435300000000002</v>
      </c>
      <c r="GS100" s="95">
        <v>0</v>
      </c>
      <c r="GT100" s="95">
        <v>0</v>
      </c>
      <c r="GU100" s="95">
        <v>0</v>
      </c>
      <c r="GV100" s="95">
        <v>0</v>
      </c>
      <c r="GW100" s="95">
        <v>4.2316599999999998</v>
      </c>
      <c r="GX100" s="95">
        <v>0</v>
      </c>
      <c r="GY100" s="95">
        <v>34.67</v>
      </c>
      <c r="GZ100" s="95">
        <v>0</v>
      </c>
      <c r="HA100" s="95">
        <v>0</v>
      </c>
      <c r="HB100" s="95">
        <v>0</v>
      </c>
      <c r="HC100" s="95">
        <v>0</v>
      </c>
      <c r="HD100" s="95">
        <v>34.67</v>
      </c>
      <c r="HE100" s="95">
        <v>9.1527399999999995E-3</v>
      </c>
      <c r="HF100" s="95">
        <v>8.3801900000000007</v>
      </c>
      <c r="HG100" s="95">
        <v>6.1822499999999998</v>
      </c>
      <c r="HH100" s="95">
        <v>0</v>
      </c>
      <c r="HI100" s="95">
        <v>5.74881E-2</v>
      </c>
      <c r="HJ100" s="95">
        <v>2.7927200000000001</v>
      </c>
      <c r="HK100" s="95">
        <v>10.7073</v>
      </c>
      <c r="HL100" s="95">
        <v>28.13</v>
      </c>
      <c r="HM100" s="95">
        <v>39.3718</v>
      </c>
      <c r="HN100" s="95">
        <v>0</v>
      </c>
      <c r="HO100" s="95">
        <v>0</v>
      </c>
      <c r="HP100" s="95">
        <v>0</v>
      </c>
      <c r="HQ100" s="95">
        <v>0</v>
      </c>
      <c r="HR100" s="95">
        <v>0</v>
      </c>
      <c r="HS100" s="95">
        <v>67.5</v>
      </c>
      <c r="HT100" s="95">
        <v>36.668199999999999</v>
      </c>
      <c r="HU100" s="95">
        <v>0</v>
      </c>
      <c r="HV100" s="95">
        <v>0</v>
      </c>
      <c r="HW100" s="95">
        <v>0</v>
      </c>
      <c r="HX100" s="95">
        <v>0</v>
      </c>
      <c r="HY100" s="95">
        <v>0</v>
      </c>
      <c r="HZ100" s="95">
        <v>0</v>
      </c>
      <c r="IA100" s="95">
        <v>36.67</v>
      </c>
      <c r="IB100" s="95">
        <v>0</v>
      </c>
      <c r="IC100" s="95">
        <v>0</v>
      </c>
      <c r="ID100" s="95">
        <v>0</v>
      </c>
      <c r="IE100" s="95">
        <v>0</v>
      </c>
      <c r="IF100" s="95">
        <v>36.67</v>
      </c>
    </row>
    <row r="101" spans="1:240" s="95" customFormat="1" x14ac:dyDescent="0.25">
      <c r="A101" s="98">
        <v>44279.018738425926</v>
      </c>
      <c r="B101" s="95" t="s">
        <v>272</v>
      </c>
      <c r="C101" s="95" t="s">
        <v>272</v>
      </c>
      <c r="D101" s="95" t="s">
        <v>259</v>
      </c>
      <c r="E101" s="95">
        <v>53627.8</v>
      </c>
      <c r="F101" s="95">
        <v>53627.8</v>
      </c>
      <c r="G101" s="95" t="s">
        <v>112</v>
      </c>
      <c r="H101" s="99">
        <v>4.0972222222222222E-2</v>
      </c>
      <c r="I101" s="95" t="s">
        <v>117</v>
      </c>
      <c r="J101" s="95">
        <v>4.4400000000000004</v>
      </c>
      <c r="K101" s="95" t="s">
        <v>114</v>
      </c>
      <c r="L101" s="95" t="s">
        <v>114</v>
      </c>
      <c r="M101" s="95" t="s">
        <v>516</v>
      </c>
      <c r="N101" s="95">
        <v>8.9119799999999998</v>
      </c>
      <c r="O101" s="95">
        <v>76448.5</v>
      </c>
      <c r="P101" s="95">
        <v>20829.099999999999</v>
      </c>
      <c r="Q101" s="95">
        <v>0</v>
      </c>
      <c r="R101" s="95">
        <v>1627.83</v>
      </c>
      <c r="S101" s="95">
        <v>0</v>
      </c>
      <c r="T101" s="95">
        <v>62752</v>
      </c>
      <c r="U101" s="95">
        <v>161666</v>
      </c>
      <c r="V101" s="95">
        <v>229701</v>
      </c>
      <c r="W101" s="95">
        <v>0</v>
      </c>
      <c r="X101" s="95">
        <v>0</v>
      </c>
      <c r="Y101" s="95">
        <v>0</v>
      </c>
      <c r="Z101" s="95">
        <v>0</v>
      </c>
      <c r="AA101" s="95">
        <v>0</v>
      </c>
      <c r="AB101" s="95">
        <v>391368</v>
      </c>
      <c r="AC101" s="95">
        <v>1369.71</v>
      </c>
      <c r="AD101" s="95">
        <v>0</v>
      </c>
      <c r="AE101" s="95">
        <v>0</v>
      </c>
      <c r="AF101" s="95">
        <v>0</v>
      </c>
      <c r="AG101" s="95">
        <v>0</v>
      </c>
      <c r="AH101" s="95">
        <v>700.61</v>
      </c>
      <c r="AI101" s="95">
        <v>0</v>
      </c>
      <c r="AJ101" s="95">
        <v>2070.3200000000002</v>
      </c>
      <c r="AK101" s="95">
        <v>0</v>
      </c>
      <c r="AL101" s="95">
        <v>0</v>
      </c>
      <c r="AM101" s="95">
        <v>0</v>
      </c>
      <c r="AN101" s="95">
        <v>0</v>
      </c>
      <c r="AO101" s="95">
        <v>2070.3200000000002</v>
      </c>
      <c r="AP101" s="95">
        <v>0</v>
      </c>
      <c r="AQ101" s="95">
        <v>0</v>
      </c>
      <c r="AR101" s="95">
        <v>0</v>
      </c>
      <c r="AS101" s="95">
        <v>0</v>
      </c>
      <c r="AT101" s="95">
        <v>0</v>
      </c>
      <c r="AU101" s="95">
        <v>0</v>
      </c>
      <c r="AV101" s="95">
        <v>0</v>
      </c>
      <c r="AW101" s="95">
        <v>0</v>
      </c>
      <c r="AX101" s="95">
        <v>0</v>
      </c>
      <c r="AY101" s="95">
        <v>0</v>
      </c>
      <c r="AZ101" s="95">
        <v>0</v>
      </c>
      <c r="BA101" s="95">
        <v>0</v>
      </c>
      <c r="BB101" s="95">
        <v>0</v>
      </c>
      <c r="BC101" s="95">
        <v>5.1386799999999999</v>
      </c>
      <c r="BD101" s="95">
        <v>53.335999999999999</v>
      </c>
      <c r="BE101" s="95">
        <v>11.630699999999999</v>
      </c>
      <c r="BF101" s="95">
        <v>0</v>
      </c>
      <c r="BG101" s="95">
        <v>0.74667300000000003</v>
      </c>
      <c r="BH101" s="95">
        <v>2.35643</v>
      </c>
      <c r="BI101" s="95">
        <v>34.266199999999998</v>
      </c>
      <c r="BJ101" s="95">
        <v>107.47499999999999</v>
      </c>
      <c r="BK101" s="95">
        <v>123.904</v>
      </c>
      <c r="BL101" s="95">
        <v>0</v>
      </c>
      <c r="BM101" s="95">
        <v>0</v>
      </c>
      <c r="BN101" s="95">
        <v>0</v>
      </c>
      <c r="BO101" s="95">
        <v>0</v>
      </c>
      <c r="BP101" s="95">
        <v>0</v>
      </c>
      <c r="BQ101" s="95">
        <v>231.37799999999999</v>
      </c>
      <c r="BR101" s="95">
        <v>223.887</v>
      </c>
      <c r="BS101" s="95">
        <v>7.4910199999999998</v>
      </c>
      <c r="BT101" s="95">
        <v>0</v>
      </c>
      <c r="BU101" s="95">
        <v>0</v>
      </c>
      <c r="BW101" s="95">
        <v>0</v>
      </c>
      <c r="BX101" s="95">
        <v>0</v>
      </c>
      <c r="BZ101" s="95">
        <v>0</v>
      </c>
      <c r="CA101" s="95" t="s">
        <v>114</v>
      </c>
      <c r="CB101" s="95" t="s">
        <v>114</v>
      </c>
      <c r="CC101" s="95" t="s">
        <v>559</v>
      </c>
      <c r="CD101" s="95">
        <v>10.2416</v>
      </c>
      <c r="CE101" s="95">
        <v>71372.100000000006</v>
      </c>
      <c r="CF101" s="95">
        <v>28590.7</v>
      </c>
      <c r="CG101" s="95">
        <v>0</v>
      </c>
      <c r="CH101" s="95">
        <v>51.490200000000002</v>
      </c>
      <c r="CI101" s="95">
        <v>13771.7</v>
      </c>
      <c r="CJ101" s="95">
        <v>58209.8</v>
      </c>
      <c r="CK101" s="95">
        <v>172006</v>
      </c>
      <c r="CL101" s="95">
        <v>229701</v>
      </c>
      <c r="CM101" s="95">
        <v>0</v>
      </c>
      <c r="CN101" s="95">
        <v>0</v>
      </c>
      <c r="CO101" s="95">
        <v>0</v>
      </c>
      <c r="CP101" s="95">
        <v>0</v>
      </c>
      <c r="CQ101" s="95">
        <v>0</v>
      </c>
      <c r="CR101" s="95">
        <v>401707</v>
      </c>
      <c r="CS101" s="95">
        <v>1773.54</v>
      </c>
      <c r="CT101" s="95">
        <v>0</v>
      </c>
      <c r="CU101" s="95">
        <v>0</v>
      </c>
      <c r="CV101" s="95">
        <v>0</v>
      </c>
      <c r="CW101" s="95">
        <v>0</v>
      </c>
      <c r="CX101" s="95">
        <v>0</v>
      </c>
      <c r="CY101" s="95">
        <v>0</v>
      </c>
      <c r="CZ101" s="95">
        <v>1773.54</v>
      </c>
      <c r="DA101" s="95">
        <v>0</v>
      </c>
      <c r="DB101" s="95">
        <v>0</v>
      </c>
      <c r="DC101" s="95">
        <v>0</v>
      </c>
      <c r="DD101" s="95">
        <v>0</v>
      </c>
      <c r="DE101" s="95">
        <v>1773.54</v>
      </c>
      <c r="DF101" s="95">
        <v>0</v>
      </c>
      <c r="DG101" s="95">
        <v>0</v>
      </c>
      <c r="DH101" s="95">
        <v>0</v>
      </c>
      <c r="DI101" s="95">
        <v>0</v>
      </c>
      <c r="DJ101" s="95">
        <v>0</v>
      </c>
      <c r="DK101" s="95">
        <v>0</v>
      </c>
      <c r="DL101" s="95">
        <v>0</v>
      </c>
      <c r="DM101" s="95">
        <v>0</v>
      </c>
      <c r="DN101" s="95">
        <v>0</v>
      </c>
      <c r="DO101" s="95">
        <v>0</v>
      </c>
      <c r="DP101" s="95">
        <v>0</v>
      </c>
      <c r="DQ101" s="95">
        <v>0</v>
      </c>
      <c r="DR101" s="95">
        <v>0</v>
      </c>
      <c r="DS101" s="95">
        <v>6.6417799999999998</v>
      </c>
      <c r="DT101" s="95">
        <v>49.662399999999998</v>
      </c>
      <c r="DU101" s="95">
        <v>16.303899999999999</v>
      </c>
      <c r="DV101" s="95">
        <v>0</v>
      </c>
      <c r="DW101" s="95">
        <v>2.3605000000000001E-2</v>
      </c>
      <c r="DX101" s="95">
        <v>7.3157500000000004</v>
      </c>
      <c r="DY101" s="95">
        <v>31.990100000000002</v>
      </c>
      <c r="DZ101" s="95">
        <v>111.938</v>
      </c>
      <c r="EA101" s="95">
        <v>123.904</v>
      </c>
      <c r="EB101" s="95">
        <v>0</v>
      </c>
      <c r="EC101" s="95">
        <v>0</v>
      </c>
      <c r="ED101" s="95">
        <v>0</v>
      </c>
      <c r="EE101" s="95">
        <v>0</v>
      </c>
      <c r="EF101" s="95">
        <v>0</v>
      </c>
      <c r="EG101" s="95">
        <v>235.84100000000001</v>
      </c>
      <c r="EH101" s="95">
        <v>229.20400000000001</v>
      </c>
      <c r="EI101" s="95">
        <v>6.6370800000000001</v>
      </c>
      <c r="EJ101" s="95">
        <v>0</v>
      </c>
      <c r="EK101" s="95">
        <v>0</v>
      </c>
      <c r="EM101" s="95">
        <v>0</v>
      </c>
      <c r="EN101" s="95">
        <v>0</v>
      </c>
      <c r="EP101" s="95">
        <v>0</v>
      </c>
      <c r="EQ101" s="100">
        <v>6.1575800000000002E-22</v>
      </c>
      <c r="ER101" s="95">
        <v>25.4451</v>
      </c>
      <c r="ES101" s="95">
        <v>3.0238</v>
      </c>
      <c r="ET101" s="95">
        <v>0</v>
      </c>
      <c r="EU101" s="100">
        <v>1.97352E-17</v>
      </c>
      <c r="EV101" s="95">
        <v>0</v>
      </c>
      <c r="EW101" s="95">
        <v>9.7659900000000004</v>
      </c>
      <c r="EX101" s="95">
        <v>38.234900000000003</v>
      </c>
      <c r="EY101" s="95">
        <v>29.569299999999998</v>
      </c>
      <c r="EZ101" s="95">
        <v>0</v>
      </c>
      <c r="FA101" s="95">
        <v>0</v>
      </c>
      <c r="FB101" s="95">
        <v>0</v>
      </c>
      <c r="FC101" s="95">
        <v>0</v>
      </c>
      <c r="FD101" s="95">
        <v>0</v>
      </c>
      <c r="FE101" s="95">
        <v>67.804199999999994</v>
      </c>
      <c r="FF101" s="100">
        <v>2.8883899999999999E-21</v>
      </c>
      <c r="FG101" s="95">
        <v>24.4757</v>
      </c>
      <c r="FH101" s="95">
        <v>3.8398300000000001</v>
      </c>
      <c r="FI101" s="95">
        <v>0</v>
      </c>
      <c r="FJ101" s="100">
        <v>1.04739E-18</v>
      </c>
      <c r="FK101" s="95">
        <v>1.78034</v>
      </c>
      <c r="FL101" s="95">
        <v>9.59131</v>
      </c>
      <c r="FM101" s="95">
        <v>39.687199999999997</v>
      </c>
      <c r="FN101" s="95">
        <v>29.569299999999998</v>
      </c>
      <c r="FO101" s="95">
        <v>0</v>
      </c>
      <c r="FP101" s="95">
        <v>0</v>
      </c>
      <c r="FQ101" s="95">
        <v>0</v>
      </c>
      <c r="FR101" s="95">
        <v>0</v>
      </c>
      <c r="FS101" s="95">
        <v>0</v>
      </c>
      <c r="FT101" s="95">
        <v>69.256500000000003</v>
      </c>
      <c r="FU101" s="95" t="s">
        <v>604</v>
      </c>
      <c r="FV101" s="95" t="s">
        <v>638</v>
      </c>
      <c r="FW101" s="95" t="s">
        <v>498</v>
      </c>
      <c r="FX101" s="95" t="s">
        <v>601</v>
      </c>
      <c r="FY101" s="95" t="s">
        <v>557</v>
      </c>
      <c r="FZ101" s="95" t="s">
        <v>115</v>
      </c>
      <c r="GA101" s="95" t="s">
        <v>508</v>
      </c>
      <c r="GB101" s="95" t="s">
        <v>641</v>
      </c>
      <c r="GC101" s="95">
        <v>2.0917599999999998E-3</v>
      </c>
      <c r="GD101" s="95">
        <v>14.3095</v>
      </c>
      <c r="GE101" s="95">
        <v>3.8698600000000001</v>
      </c>
      <c r="GF101" s="95">
        <v>0</v>
      </c>
      <c r="GG101" s="95">
        <v>0.37315799999999999</v>
      </c>
      <c r="GH101" s="95">
        <v>0</v>
      </c>
      <c r="GI101" s="95">
        <v>11.305300000000001</v>
      </c>
      <c r="GJ101" s="95">
        <v>29.86</v>
      </c>
      <c r="GK101" s="95">
        <v>39.3718</v>
      </c>
      <c r="GL101" s="95">
        <v>0</v>
      </c>
      <c r="GM101" s="95">
        <v>0</v>
      </c>
      <c r="GN101" s="95">
        <v>0</v>
      </c>
      <c r="GO101" s="95">
        <v>0</v>
      </c>
      <c r="GP101" s="95">
        <v>0</v>
      </c>
      <c r="GQ101" s="95">
        <v>69.23</v>
      </c>
      <c r="GR101" s="95">
        <v>7.26912</v>
      </c>
      <c r="GS101" s="95">
        <v>0</v>
      </c>
      <c r="GT101" s="95">
        <v>0</v>
      </c>
      <c r="GU101" s="95">
        <v>0</v>
      </c>
      <c r="GV101" s="95">
        <v>0</v>
      </c>
      <c r="GW101" s="95">
        <v>3.7181600000000001</v>
      </c>
      <c r="GX101" s="95">
        <v>0</v>
      </c>
      <c r="GY101" s="95">
        <v>10.99</v>
      </c>
      <c r="GZ101" s="95">
        <v>0</v>
      </c>
      <c r="HA101" s="95">
        <v>0</v>
      </c>
      <c r="HB101" s="95">
        <v>0</v>
      </c>
      <c r="HC101" s="95">
        <v>0</v>
      </c>
      <c r="HD101" s="95">
        <v>10.99</v>
      </c>
      <c r="HE101" s="95">
        <v>2.4045199999999998E-3</v>
      </c>
      <c r="HF101" s="95">
        <v>13.378299999999999</v>
      </c>
      <c r="HG101" s="95">
        <v>5.1645200000000004</v>
      </c>
      <c r="HH101" s="95">
        <v>0</v>
      </c>
      <c r="HI101" s="95">
        <v>1.1950000000000001E-2</v>
      </c>
      <c r="HJ101" s="95">
        <v>2.3965200000000002</v>
      </c>
      <c r="HK101" s="95">
        <v>10.655099999999999</v>
      </c>
      <c r="HL101" s="95">
        <v>31.61</v>
      </c>
      <c r="HM101" s="95">
        <v>39.3718</v>
      </c>
      <c r="HN101" s="95">
        <v>0</v>
      </c>
      <c r="HO101" s="95">
        <v>0</v>
      </c>
      <c r="HP101" s="95">
        <v>0</v>
      </c>
      <c r="HQ101" s="95">
        <v>0</v>
      </c>
      <c r="HR101" s="95">
        <v>0</v>
      </c>
      <c r="HS101" s="95">
        <v>70.98</v>
      </c>
      <c r="HT101" s="95">
        <v>9.4122400000000006</v>
      </c>
      <c r="HU101" s="95">
        <v>0</v>
      </c>
      <c r="HV101" s="95">
        <v>0</v>
      </c>
      <c r="HW101" s="95">
        <v>0</v>
      </c>
      <c r="HX101" s="95">
        <v>0</v>
      </c>
      <c r="HY101" s="95">
        <v>0</v>
      </c>
      <c r="HZ101" s="95">
        <v>0</v>
      </c>
      <c r="IA101" s="95">
        <v>9.41</v>
      </c>
      <c r="IB101" s="95">
        <v>0</v>
      </c>
      <c r="IC101" s="95">
        <v>0</v>
      </c>
      <c r="ID101" s="95">
        <v>0</v>
      </c>
      <c r="IE101" s="95">
        <v>0</v>
      </c>
      <c r="IF101" s="95">
        <v>9.41</v>
      </c>
    </row>
    <row r="102" spans="1:240" s="95" customFormat="1" x14ac:dyDescent="0.25">
      <c r="A102" s="98">
        <v>44279.019479166665</v>
      </c>
      <c r="B102" s="95" t="s">
        <v>273</v>
      </c>
      <c r="C102" s="95" t="s">
        <v>273</v>
      </c>
      <c r="D102" s="95" t="s">
        <v>259</v>
      </c>
      <c r="E102" s="95">
        <v>53627.8</v>
      </c>
      <c r="F102" s="95">
        <v>53627.8</v>
      </c>
      <c r="G102" s="95" t="s">
        <v>112</v>
      </c>
      <c r="H102" s="99">
        <v>4.1666666666666664E-2</v>
      </c>
      <c r="I102" s="95" t="s">
        <v>113</v>
      </c>
      <c r="J102" s="95">
        <v>-15.29</v>
      </c>
      <c r="K102" s="95" t="s">
        <v>114</v>
      </c>
      <c r="L102" s="95" t="s">
        <v>114</v>
      </c>
      <c r="M102" s="95" t="s">
        <v>516</v>
      </c>
      <c r="N102" s="95">
        <v>7.7550600000000003</v>
      </c>
      <c r="O102" s="95">
        <v>80481.2</v>
      </c>
      <c r="P102" s="95">
        <v>22300.5</v>
      </c>
      <c r="Q102" s="95">
        <v>0</v>
      </c>
      <c r="R102" s="95">
        <v>1468.36</v>
      </c>
      <c r="S102" s="95">
        <v>0</v>
      </c>
      <c r="T102" s="95">
        <v>94128</v>
      </c>
      <c r="U102" s="95">
        <v>198386</v>
      </c>
      <c r="V102" s="95">
        <v>229701</v>
      </c>
      <c r="W102" s="95">
        <v>0</v>
      </c>
      <c r="X102" s="95">
        <v>0</v>
      </c>
      <c r="Y102" s="95">
        <v>0</v>
      </c>
      <c r="Z102" s="95">
        <v>0</v>
      </c>
      <c r="AA102" s="95">
        <v>0</v>
      </c>
      <c r="AB102" s="95">
        <v>428087</v>
      </c>
      <c r="AC102" s="95">
        <v>1191.9000000000001</v>
      </c>
      <c r="AD102" s="95">
        <v>0</v>
      </c>
      <c r="AE102" s="95">
        <v>0</v>
      </c>
      <c r="AF102" s="95">
        <v>0</v>
      </c>
      <c r="AG102" s="95">
        <v>0</v>
      </c>
      <c r="AH102" s="95">
        <v>700.61</v>
      </c>
      <c r="AI102" s="95">
        <v>0</v>
      </c>
      <c r="AJ102" s="95">
        <v>1892.51</v>
      </c>
      <c r="AK102" s="95">
        <v>0</v>
      </c>
      <c r="AL102" s="95">
        <v>0</v>
      </c>
      <c r="AM102" s="95">
        <v>0</v>
      </c>
      <c r="AN102" s="95">
        <v>0</v>
      </c>
      <c r="AO102" s="95">
        <v>1892.51</v>
      </c>
      <c r="AP102" s="95">
        <v>0</v>
      </c>
      <c r="AQ102" s="95">
        <v>0</v>
      </c>
      <c r="AR102" s="95">
        <v>0</v>
      </c>
      <c r="AS102" s="95">
        <v>0</v>
      </c>
      <c r="AT102" s="95">
        <v>0</v>
      </c>
      <c r="AU102" s="95">
        <v>0</v>
      </c>
      <c r="AV102" s="95">
        <v>0</v>
      </c>
      <c r="AW102" s="95">
        <v>0</v>
      </c>
      <c r="AX102" s="95">
        <v>0</v>
      </c>
      <c r="AY102" s="95">
        <v>0</v>
      </c>
      <c r="AZ102" s="95">
        <v>0</v>
      </c>
      <c r="BA102" s="95">
        <v>0</v>
      </c>
      <c r="BB102" s="95">
        <v>0</v>
      </c>
      <c r="BC102" s="95">
        <v>4.4906899999999998</v>
      </c>
      <c r="BD102" s="95">
        <v>55.861400000000003</v>
      </c>
      <c r="BE102" s="95">
        <v>12.438800000000001</v>
      </c>
      <c r="BF102" s="95">
        <v>0</v>
      </c>
      <c r="BG102" s="95">
        <v>0.67291699999999999</v>
      </c>
      <c r="BH102" s="95">
        <v>2.35643</v>
      </c>
      <c r="BI102" s="95">
        <v>51.3994</v>
      </c>
      <c r="BJ102" s="95">
        <v>127.22</v>
      </c>
      <c r="BK102" s="95">
        <v>123.904</v>
      </c>
      <c r="BL102" s="95">
        <v>0</v>
      </c>
      <c r="BM102" s="95">
        <v>0</v>
      </c>
      <c r="BN102" s="95">
        <v>0</v>
      </c>
      <c r="BO102" s="95">
        <v>0</v>
      </c>
      <c r="BP102" s="95">
        <v>0</v>
      </c>
      <c r="BQ102" s="95">
        <v>251.12299999999999</v>
      </c>
      <c r="BR102" s="95">
        <v>244.28</v>
      </c>
      <c r="BS102" s="95">
        <v>6.8435699999999997</v>
      </c>
      <c r="BT102" s="95">
        <v>0</v>
      </c>
      <c r="BU102" s="95">
        <v>0</v>
      </c>
      <c r="BW102" s="95">
        <v>0</v>
      </c>
      <c r="BX102" s="95">
        <v>0</v>
      </c>
      <c r="BZ102" s="95">
        <v>0</v>
      </c>
      <c r="CA102" s="95" t="s">
        <v>114</v>
      </c>
      <c r="CB102" s="95" t="s">
        <v>114</v>
      </c>
      <c r="CC102" s="95" t="s">
        <v>559</v>
      </c>
      <c r="CD102" s="95">
        <v>10.2416</v>
      </c>
      <c r="CE102" s="95">
        <v>71372.100000000006</v>
      </c>
      <c r="CF102" s="95">
        <v>28590.7</v>
      </c>
      <c r="CG102" s="95">
        <v>0</v>
      </c>
      <c r="CH102" s="95">
        <v>51.490200000000002</v>
      </c>
      <c r="CI102" s="95">
        <v>13771.7</v>
      </c>
      <c r="CJ102" s="95">
        <v>58209.8</v>
      </c>
      <c r="CK102" s="95">
        <v>172006</v>
      </c>
      <c r="CL102" s="95">
        <v>229701</v>
      </c>
      <c r="CM102" s="95">
        <v>0</v>
      </c>
      <c r="CN102" s="95">
        <v>0</v>
      </c>
      <c r="CO102" s="95">
        <v>0</v>
      </c>
      <c r="CP102" s="95">
        <v>0</v>
      </c>
      <c r="CQ102" s="95">
        <v>0</v>
      </c>
      <c r="CR102" s="95">
        <v>401707</v>
      </c>
      <c r="CS102" s="95">
        <v>1773.54</v>
      </c>
      <c r="CT102" s="95">
        <v>0</v>
      </c>
      <c r="CU102" s="95">
        <v>0</v>
      </c>
      <c r="CV102" s="95">
        <v>0</v>
      </c>
      <c r="CW102" s="95">
        <v>0</v>
      </c>
      <c r="CX102" s="95">
        <v>0</v>
      </c>
      <c r="CY102" s="95">
        <v>0</v>
      </c>
      <c r="CZ102" s="95">
        <v>1773.54</v>
      </c>
      <c r="DA102" s="95">
        <v>0</v>
      </c>
      <c r="DB102" s="95">
        <v>0</v>
      </c>
      <c r="DC102" s="95">
        <v>0</v>
      </c>
      <c r="DD102" s="95">
        <v>0</v>
      </c>
      <c r="DE102" s="95">
        <v>1773.54</v>
      </c>
      <c r="DF102" s="95">
        <v>0</v>
      </c>
      <c r="DG102" s="95">
        <v>0</v>
      </c>
      <c r="DH102" s="95">
        <v>0</v>
      </c>
      <c r="DI102" s="95">
        <v>0</v>
      </c>
      <c r="DJ102" s="95">
        <v>0</v>
      </c>
      <c r="DK102" s="95">
        <v>0</v>
      </c>
      <c r="DL102" s="95">
        <v>0</v>
      </c>
      <c r="DM102" s="95">
        <v>0</v>
      </c>
      <c r="DN102" s="95">
        <v>0</v>
      </c>
      <c r="DO102" s="95">
        <v>0</v>
      </c>
      <c r="DP102" s="95">
        <v>0</v>
      </c>
      <c r="DQ102" s="95">
        <v>0</v>
      </c>
      <c r="DR102" s="95">
        <v>0</v>
      </c>
      <c r="DS102" s="95">
        <v>6.6417799999999998</v>
      </c>
      <c r="DT102" s="95">
        <v>49.662399999999998</v>
      </c>
      <c r="DU102" s="95">
        <v>16.303899999999999</v>
      </c>
      <c r="DV102" s="95">
        <v>0</v>
      </c>
      <c r="DW102" s="95">
        <v>2.3605000000000001E-2</v>
      </c>
      <c r="DX102" s="95">
        <v>7.3157500000000004</v>
      </c>
      <c r="DY102" s="95">
        <v>31.990100000000002</v>
      </c>
      <c r="DZ102" s="95">
        <v>111.938</v>
      </c>
      <c r="EA102" s="95">
        <v>123.904</v>
      </c>
      <c r="EB102" s="95">
        <v>0</v>
      </c>
      <c r="EC102" s="95">
        <v>0</v>
      </c>
      <c r="ED102" s="95">
        <v>0</v>
      </c>
      <c r="EE102" s="95">
        <v>0</v>
      </c>
      <c r="EF102" s="95">
        <v>0</v>
      </c>
      <c r="EG102" s="95">
        <v>235.84100000000001</v>
      </c>
      <c r="EH102" s="95">
        <v>229.20400000000001</v>
      </c>
      <c r="EI102" s="95">
        <v>6.6370800000000001</v>
      </c>
      <c r="EJ102" s="95">
        <v>0</v>
      </c>
      <c r="EK102" s="95">
        <v>0</v>
      </c>
      <c r="EM102" s="95">
        <v>0</v>
      </c>
      <c r="EN102" s="95">
        <v>0</v>
      </c>
      <c r="EP102" s="95">
        <v>0</v>
      </c>
      <c r="EQ102" s="100">
        <v>0</v>
      </c>
      <c r="ER102" s="95">
        <v>26.3764</v>
      </c>
      <c r="ES102" s="95">
        <v>3.14839</v>
      </c>
      <c r="ET102" s="95">
        <v>0</v>
      </c>
      <c r="EU102" s="100">
        <v>0</v>
      </c>
      <c r="EV102" s="95">
        <v>0</v>
      </c>
      <c r="EW102" s="95">
        <v>14.648999999999999</v>
      </c>
      <c r="EX102" s="95">
        <v>44.1738</v>
      </c>
      <c r="EY102" s="95">
        <v>29.569299999999998</v>
      </c>
      <c r="EZ102" s="95">
        <v>0</v>
      </c>
      <c r="FA102" s="95">
        <v>0</v>
      </c>
      <c r="FB102" s="95">
        <v>0</v>
      </c>
      <c r="FC102" s="95">
        <v>0</v>
      </c>
      <c r="FD102" s="95">
        <v>0</v>
      </c>
      <c r="FE102" s="95">
        <v>73.743099999999998</v>
      </c>
      <c r="FF102" s="100">
        <v>2.8883899999999999E-21</v>
      </c>
      <c r="FG102" s="95">
        <v>24.4757</v>
      </c>
      <c r="FH102" s="95">
        <v>3.8398300000000001</v>
      </c>
      <c r="FI102" s="95">
        <v>0</v>
      </c>
      <c r="FJ102" s="100">
        <v>1.04739E-18</v>
      </c>
      <c r="FK102" s="95">
        <v>1.78034</v>
      </c>
      <c r="FL102" s="95">
        <v>9.59131</v>
      </c>
      <c r="FM102" s="95">
        <v>39.687199999999997</v>
      </c>
      <c r="FN102" s="95">
        <v>29.569299999999998</v>
      </c>
      <c r="FO102" s="95">
        <v>0</v>
      </c>
      <c r="FP102" s="95">
        <v>0</v>
      </c>
      <c r="FQ102" s="95">
        <v>0</v>
      </c>
      <c r="FR102" s="95">
        <v>0</v>
      </c>
      <c r="FS102" s="95">
        <v>0</v>
      </c>
      <c r="FT102" s="95">
        <v>69.256500000000003</v>
      </c>
      <c r="FU102" s="95" t="s">
        <v>604</v>
      </c>
      <c r="FV102" s="95" t="s">
        <v>638</v>
      </c>
      <c r="FW102" s="95" t="s">
        <v>498</v>
      </c>
      <c r="FX102" s="95" t="s">
        <v>601</v>
      </c>
      <c r="FY102" s="95" t="s">
        <v>557</v>
      </c>
      <c r="FZ102" s="95" t="s">
        <v>115</v>
      </c>
      <c r="GA102" s="95" t="s">
        <v>508</v>
      </c>
      <c r="GB102" s="95" t="s">
        <v>641</v>
      </c>
      <c r="GC102" s="95">
        <v>1.82077E-3</v>
      </c>
      <c r="GD102" s="95">
        <v>14.996</v>
      </c>
      <c r="GE102" s="95">
        <v>4.0952700000000002</v>
      </c>
      <c r="GF102" s="95">
        <v>0</v>
      </c>
      <c r="GG102" s="95">
        <v>0.33742800000000001</v>
      </c>
      <c r="GH102" s="95">
        <v>0</v>
      </c>
      <c r="GI102" s="95">
        <v>16.957999999999998</v>
      </c>
      <c r="GJ102" s="95">
        <v>36.4</v>
      </c>
      <c r="GK102" s="95">
        <v>39.3718</v>
      </c>
      <c r="GL102" s="95">
        <v>0</v>
      </c>
      <c r="GM102" s="95">
        <v>0</v>
      </c>
      <c r="GN102" s="95">
        <v>0</v>
      </c>
      <c r="GO102" s="95">
        <v>0</v>
      </c>
      <c r="GP102" s="95">
        <v>0</v>
      </c>
      <c r="GQ102" s="95">
        <v>75.77</v>
      </c>
      <c r="GR102" s="95">
        <v>6.3254700000000001</v>
      </c>
      <c r="GS102" s="95">
        <v>0</v>
      </c>
      <c r="GT102" s="95">
        <v>0</v>
      </c>
      <c r="GU102" s="95">
        <v>0</v>
      </c>
      <c r="GV102" s="95">
        <v>0</v>
      </c>
      <c r="GW102" s="95">
        <v>3.7181600000000001</v>
      </c>
      <c r="GX102" s="95">
        <v>0</v>
      </c>
      <c r="GY102" s="95">
        <v>10.050000000000001</v>
      </c>
      <c r="GZ102" s="95">
        <v>0</v>
      </c>
      <c r="HA102" s="95">
        <v>0</v>
      </c>
      <c r="HB102" s="95">
        <v>0</v>
      </c>
      <c r="HC102" s="95">
        <v>0</v>
      </c>
      <c r="HD102" s="95">
        <v>10.050000000000001</v>
      </c>
      <c r="HE102" s="95">
        <v>2.4045199999999998E-3</v>
      </c>
      <c r="HF102" s="95">
        <v>13.378299999999999</v>
      </c>
      <c r="HG102" s="95">
        <v>5.1645200000000004</v>
      </c>
      <c r="HH102" s="95">
        <v>0</v>
      </c>
      <c r="HI102" s="95">
        <v>1.1950000000000001E-2</v>
      </c>
      <c r="HJ102" s="95">
        <v>2.3965200000000002</v>
      </c>
      <c r="HK102" s="95">
        <v>10.655099999999999</v>
      </c>
      <c r="HL102" s="95">
        <v>31.61</v>
      </c>
      <c r="HM102" s="95">
        <v>39.3718</v>
      </c>
      <c r="HN102" s="95">
        <v>0</v>
      </c>
      <c r="HO102" s="95">
        <v>0</v>
      </c>
      <c r="HP102" s="95">
        <v>0</v>
      </c>
      <c r="HQ102" s="95">
        <v>0</v>
      </c>
      <c r="HR102" s="95">
        <v>0</v>
      </c>
      <c r="HS102" s="95">
        <v>70.98</v>
      </c>
      <c r="HT102" s="95">
        <v>9.4122400000000006</v>
      </c>
      <c r="HU102" s="95">
        <v>0</v>
      </c>
      <c r="HV102" s="95">
        <v>0</v>
      </c>
      <c r="HW102" s="95">
        <v>0</v>
      </c>
      <c r="HX102" s="95">
        <v>0</v>
      </c>
      <c r="HY102" s="95">
        <v>0</v>
      </c>
      <c r="HZ102" s="95">
        <v>0</v>
      </c>
      <c r="IA102" s="95">
        <v>9.41</v>
      </c>
      <c r="IB102" s="95">
        <v>0</v>
      </c>
      <c r="IC102" s="95">
        <v>0</v>
      </c>
      <c r="ID102" s="95">
        <v>0</v>
      </c>
      <c r="IE102" s="95">
        <v>0</v>
      </c>
      <c r="IF102" s="95">
        <v>9.41</v>
      </c>
    </row>
    <row r="103" spans="1:240" s="95" customFormat="1" x14ac:dyDescent="0.25">
      <c r="A103" s="98">
        <v>44279.020405092589</v>
      </c>
      <c r="B103" s="95" t="s">
        <v>274</v>
      </c>
      <c r="C103" s="95" t="s">
        <v>274</v>
      </c>
      <c r="D103" s="95" t="s">
        <v>261</v>
      </c>
      <c r="E103" s="95">
        <v>53627.8</v>
      </c>
      <c r="F103" s="95">
        <v>53627.8</v>
      </c>
      <c r="G103" s="95" t="s">
        <v>112</v>
      </c>
      <c r="H103" s="99">
        <v>5.2777777777777778E-2</v>
      </c>
      <c r="I103" s="95" t="s">
        <v>117</v>
      </c>
      <c r="J103" s="95">
        <v>9.23</v>
      </c>
      <c r="K103" s="95" t="s">
        <v>114</v>
      </c>
      <c r="L103" s="95" t="s">
        <v>114</v>
      </c>
      <c r="M103" s="95" t="s">
        <v>516</v>
      </c>
      <c r="N103" s="95">
        <v>40.794400000000003</v>
      </c>
      <c r="O103" s="95">
        <v>42548.2</v>
      </c>
      <c r="P103" s="95">
        <v>18263.5</v>
      </c>
      <c r="Q103" s="95">
        <v>0</v>
      </c>
      <c r="R103" s="95">
        <v>4097.9799999999996</v>
      </c>
      <c r="S103" s="95">
        <v>0</v>
      </c>
      <c r="T103" s="95">
        <v>62742.9</v>
      </c>
      <c r="U103" s="95">
        <v>127693</v>
      </c>
      <c r="V103" s="95">
        <v>229701</v>
      </c>
      <c r="W103" s="95">
        <v>0</v>
      </c>
      <c r="X103" s="95">
        <v>0</v>
      </c>
      <c r="Y103" s="95">
        <v>0</v>
      </c>
      <c r="Z103" s="95">
        <v>0</v>
      </c>
      <c r="AA103" s="95">
        <v>0</v>
      </c>
      <c r="AB103" s="95">
        <v>357395</v>
      </c>
      <c r="AC103" s="95">
        <v>6269.81</v>
      </c>
      <c r="AD103" s="95">
        <v>0</v>
      </c>
      <c r="AE103" s="95">
        <v>0</v>
      </c>
      <c r="AF103" s="95">
        <v>0</v>
      </c>
      <c r="AG103" s="95">
        <v>0</v>
      </c>
      <c r="AH103" s="95">
        <v>797.36900000000003</v>
      </c>
      <c r="AI103" s="95">
        <v>0</v>
      </c>
      <c r="AJ103" s="95">
        <v>7067.18</v>
      </c>
      <c r="AK103" s="95">
        <v>0</v>
      </c>
      <c r="AL103" s="95">
        <v>0</v>
      </c>
      <c r="AM103" s="95">
        <v>0</v>
      </c>
      <c r="AN103" s="95">
        <v>0</v>
      </c>
      <c r="AO103" s="95">
        <v>7067.18</v>
      </c>
      <c r="AP103" s="95">
        <v>0</v>
      </c>
      <c r="AQ103" s="95">
        <v>0</v>
      </c>
      <c r="AR103" s="95">
        <v>0</v>
      </c>
      <c r="AS103" s="95">
        <v>0</v>
      </c>
      <c r="AT103" s="95">
        <v>0</v>
      </c>
      <c r="AU103" s="95">
        <v>0</v>
      </c>
      <c r="AV103" s="95">
        <v>0</v>
      </c>
      <c r="AW103" s="95">
        <v>0</v>
      </c>
      <c r="AX103" s="95">
        <v>0</v>
      </c>
      <c r="AY103" s="95">
        <v>0</v>
      </c>
      <c r="AZ103" s="95">
        <v>0</v>
      </c>
      <c r="BA103" s="95">
        <v>0</v>
      </c>
      <c r="BB103" s="95">
        <v>0</v>
      </c>
      <c r="BC103" s="95">
        <v>23.206600000000002</v>
      </c>
      <c r="BD103" s="95">
        <v>25.464500000000001</v>
      </c>
      <c r="BE103" s="95">
        <v>9.6246700000000001</v>
      </c>
      <c r="BF103" s="95">
        <v>0</v>
      </c>
      <c r="BG103" s="95">
        <v>2.1750600000000002</v>
      </c>
      <c r="BH103" s="95">
        <v>2.6873100000000001</v>
      </c>
      <c r="BI103" s="95">
        <v>32.273000000000003</v>
      </c>
      <c r="BJ103" s="95">
        <v>95.431200000000004</v>
      </c>
      <c r="BK103" s="95">
        <v>114.872</v>
      </c>
      <c r="BL103" s="95">
        <v>0</v>
      </c>
      <c r="BM103" s="95">
        <v>0</v>
      </c>
      <c r="BN103" s="95">
        <v>0</v>
      </c>
      <c r="BO103" s="95">
        <v>0</v>
      </c>
      <c r="BP103" s="95">
        <v>0</v>
      </c>
      <c r="BQ103" s="95">
        <v>210.303</v>
      </c>
      <c r="BR103" s="95">
        <v>184.43199999999999</v>
      </c>
      <c r="BS103" s="95">
        <v>25.870899999999999</v>
      </c>
      <c r="BT103" s="95">
        <v>0</v>
      </c>
      <c r="BU103" s="95">
        <v>0</v>
      </c>
      <c r="BW103" s="95">
        <v>0</v>
      </c>
      <c r="BX103" s="95">
        <v>0.5</v>
      </c>
      <c r="BY103" s="95" t="s">
        <v>236</v>
      </c>
      <c r="BZ103" s="95">
        <v>0</v>
      </c>
      <c r="CA103" s="95" t="s">
        <v>114</v>
      </c>
      <c r="CB103" s="95" t="s">
        <v>114</v>
      </c>
      <c r="CC103" s="95" t="s">
        <v>565</v>
      </c>
      <c r="CD103" s="95">
        <v>42.127299999999998</v>
      </c>
      <c r="CE103" s="95">
        <v>39357.599999999999</v>
      </c>
      <c r="CF103" s="95">
        <v>32296.3</v>
      </c>
      <c r="CG103" s="95">
        <v>0</v>
      </c>
      <c r="CH103" s="95">
        <v>262.52699999999999</v>
      </c>
      <c r="CI103" s="95">
        <v>16125.5</v>
      </c>
      <c r="CJ103" s="95">
        <v>58663</v>
      </c>
      <c r="CK103" s="95">
        <v>146747</v>
      </c>
      <c r="CL103" s="95">
        <v>229701</v>
      </c>
      <c r="CM103" s="95">
        <v>0</v>
      </c>
      <c r="CN103" s="95">
        <v>0</v>
      </c>
      <c r="CO103" s="95">
        <v>0</v>
      </c>
      <c r="CP103" s="95">
        <v>0</v>
      </c>
      <c r="CQ103" s="95">
        <v>0</v>
      </c>
      <c r="CR103" s="95">
        <v>376448</v>
      </c>
      <c r="CS103" s="95">
        <v>6909.37</v>
      </c>
      <c r="CT103" s="95">
        <v>0</v>
      </c>
      <c r="CU103" s="95">
        <v>0</v>
      </c>
      <c r="CV103" s="95">
        <v>0</v>
      </c>
      <c r="CW103" s="95">
        <v>0</v>
      </c>
      <c r="CX103" s="95">
        <v>0</v>
      </c>
      <c r="CY103" s="95">
        <v>0</v>
      </c>
      <c r="CZ103" s="95">
        <v>6909.37</v>
      </c>
      <c r="DA103" s="95">
        <v>0</v>
      </c>
      <c r="DB103" s="95">
        <v>0</v>
      </c>
      <c r="DC103" s="95">
        <v>0</v>
      </c>
      <c r="DD103" s="95">
        <v>0</v>
      </c>
      <c r="DE103" s="95">
        <v>6909.37</v>
      </c>
      <c r="DF103" s="95">
        <v>0</v>
      </c>
      <c r="DG103" s="95">
        <v>0</v>
      </c>
      <c r="DH103" s="95">
        <v>0</v>
      </c>
      <c r="DI103" s="95">
        <v>0</v>
      </c>
      <c r="DJ103" s="95">
        <v>0</v>
      </c>
      <c r="DK103" s="95">
        <v>0</v>
      </c>
      <c r="DL103" s="95">
        <v>0</v>
      </c>
      <c r="DM103" s="95">
        <v>0</v>
      </c>
      <c r="DN103" s="95">
        <v>0</v>
      </c>
      <c r="DO103" s="95">
        <v>0</v>
      </c>
      <c r="DP103" s="95">
        <v>0</v>
      </c>
      <c r="DQ103" s="95">
        <v>0</v>
      </c>
      <c r="DR103" s="95">
        <v>0</v>
      </c>
      <c r="DS103" s="95">
        <v>25.552900000000001</v>
      </c>
      <c r="DT103" s="95">
        <v>23.576799999999999</v>
      </c>
      <c r="DU103" s="95">
        <v>16.8398</v>
      </c>
      <c r="DV103" s="95">
        <v>0</v>
      </c>
      <c r="DW103" s="95">
        <v>0.13825299999999999</v>
      </c>
      <c r="DX103" s="95">
        <v>8.1691599999999998</v>
      </c>
      <c r="DY103" s="95">
        <v>30.383700000000001</v>
      </c>
      <c r="DZ103" s="95">
        <v>104.661</v>
      </c>
      <c r="EA103" s="95">
        <v>114.872</v>
      </c>
      <c r="EB103" s="95">
        <v>0</v>
      </c>
      <c r="EC103" s="95">
        <v>0</v>
      </c>
      <c r="ED103" s="95">
        <v>0</v>
      </c>
      <c r="EE103" s="95">
        <v>0</v>
      </c>
      <c r="EF103" s="95">
        <v>0</v>
      </c>
      <c r="EG103" s="95">
        <v>219.53299999999999</v>
      </c>
      <c r="EH103" s="95">
        <v>194.00299999999999</v>
      </c>
      <c r="EI103" s="95">
        <v>25.5291</v>
      </c>
      <c r="EJ103" s="95">
        <v>0</v>
      </c>
      <c r="EK103" s="95">
        <v>0</v>
      </c>
      <c r="EM103" s="95">
        <v>0</v>
      </c>
      <c r="EN103" s="95">
        <v>0</v>
      </c>
      <c r="EP103" s="95">
        <v>0</v>
      </c>
      <c r="EQ103" s="100">
        <v>2.28767E-21</v>
      </c>
      <c r="ER103" s="95">
        <v>24.650500000000001</v>
      </c>
      <c r="ES103" s="95">
        <v>2.8873500000000001</v>
      </c>
      <c r="ET103" s="95">
        <v>0</v>
      </c>
      <c r="EU103" s="100">
        <v>2.9029799999999999E-17</v>
      </c>
      <c r="EV103" s="95">
        <v>0</v>
      </c>
      <c r="EW103" s="95">
        <v>9.5494000000000003</v>
      </c>
      <c r="EX103" s="95">
        <v>37.087299999999999</v>
      </c>
      <c r="EY103" s="95">
        <v>29.569299999999998</v>
      </c>
      <c r="EZ103" s="95">
        <v>0</v>
      </c>
      <c r="FA103" s="95">
        <v>0</v>
      </c>
      <c r="FB103" s="95">
        <v>0</v>
      </c>
      <c r="FC103" s="95">
        <v>0</v>
      </c>
      <c r="FD103" s="95">
        <v>0</v>
      </c>
      <c r="FE103" s="95">
        <v>66.656599999999997</v>
      </c>
      <c r="FF103" s="100">
        <v>1.78346E-21</v>
      </c>
      <c r="FG103" s="95">
        <v>22.866099999999999</v>
      </c>
      <c r="FH103" s="95">
        <v>5.12094</v>
      </c>
      <c r="FI103" s="95">
        <v>0</v>
      </c>
      <c r="FJ103" s="100">
        <v>4.4569799999999998E-19</v>
      </c>
      <c r="FK103" s="95">
        <v>1.9993300000000001</v>
      </c>
      <c r="FL103" s="95">
        <v>9.2782400000000003</v>
      </c>
      <c r="FM103" s="95">
        <v>39.264600000000002</v>
      </c>
      <c r="FN103" s="95">
        <v>29.569299999999998</v>
      </c>
      <c r="FO103" s="95">
        <v>0</v>
      </c>
      <c r="FP103" s="95">
        <v>0</v>
      </c>
      <c r="FQ103" s="95">
        <v>0</v>
      </c>
      <c r="FR103" s="95">
        <v>0</v>
      </c>
      <c r="FS103" s="95">
        <v>0</v>
      </c>
      <c r="FT103" s="95">
        <v>68.834000000000003</v>
      </c>
      <c r="FU103" s="95" t="s">
        <v>604</v>
      </c>
      <c r="FV103" s="95" t="s">
        <v>638</v>
      </c>
      <c r="FW103" s="95" t="s">
        <v>498</v>
      </c>
      <c r="FX103" s="95" t="s">
        <v>601</v>
      </c>
      <c r="FY103" s="95" t="s">
        <v>557</v>
      </c>
      <c r="FZ103" s="95" t="s">
        <v>115</v>
      </c>
      <c r="GA103" s="95" t="s">
        <v>508</v>
      </c>
      <c r="GB103" s="95" t="s">
        <v>641</v>
      </c>
      <c r="GC103" s="95">
        <v>8.9013100000000008E-3</v>
      </c>
      <c r="GD103" s="95">
        <v>9.0248200000000001</v>
      </c>
      <c r="GE103" s="95">
        <v>3.5321099999999999</v>
      </c>
      <c r="GF103" s="95">
        <v>0</v>
      </c>
      <c r="GG103" s="95">
        <v>0.83162400000000003</v>
      </c>
      <c r="GH103" s="95">
        <v>0</v>
      </c>
      <c r="GI103" s="95">
        <v>11.299899999999999</v>
      </c>
      <c r="GJ103" s="95">
        <v>24.69</v>
      </c>
      <c r="GK103" s="95">
        <v>39.3718</v>
      </c>
      <c r="GL103" s="95">
        <v>0</v>
      </c>
      <c r="GM103" s="95">
        <v>0</v>
      </c>
      <c r="GN103" s="95">
        <v>0</v>
      </c>
      <c r="GO103" s="95">
        <v>0</v>
      </c>
      <c r="GP103" s="95">
        <v>0</v>
      </c>
      <c r="GQ103" s="95">
        <v>64.06</v>
      </c>
      <c r="GR103" s="95">
        <v>33.274099999999997</v>
      </c>
      <c r="GS103" s="95">
        <v>0</v>
      </c>
      <c r="GT103" s="95">
        <v>0</v>
      </c>
      <c r="GU103" s="95">
        <v>0</v>
      </c>
      <c r="GV103" s="95">
        <v>0</v>
      </c>
      <c r="GW103" s="95">
        <v>4.2316599999999998</v>
      </c>
      <c r="GX103" s="95">
        <v>0</v>
      </c>
      <c r="GY103" s="95">
        <v>37.5</v>
      </c>
      <c r="GZ103" s="95">
        <v>0</v>
      </c>
      <c r="HA103" s="95">
        <v>0</v>
      </c>
      <c r="HB103" s="95">
        <v>0</v>
      </c>
      <c r="HC103" s="95">
        <v>0</v>
      </c>
      <c r="HD103" s="95">
        <v>37.5</v>
      </c>
      <c r="HE103" s="95">
        <v>9.1527399999999995E-3</v>
      </c>
      <c r="HF103" s="95">
        <v>8.3801900000000007</v>
      </c>
      <c r="HG103" s="95">
        <v>6.1822499999999998</v>
      </c>
      <c r="HH103" s="95">
        <v>0</v>
      </c>
      <c r="HI103" s="95">
        <v>5.74881E-2</v>
      </c>
      <c r="HJ103" s="95">
        <v>2.7927200000000001</v>
      </c>
      <c r="HK103" s="95">
        <v>10.7073</v>
      </c>
      <c r="HL103" s="95">
        <v>28.13</v>
      </c>
      <c r="HM103" s="95">
        <v>39.3718</v>
      </c>
      <c r="HN103" s="95">
        <v>0</v>
      </c>
      <c r="HO103" s="95">
        <v>0</v>
      </c>
      <c r="HP103" s="95">
        <v>0</v>
      </c>
      <c r="HQ103" s="95">
        <v>0</v>
      </c>
      <c r="HR103" s="95">
        <v>0</v>
      </c>
      <c r="HS103" s="95">
        <v>67.5</v>
      </c>
      <c r="HT103" s="95">
        <v>36.668199999999999</v>
      </c>
      <c r="HU103" s="95">
        <v>0</v>
      </c>
      <c r="HV103" s="95">
        <v>0</v>
      </c>
      <c r="HW103" s="95">
        <v>0</v>
      </c>
      <c r="HX103" s="95">
        <v>0</v>
      </c>
      <c r="HY103" s="95">
        <v>0</v>
      </c>
      <c r="HZ103" s="95">
        <v>0</v>
      </c>
      <c r="IA103" s="95">
        <v>36.67</v>
      </c>
      <c r="IB103" s="95">
        <v>0</v>
      </c>
      <c r="IC103" s="95">
        <v>0</v>
      </c>
      <c r="ID103" s="95">
        <v>0</v>
      </c>
      <c r="IE103" s="95">
        <v>0</v>
      </c>
      <c r="IF103" s="95">
        <v>36.67</v>
      </c>
    </row>
    <row r="104" spans="1:240" s="95" customFormat="1" x14ac:dyDescent="0.25">
      <c r="A104" s="98">
        <v>44279.021550925929</v>
      </c>
      <c r="B104" s="95" t="s">
        <v>275</v>
      </c>
      <c r="C104" s="95" t="s">
        <v>275</v>
      </c>
      <c r="D104" s="95" t="s">
        <v>261</v>
      </c>
      <c r="E104" s="95">
        <v>53627.8</v>
      </c>
      <c r="F104" s="95">
        <v>53627.8</v>
      </c>
      <c r="G104" s="95" t="s">
        <v>112</v>
      </c>
      <c r="H104" s="99">
        <v>6.5277777777777782E-2</v>
      </c>
      <c r="I104" s="95" t="s">
        <v>113</v>
      </c>
      <c r="J104" s="95">
        <v>-8.18</v>
      </c>
      <c r="K104" s="95" t="s">
        <v>114</v>
      </c>
      <c r="L104" s="95" t="s">
        <v>114</v>
      </c>
      <c r="M104" s="95" t="s">
        <v>516</v>
      </c>
      <c r="N104" s="95">
        <v>50.4163</v>
      </c>
      <c r="O104" s="95">
        <v>61316.5</v>
      </c>
      <c r="P104" s="95">
        <v>21454.9</v>
      </c>
      <c r="Q104" s="95">
        <v>0</v>
      </c>
      <c r="R104" s="95">
        <v>5001.3100000000004</v>
      </c>
      <c r="S104" s="95">
        <v>0</v>
      </c>
      <c r="T104" s="95">
        <v>62742.9</v>
      </c>
      <c r="U104" s="95">
        <v>150566</v>
      </c>
      <c r="V104" s="95">
        <v>229701</v>
      </c>
      <c r="W104" s="95">
        <v>0</v>
      </c>
      <c r="X104" s="95">
        <v>0</v>
      </c>
      <c r="Y104" s="95">
        <v>0</v>
      </c>
      <c r="Z104" s="95">
        <v>0</v>
      </c>
      <c r="AA104" s="95">
        <v>0</v>
      </c>
      <c r="AB104" s="95">
        <v>380267</v>
      </c>
      <c r="AC104" s="95">
        <v>7748.64</v>
      </c>
      <c r="AD104" s="95">
        <v>0</v>
      </c>
      <c r="AE104" s="95">
        <v>0</v>
      </c>
      <c r="AF104" s="95">
        <v>0</v>
      </c>
      <c r="AG104" s="95">
        <v>0</v>
      </c>
      <c r="AH104" s="95">
        <v>797.37099999999998</v>
      </c>
      <c r="AI104" s="95">
        <v>0</v>
      </c>
      <c r="AJ104" s="95">
        <v>8546.01</v>
      </c>
      <c r="AK104" s="95">
        <v>0</v>
      </c>
      <c r="AL104" s="95">
        <v>0</v>
      </c>
      <c r="AM104" s="95">
        <v>0</v>
      </c>
      <c r="AN104" s="95">
        <v>0</v>
      </c>
      <c r="AO104" s="95">
        <v>8546.01</v>
      </c>
      <c r="AP104" s="95">
        <v>0</v>
      </c>
      <c r="AQ104" s="95">
        <v>0</v>
      </c>
      <c r="AR104" s="95">
        <v>0</v>
      </c>
      <c r="AS104" s="95">
        <v>0</v>
      </c>
      <c r="AT104" s="95">
        <v>0</v>
      </c>
      <c r="AU104" s="95">
        <v>0</v>
      </c>
      <c r="AV104" s="95">
        <v>0</v>
      </c>
      <c r="AW104" s="95">
        <v>0</v>
      </c>
      <c r="AX104" s="95">
        <v>0</v>
      </c>
      <c r="AY104" s="95">
        <v>0</v>
      </c>
      <c r="AZ104" s="95">
        <v>0</v>
      </c>
      <c r="BA104" s="95">
        <v>0</v>
      </c>
      <c r="BB104" s="95">
        <v>0</v>
      </c>
      <c r="BC104" s="95">
        <v>27.860900000000001</v>
      </c>
      <c r="BD104" s="95">
        <v>35.877800000000001</v>
      </c>
      <c r="BE104" s="95">
        <v>11.3865</v>
      </c>
      <c r="BF104" s="95">
        <v>0</v>
      </c>
      <c r="BG104" s="95">
        <v>2.7529699999999999</v>
      </c>
      <c r="BH104" s="95">
        <v>2.6873200000000002</v>
      </c>
      <c r="BI104" s="95">
        <v>32.273000000000003</v>
      </c>
      <c r="BJ104" s="95">
        <v>112.839</v>
      </c>
      <c r="BK104" s="95">
        <v>114.872</v>
      </c>
      <c r="BL104" s="95">
        <v>0</v>
      </c>
      <c r="BM104" s="95">
        <v>0</v>
      </c>
      <c r="BN104" s="95">
        <v>0</v>
      </c>
      <c r="BO104" s="95">
        <v>0</v>
      </c>
      <c r="BP104" s="95">
        <v>0</v>
      </c>
      <c r="BQ104" s="95">
        <v>227.71</v>
      </c>
      <c r="BR104" s="95">
        <v>197.19</v>
      </c>
      <c r="BS104" s="95">
        <v>30.520299999999999</v>
      </c>
      <c r="BT104" s="95">
        <v>0</v>
      </c>
      <c r="BU104" s="95">
        <v>3</v>
      </c>
      <c r="BV104" s="95" t="s">
        <v>215</v>
      </c>
      <c r="BW104" s="95">
        <v>0</v>
      </c>
      <c r="BX104" s="95">
        <v>0</v>
      </c>
      <c r="BZ104" s="95">
        <v>0</v>
      </c>
      <c r="CA104" s="95" t="s">
        <v>114</v>
      </c>
      <c r="CB104" s="95" t="s">
        <v>114</v>
      </c>
      <c r="CC104" s="95" t="s">
        <v>565</v>
      </c>
      <c r="CD104" s="95">
        <v>42.127299999999998</v>
      </c>
      <c r="CE104" s="95">
        <v>39357.599999999999</v>
      </c>
      <c r="CF104" s="95">
        <v>32296.3</v>
      </c>
      <c r="CG104" s="95">
        <v>0</v>
      </c>
      <c r="CH104" s="95">
        <v>262.52699999999999</v>
      </c>
      <c r="CI104" s="95">
        <v>16125.5</v>
      </c>
      <c r="CJ104" s="95">
        <v>58663</v>
      </c>
      <c r="CK104" s="95">
        <v>146747</v>
      </c>
      <c r="CL104" s="95">
        <v>229701</v>
      </c>
      <c r="CM104" s="95">
        <v>0</v>
      </c>
      <c r="CN104" s="95">
        <v>0</v>
      </c>
      <c r="CO104" s="95">
        <v>0</v>
      </c>
      <c r="CP104" s="95">
        <v>0</v>
      </c>
      <c r="CQ104" s="95">
        <v>0</v>
      </c>
      <c r="CR104" s="95">
        <v>376448</v>
      </c>
      <c r="CS104" s="95">
        <v>6909.37</v>
      </c>
      <c r="CT104" s="95">
        <v>0</v>
      </c>
      <c r="CU104" s="95">
        <v>0</v>
      </c>
      <c r="CV104" s="95">
        <v>0</v>
      </c>
      <c r="CW104" s="95">
        <v>0</v>
      </c>
      <c r="CX104" s="95">
        <v>0</v>
      </c>
      <c r="CY104" s="95">
        <v>0</v>
      </c>
      <c r="CZ104" s="95">
        <v>6909.37</v>
      </c>
      <c r="DA104" s="95">
        <v>0</v>
      </c>
      <c r="DB104" s="95">
        <v>0</v>
      </c>
      <c r="DC104" s="95">
        <v>0</v>
      </c>
      <c r="DD104" s="95">
        <v>0</v>
      </c>
      <c r="DE104" s="95">
        <v>6909.37</v>
      </c>
      <c r="DF104" s="95">
        <v>0</v>
      </c>
      <c r="DG104" s="95">
        <v>0</v>
      </c>
      <c r="DH104" s="95">
        <v>0</v>
      </c>
      <c r="DI104" s="95">
        <v>0</v>
      </c>
      <c r="DJ104" s="95">
        <v>0</v>
      </c>
      <c r="DK104" s="95">
        <v>0</v>
      </c>
      <c r="DL104" s="95">
        <v>0</v>
      </c>
      <c r="DM104" s="95">
        <v>0</v>
      </c>
      <c r="DN104" s="95">
        <v>0</v>
      </c>
      <c r="DO104" s="95">
        <v>0</v>
      </c>
      <c r="DP104" s="95">
        <v>0</v>
      </c>
      <c r="DQ104" s="95">
        <v>0</v>
      </c>
      <c r="DR104" s="95">
        <v>0</v>
      </c>
      <c r="DS104" s="95">
        <v>25.552900000000001</v>
      </c>
      <c r="DT104" s="95">
        <v>23.576799999999999</v>
      </c>
      <c r="DU104" s="95">
        <v>16.8398</v>
      </c>
      <c r="DV104" s="95">
        <v>0</v>
      </c>
      <c r="DW104" s="95">
        <v>0.13825299999999999</v>
      </c>
      <c r="DX104" s="95">
        <v>8.1691599999999998</v>
      </c>
      <c r="DY104" s="95">
        <v>30.383700000000001</v>
      </c>
      <c r="DZ104" s="95">
        <v>104.661</v>
      </c>
      <c r="EA104" s="95">
        <v>114.872</v>
      </c>
      <c r="EB104" s="95">
        <v>0</v>
      </c>
      <c r="EC104" s="95">
        <v>0</v>
      </c>
      <c r="ED104" s="95">
        <v>0</v>
      </c>
      <c r="EE104" s="95">
        <v>0</v>
      </c>
      <c r="EF104" s="95">
        <v>0</v>
      </c>
      <c r="EG104" s="95">
        <v>219.53299999999999</v>
      </c>
      <c r="EH104" s="95">
        <v>194.00299999999999</v>
      </c>
      <c r="EI104" s="95">
        <v>25.5291</v>
      </c>
      <c r="EJ104" s="95">
        <v>0</v>
      </c>
      <c r="EK104" s="95">
        <v>0</v>
      </c>
      <c r="EM104" s="95">
        <v>0</v>
      </c>
      <c r="EN104" s="95">
        <v>0</v>
      </c>
      <c r="EP104" s="95">
        <v>0</v>
      </c>
      <c r="EQ104" s="95">
        <v>2.64863E-4</v>
      </c>
      <c r="ER104" s="95">
        <v>31.618500000000001</v>
      </c>
      <c r="ES104" s="95">
        <v>3.2660399999999998</v>
      </c>
      <c r="ET104" s="95">
        <v>0</v>
      </c>
      <c r="EU104" s="95">
        <v>0.60281499999999999</v>
      </c>
      <c r="EV104" s="95">
        <v>0</v>
      </c>
      <c r="EW104" s="95">
        <v>9.5494000000000003</v>
      </c>
      <c r="EX104" s="95">
        <v>45.036999999999999</v>
      </c>
      <c r="EY104" s="95">
        <v>29.569299999999998</v>
      </c>
      <c r="EZ104" s="95">
        <v>0</v>
      </c>
      <c r="FA104" s="95">
        <v>0</v>
      </c>
      <c r="FB104" s="95">
        <v>0</v>
      </c>
      <c r="FC104" s="95">
        <v>0</v>
      </c>
      <c r="FD104" s="95">
        <v>0</v>
      </c>
      <c r="FE104" s="95">
        <v>74.606300000000005</v>
      </c>
      <c r="FF104" s="100">
        <v>1.78346E-21</v>
      </c>
      <c r="FG104" s="95">
        <v>22.866099999999999</v>
      </c>
      <c r="FH104" s="95">
        <v>5.12094</v>
      </c>
      <c r="FI104" s="95">
        <v>0</v>
      </c>
      <c r="FJ104" s="100">
        <v>4.4569799999999998E-19</v>
      </c>
      <c r="FK104" s="95">
        <v>1.9993300000000001</v>
      </c>
      <c r="FL104" s="95">
        <v>9.2782400000000003</v>
      </c>
      <c r="FM104" s="95">
        <v>39.264600000000002</v>
      </c>
      <c r="FN104" s="95">
        <v>29.569299999999998</v>
      </c>
      <c r="FO104" s="95">
        <v>0</v>
      </c>
      <c r="FP104" s="95">
        <v>0</v>
      </c>
      <c r="FQ104" s="95">
        <v>0</v>
      </c>
      <c r="FR104" s="95">
        <v>0</v>
      </c>
      <c r="FS104" s="95">
        <v>0</v>
      </c>
      <c r="FT104" s="95">
        <v>68.834000000000003</v>
      </c>
      <c r="FU104" s="95" t="s">
        <v>604</v>
      </c>
      <c r="FV104" s="95" t="s">
        <v>638</v>
      </c>
      <c r="FW104" s="95" t="s">
        <v>498</v>
      </c>
      <c r="FX104" s="95" t="s">
        <v>601</v>
      </c>
      <c r="FY104" s="95" t="s">
        <v>557</v>
      </c>
      <c r="FZ104" s="95" t="s">
        <v>115</v>
      </c>
      <c r="GA104" s="95" t="s">
        <v>508</v>
      </c>
      <c r="GB104" s="95" t="s">
        <v>641</v>
      </c>
      <c r="GC104" s="95">
        <v>1.1148E-2</v>
      </c>
      <c r="GD104" s="95">
        <v>13.0184</v>
      </c>
      <c r="GE104" s="95">
        <v>4.1510400000000001</v>
      </c>
      <c r="GF104" s="95">
        <v>0</v>
      </c>
      <c r="GG104" s="95">
        <v>1.0504500000000001</v>
      </c>
      <c r="GH104" s="95">
        <v>0</v>
      </c>
      <c r="GI104" s="95">
        <v>11.299899999999999</v>
      </c>
      <c r="GJ104" s="95">
        <v>29.53</v>
      </c>
      <c r="GK104" s="95">
        <v>39.3718</v>
      </c>
      <c r="GL104" s="95">
        <v>0</v>
      </c>
      <c r="GM104" s="95">
        <v>0</v>
      </c>
      <c r="GN104" s="95">
        <v>0</v>
      </c>
      <c r="GO104" s="95">
        <v>0</v>
      </c>
      <c r="GP104" s="95">
        <v>0</v>
      </c>
      <c r="GQ104" s="95">
        <v>68.900000000000006</v>
      </c>
      <c r="GR104" s="95">
        <v>41.122300000000003</v>
      </c>
      <c r="GS104" s="95">
        <v>0</v>
      </c>
      <c r="GT104" s="95">
        <v>0</v>
      </c>
      <c r="GU104" s="95">
        <v>0</v>
      </c>
      <c r="GV104" s="95">
        <v>0</v>
      </c>
      <c r="GW104" s="95">
        <v>4.2316799999999999</v>
      </c>
      <c r="GX104" s="95">
        <v>0</v>
      </c>
      <c r="GY104" s="95">
        <v>45.35</v>
      </c>
      <c r="GZ104" s="95">
        <v>0</v>
      </c>
      <c r="HA104" s="95">
        <v>0</v>
      </c>
      <c r="HB104" s="95">
        <v>0</v>
      </c>
      <c r="HC104" s="95">
        <v>0</v>
      </c>
      <c r="HD104" s="95">
        <v>45.35</v>
      </c>
      <c r="HE104" s="95">
        <v>9.1527399999999995E-3</v>
      </c>
      <c r="HF104" s="95">
        <v>8.3801900000000007</v>
      </c>
      <c r="HG104" s="95">
        <v>6.1822499999999998</v>
      </c>
      <c r="HH104" s="95">
        <v>0</v>
      </c>
      <c r="HI104" s="95">
        <v>5.74881E-2</v>
      </c>
      <c r="HJ104" s="95">
        <v>2.7927200000000001</v>
      </c>
      <c r="HK104" s="95">
        <v>10.7073</v>
      </c>
      <c r="HL104" s="95">
        <v>28.13</v>
      </c>
      <c r="HM104" s="95">
        <v>39.3718</v>
      </c>
      <c r="HN104" s="95">
        <v>0</v>
      </c>
      <c r="HO104" s="95">
        <v>0</v>
      </c>
      <c r="HP104" s="95">
        <v>0</v>
      </c>
      <c r="HQ104" s="95">
        <v>0</v>
      </c>
      <c r="HR104" s="95">
        <v>0</v>
      </c>
      <c r="HS104" s="95">
        <v>67.5</v>
      </c>
      <c r="HT104" s="95">
        <v>36.668199999999999</v>
      </c>
      <c r="HU104" s="95">
        <v>0</v>
      </c>
      <c r="HV104" s="95">
        <v>0</v>
      </c>
      <c r="HW104" s="95">
        <v>0</v>
      </c>
      <c r="HX104" s="95">
        <v>0</v>
      </c>
      <c r="HY104" s="95">
        <v>0</v>
      </c>
      <c r="HZ104" s="95">
        <v>0</v>
      </c>
      <c r="IA104" s="95">
        <v>36.67</v>
      </c>
      <c r="IB104" s="95">
        <v>0</v>
      </c>
      <c r="IC104" s="95">
        <v>0</v>
      </c>
      <c r="ID104" s="95">
        <v>0</v>
      </c>
      <c r="IE104" s="95">
        <v>0</v>
      </c>
      <c r="IF104" s="95">
        <v>36.67</v>
      </c>
    </row>
    <row r="105" spans="1:240" s="95" customFormat="1" x14ac:dyDescent="0.25">
      <c r="A105" s="98">
        <v>44279.022453703707</v>
      </c>
      <c r="B105" s="95" t="s">
        <v>276</v>
      </c>
      <c r="C105" s="95" t="s">
        <v>276</v>
      </c>
      <c r="D105" s="95" t="s">
        <v>261</v>
      </c>
      <c r="E105" s="95">
        <v>53627.8</v>
      </c>
      <c r="F105" s="95">
        <v>53627.8</v>
      </c>
      <c r="G105" s="95" t="s">
        <v>112</v>
      </c>
      <c r="H105" s="99">
        <v>5.0694444444444452E-2</v>
      </c>
      <c r="I105" s="95" t="s">
        <v>117</v>
      </c>
      <c r="J105" s="95">
        <v>5.15</v>
      </c>
      <c r="K105" s="95" t="s">
        <v>114</v>
      </c>
      <c r="L105" s="95" t="s">
        <v>114</v>
      </c>
      <c r="M105" s="95" t="s">
        <v>516</v>
      </c>
      <c r="N105" s="95">
        <v>40.2866</v>
      </c>
      <c r="O105" s="95">
        <v>43992.4</v>
      </c>
      <c r="P105" s="95">
        <v>25118.6</v>
      </c>
      <c r="Q105" s="95">
        <v>0</v>
      </c>
      <c r="R105" s="95">
        <v>4086.52</v>
      </c>
      <c r="S105" s="95">
        <v>0</v>
      </c>
      <c r="T105" s="95">
        <v>62742.9</v>
      </c>
      <c r="U105" s="95">
        <v>135981</v>
      </c>
      <c r="V105" s="95">
        <v>229701</v>
      </c>
      <c r="W105" s="95">
        <v>0</v>
      </c>
      <c r="X105" s="95">
        <v>0</v>
      </c>
      <c r="Y105" s="95">
        <v>0</v>
      </c>
      <c r="Z105" s="95">
        <v>0</v>
      </c>
      <c r="AA105" s="95">
        <v>0</v>
      </c>
      <c r="AB105" s="95">
        <v>365682</v>
      </c>
      <c r="AC105" s="95">
        <v>6191.76</v>
      </c>
      <c r="AD105" s="95">
        <v>0</v>
      </c>
      <c r="AE105" s="95">
        <v>0</v>
      </c>
      <c r="AF105" s="95">
        <v>0</v>
      </c>
      <c r="AG105" s="95">
        <v>0</v>
      </c>
      <c r="AH105" s="95">
        <v>797.36900000000003</v>
      </c>
      <c r="AI105" s="95">
        <v>0</v>
      </c>
      <c r="AJ105" s="95">
        <v>6989.13</v>
      </c>
      <c r="AK105" s="95">
        <v>0</v>
      </c>
      <c r="AL105" s="95">
        <v>0</v>
      </c>
      <c r="AM105" s="95">
        <v>0</v>
      </c>
      <c r="AN105" s="95">
        <v>0</v>
      </c>
      <c r="AO105" s="95">
        <v>6989.13</v>
      </c>
      <c r="AP105" s="95">
        <v>0</v>
      </c>
      <c r="AQ105" s="95">
        <v>0</v>
      </c>
      <c r="AR105" s="95">
        <v>0</v>
      </c>
      <c r="AS105" s="95">
        <v>0</v>
      </c>
      <c r="AT105" s="95">
        <v>0</v>
      </c>
      <c r="AU105" s="95">
        <v>0</v>
      </c>
      <c r="AV105" s="95">
        <v>0</v>
      </c>
      <c r="AW105" s="95">
        <v>0</v>
      </c>
      <c r="AX105" s="95">
        <v>0</v>
      </c>
      <c r="AY105" s="95">
        <v>0</v>
      </c>
      <c r="AZ105" s="95">
        <v>0</v>
      </c>
      <c r="BA105" s="95">
        <v>0</v>
      </c>
      <c r="BB105" s="95">
        <v>0</v>
      </c>
      <c r="BC105" s="95">
        <v>22.921800000000001</v>
      </c>
      <c r="BD105" s="95">
        <v>26.222000000000001</v>
      </c>
      <c r="BE105" s="95">
        <v>13.2361</v>
      </c>
      <c r="BF105" s="95">
        <v>0</v>
      </c>
      <c r="BG105" s="95">
        <v>2.1739199999999999</v>
      </c>
      <c r="BH105" s="95">
        <v>2.6873100000000001</v>
      </c>
      <c r="BI105" s="95">
        <v>32.273000000000003</v>
      </c>
      <c r="BJ105" s="95">
        <v>99.514099999999999</v>
      </c>
      <c r="BK105" s="95">
        <v>114.872</v>
      </c>
      <c r="BL105" s="95">
        <v>0</v>
      </c>
      <c r="BM105" s="95">
        <v>0</v>
      </c>
      <c r="BN105" s="95">
        <v>0</v>
      </c>
      <c r="BO105" s="95">
        <v>0</v>
      </c>
      <c r="BP105" s="95">
        <v>0</v>
      </c>
      <c r="BQ105" s="95">
        <v>214.386</v>
      </c>
      <c r="BR105" s="95">
        <v>188.8</v>
      </c>
      <c r="BS105" s="95">
        <v>25.586300000000001</v>
      </c>
      <c r="BT105" s="95">
        <v>0</v>
      </c>
      <c r="BU105" s="95">
        <v>0</v>
      </c>
      <c r="BW105" s="95">
        <v>0</v>
      </c>
      <c r="BX105" s="95">
        <v>0.5</v>
      </c>
      <c r="BY105" s="95" t="s">
        <v>236</v>
      </c>
      <c r="BZ105" s="95">
        <v>0</v>
      </c>
      <c r="CA105" s="95" t="s">
        <v>114</v>
      </c>
      <c r="CB105" s="95" t="s">
        <v>114</v>
      </c>
      <c r="CC105" s="95" t="s">
        <v>565</v>
      </c>
      <c r="CD105" s="95">
        <v>42.127299999999998</v>
      </c>
      <c r="CE105" s="95">
        <v>39357.599999999999</v>
      </c>
      <c r="CF105" s="95">
        <v>32296.3</v>
      </c>
      <c r="CG105" s="95">
        <v>0</v>
      </c>
      <c r="CH105" s="95">
        <v>262.52699999999999</v>
      </c>
      <c r="CI105" s="95">
        <v>16125.5</v>
      </c>
      <c r="CJ105" s="95">
        <v>58663</v>
      </c>
      <c r="CK105" s="95">
        <v>146747</v>
      </c>
      <c r="CL105" s="95">
        <v>229701</v>
      </c>
      <c r="CM105" s="95">
        <v>0</v>
      </c>
      <c r="CN105" s="95">
        <v>0</v>
      </c>
      <c r="CO105" s="95">
        <v>0</v>
      </c>
      <c r="CP105" s="95">
        <v>0</v>
      </c>
      <c r="CQ105" s="95">
        <v>0</v>
      </c>
      <c r="CR105" s="95">
        <v>376448</v>
      </c>
      <c r="CS105" s="95">
        <v>6909.37</v>
      </c>
      <c r="CT105" s="95">
        <v>0</v>
      </c>
      <c r="CU105" s="95">
        <v>0</v>
      </c>
      <c r="CV105" s="95">
        <v>0</v>
      </c>
      <c r="CW105" s="95">
        <v>0</v>
      </c>
      <c r="CX105" s="95">
        <v>0</v>
      </c>
      <c r="CY105" s="95">
        <v>0</v>
      </c>
      <c r="CZ105" s="95">
        <v>6909.37</v>
      </c>
      <c r="DA105" s="95">
        <v>0</v>
      </c>
      <c r="DB105" s="95">
        <v>0</v>
      </c>
      <c r="DC105" s="95">
        <v>0</v>
      </c>
      <c r="DD105" s="95">
        <v>0</v>
      </c>
      <c r="DE105" s="95">
        <v>6909.37</v>
      </c>
      <c r="DF105" s="95">
        <v>0</v>
      </c>
      <c r="DG105" s="95">
        <v>0</v>
      </c>
      <c r="DH105" s="95">
        <v>0</v>
      </c>
      <c r="DI105" s="95">
        <v>0</v>
      </c>
      <c r="DJ105" s="95">
        <v>0</v>
      </c>
      <c r="DK105" s="95">
        <v>0</v>
      </c>
      <c r="DL105" s="95">
        <v>0</v>
      </c>
      <c r="DM105" s="95">
        <v>0</v>
      </c>
      <c r="DN105" s="95">
        <v>0</v>
      </c>
      <c r="DO105" s="95">
        <v>0</v>
      </c>
      <c r="DP105" s="95">
        <v>0</v>
      </c>
      <c r="DQ105" s="95">
        <v>0</v>
      </c>
      <c r="DR105" s="95">
        <v>0</v>
      </c>
      <c r="DS105" s="95">
        <v>25.552900000000001</v>
      </c>
      <c r="DT105" s="95">
        <v>23.576799999999999</v>
      </c>
      <c r="DU105" s="95">
        <v>16.8398</v>
      </c>
      <c r="DV105" s="95">
        <v>0</v>
      </c>
      <c r="DW105" s="95">
        <v>0.13825299999999999</v>
      </c>
      <c r="DX105" s="95">
        <v>8.1691599999999998</v>
      </c>
      <c r="DY105" s="95">
        <v>30.383700000000001</v>
      </c>
      <c r="DZ105" s="95">
        <v>104.661</v>
      </c>
      <c r="EA105" s="95">
        <v>114.872</v>
      </c>
      <c r="EB105" s="95">
        <v>0</v>
      </c>
      <c r="EC105" s="95">
        <v>0</v>
      </c>
      <c r="ED105" s="95">
        <v>0</v>
      </c>
      <c r="EE105" s="95">
        <v>0</v>
      </c>
      <c r="EF105" s="95">
        <v>0</v>
      </c>
      <c r="EG105" s="95">
        <v>219.53299999999999</v>
      </c>
      <c r="EH105" s="95">
        <v>194.00299999999999</v>
      </c>
      <c r="EI105" s="95">
        <v>25.5291</v>
      </c>
      <c r="EJ105" s="95">
        <v>0</v>
      </c>
      <c r="EK105" s="95">
        <v>0</v>
      </c>
      <c r="EM105" s="95">
        <v>0</v>
      </c>
      <c r="EN105" s="95">
        <v>0</v>
      </c>
      <c r="EP105" s="95">
        <v>0</v>
      </c>
      <c r="EQ105" s="100">
        <v>2.2981200000000001E-21</v>
      </c>
      <c r="ER105" s="95">
        <v>25.0596</v>
      </c>
      <c r="ES105" s="95">
        <v>3.9707400000000002</v>
      </c>
      <c r="ET105" s="95">
        <v>0</v>
      </c>
      <c r="EU105" s="100">
        <v>2.9029799999999999E-17</v>
      </c>
      <c r="EV105" s="95">
        <v>0</v>
      </c>
      <c r="EW105" s="95">
        <v>9.5494000000000003</v>
      </c>
      <c r="EX105" s="95">
        <v>38.579799999999999</v>
      </c>
      <c r="EY105" s="95">
        <v>29.569299999999998</v>
      </c>
      <c r="EZ105" s="95">
        <v>0</v>
      </c>
      <c r="FA105" s="95">
        <v>0</v>
      </c>
      <c r="FB105" s="95">
        <v>0</v>
      </c>
      <c r="FC105" s="95">
        <v>0</v>
      </c>
      <c r="FD105" s="95">
        <v>0</v>
      </c>
      <c r="FE105" s="95">
        <v>68.149100000000004</v>
      </c>
      <c r="FF105" s="100">
        <v>1.78346E-21</v>
      </c>
      <c r="FG105" s="95">
        <v>22.866099999999999</v>
      </c>
      <c r="FH105" s="95">
        <v>5.12094</v>
      </c>
      <c r="FI105" s="95">
        <v>0</v>
      </c>
      <c r="FJ105" s="100">
        <v>4.4569799999999998E-19</v>
      </c>
      <c r="FK105" s="95">
        <v>1.9993300000000001</v>
      </c>
      <c r="FL105" s="95">
        <v>9.2782400000000003</v>
      </c>
      <c r="FM105" s="95">
        <v>39.264600000000002</v>
      </c>
      <c r="FN105" s="95">
        <v>29.569299999999998</v>
      </c>
      <c r="FO105" s="95">
        <v>0</v>
      </c>
      <c r="FP105" s="95">
        <v>0</v>
      </c>
      <c r="FQ105" s="95">
        <v>0</v>
      </c>
      <c r="FR105" s="95">
        <v>0</v>
      </c>
      <c r="FS105" s="95">
        <v>0</v>
      </c>
      <c r="FT105" s="95">
        <v>68.834000000000003</v>
      </c>
      <c r="FU105" s="95" t="s">
        <v>604</v>
      </c>
      <c r="FV105" s="95" t="s">
        <v>638</v>
      </c>
      <c r="FW105" s="95" t="s">
        <v>498</v>
      </c>
      <c r="FX105" s="95" t="s">
        <v>601</v>
      </c>
      <c r="FY105" s="95" t="s">
        <v>557</v>
      </c>
      <c r="FZ105" s="95" t="s">
        <v>115</v>
      </c>
      <c r="GA105" s="95" t="s">
        <v>508</v>
      </c>
      <c r="GB105" s="95" t="s">
        <v>641</v>
      </c>
      <c r="GC105" s="95">
        <v>8.79922E-3</v>
      </c>
      <c r="GD105" s="95">
        <v>9.2955400000000008</v>
      </c>
      <c r="GE105" s="95">
        <v>4.8575999999999997</v>
      </c>
      <c r="GF105" s="95">
        <v>0</v>
      </c>
      <c r="GG105" s="95">
        <v>0.83017600000000003</v>
      </c>
      <c r="GH105" s="95">
        <v>0</v>
      </c>
      <c r="GI105" s="95">
        <v>11.299899999999999</v>
      </c>
      <c r="GJ105" s="95">
        <v>26.3</v>
      </c>
      <c r="GK105" s="95">
        <v>39.3718</v>
      </c>
      <c r="GL105" s="95">
        <v>0</v>
      </c>
      <c r="GM105" s="95">
        <v>0</v>
      </c>
      <c r="GN105" s="95">
        <v>0</v>
      </c>
      <c r="GO105" s="95">
        <v>0</v>
      </c>
      <c r="GP105" s="95">
        <v>0</v>
      </c>
      <c r="GQ105" s="95">
        <v>65.67</v>
      </c>
      <c r="GR105" s="95">
        <v>32.859900000000003</v>
      </c>
      <c r="GS105" s="95">
        <v>0</v>
      </c>
      <c r="GT105" s="95">
        <v>0</v>
      </c>
      <c r="GU105" s="95">
        <v>0</v>
      </c>
      <c r="GV105" s="95">
        <v>0</v>
      </c>
      <c r="GW105" s="95">
        <v>4.2316599999999998</v>
      </c>
      <c r="GX105" s="95">
        <v>0</v>
      </c>
      <c r="GY105" s="95">
        <v>37.090000000000003</v>
      </c>
      <c r="GZ105" s="95">
        <v>0</v>
      </c>
      <c r="HA105" s="95">
        <v>0</v>
      </c>
      <c r="HB105" s="95">
        <v>0</v>
      </c>
      <c r="HC105" s="95">
        <v>0</v>
      </c>
      <c r="HD105" s="95">
        <v>37.090000000000003</v>
      </c>
      <c r="HE105" s="95">
        <v>9.1527399999999995E-3</v>
      </c>
      <c r="HF105" s="95">
        <v>8.3801900000000007</v>
      </c>
      <c r="HG105" s="95">
        <v>6.1822499999999998</v>
      </c>
      <c r="HH105" s="95">
        <v>0</v>
      </c>
      <c r="HI105" s="95">
        <v>5.74881E-2</v>
      </c>
      <c r="HJ105" s="95">
        <v>2.7927200000000001</v>
      </c>
      <c r="HK105" s="95">
        <v>10.7073</v>
      </c>
      <c r="HL105" s="95">
        <v>28.13</v>
      </c>
      <c r="HM105" s="95">
        <v>39.3718</v>
      </c>
      <c r="HN105" s="95">
        <v>0</v>
      </c>
      <c r="HO105" s="95">
        <v>0</v>
      </c>
      <c r="HP105" s="95">
        <v>0</v>
      </c>
      <c r="HQ105" s="95">
        <v>0</v>
      </c>
      <c r="HR105" s="95">
        <v>0</v>
      </c>
      <c r="HS105" s="95">
        <v>67.5</v>
      </c>
      <c r="HT105" s="95">
        <v>36.668199999999999</v>
      </c>
      <c r="HU105" s="95">
        <v>0</v>
      </c>
      <c r="HV105" s="95">
        <v>0</v>
      </c>
      <c r="HW105" s="95">
        <v>0</v>
      </c>
      <c r="HX105" s="95">
        <v>0</v>
      </c>
      <c r="HY105" s="95">
        <v>0</v>
      </c>
      <c r="HZ105" s="95">
        <v>0</v>
      </c>
      <c r="IA105" s="95">
        <v>36.67</v>
      </c>
      <c r="IB105" s="95">
        <v>0</v>
      </c>
      <c r="IC105" s="95">
        <v>0</v>
      </c>
      <c r="ID105" s="95">
        <v>0</v>
      </c>
      <c r="IE105" s="95">
        <v>0</v>
      </c>
      <c r="IF105" s="95">
        <v>36.67</v>
      </c>
    </row>
    <row r="106" spans="1:240" s="95" customFormat="1" x14ac:dyDescent="0.25">
      <c r="A106" s="98">
        <v>44279.023194444446</v>
      </c>
      <c r="B106" s="95" t="s">
        <v>277</v>
      </c>
      <c r="C106" s="95" t="s">
        <v>277</v>
      </c>
      <c r="D106" s="95" t="s">
        <v>259</v>
      </c>
      <c r="E106" s="95">
        <v>53627.8</v>
      </c>
      <c r="F106" s="95">
        <v>53627.8</v>
      </c>
      <c r="G106" s="95" t="s">
        <v>112</v>
      </c>
      <c r="H106" s="99">
        <v>4.1666666666666664E-2</v>
      </c>
      <c r="I106" s="95" t="s">
        <v>117</v>
      </c>
      <c r="J106" s="95">
        <v>8.39</v>
      </c>
      <c r="K106" s="95" t="s">
        <v>114</v>
      </c>
      <c r="L106" s="95" t="s">
        <v>114</v>
      </c>
      <c r="M106" s="95" t="s">
        <v>516</v>
      </c>
      <c r="N106" s="95">
        <v>9.0622500000000006</v>
      </c>
      <c r="O106" s="95">
        <v>74959.199999999997</v>
      </c>
      <c r="P106" s="95">
        <v>15142.9</v>
      </c>
      <c r="Q106" s="95">
        <v>0</v>
      </c>
      <c r="R106" s="95">
        <v>1633.37</v>
      </c>
      <c r="S106" s="95">
        <v>0</v>
      </c>
      <c r="T106" s="95">
        <v>62752</v>
      </c>
      <c r="U106" s="95">
        <v>154497</v>
      </c>
      <c r="V106" s="95">
        <v>229701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384198</v>
      </c>
      <c r="AC106" s="95">
        <v>1392.81</v>
      </c>
      <c r="AD106" s="95">
        <v>0</v>
      </c>
      <c r="AE106" s="95">
        <v>0</v>
      </c>
      <c r="AF106" s="95">
        <v>0</v>
      </c>
      <c r="AG106" s="95">
        <v>0</v>
      </c>
      <c r="AH106" s="95">
        <v>700.61</v>
      </c>
      <c r="AI106" s="95">
        <v>0</v>
      </c>
      <c r="AJ106" s="95">
        <v>2093.42</v>
      </c>
      <c r="AK106" s="95">
        <v>0</v>
      </c>
      <c r="AL106" s="95">
        <v>0</v>
      </c>
      <c r="AM106" s="95">
        <v>0</v>
      </c>
      <c r="AN106" s="95">
        <v>0</v>
      </c>
      <c r="AO106" s="95">
        <v>2093.42</v>
      </c>
      <c r="AP106" s="95">
        <v>0</v>
      </c>
      <c r="AQ106" s="95">
        <v>0</v>
      </c>
      <c r="AR106" s="95">
        <v>0</v>
      </c>
      <c r="AS106" s="95">
        <v>0</v>
      </c>
      <c r="AT106" s="95">
        <v>0</v>
      </c>
      <c r="AU106" s="95">
        <v>0</v>
      </c>
      <c r="AV106" s="95">
        <v>0</v>
      </c>
      <c r="AW106" s="95">
        <v>0</v>
      </c>
      <c r="AX106" s="95">
        <v>0</v>
      </c>
      <c r="AY106" s="95">
        <v>0</v>
      </c>
      <c r="AZ106" s="95">
        <v>0</v>
      </c>
      <c r="BA106" s="95">
        <v>0</v>
      </c>
      <c r="BB106" s="95">
        <v>0</v>
      </c>
      <c r="BC106" s="95">
        <v>5.2257400000000001</v>
      </c>
      <c r="BD106" s="95">
        <v>52.468899999999998</v>
      </c>
      <c r="BE106" s="95">
        <v>8.4557800000000007</v>
      </c>
      <c r="BF106" s="95">
        <v>0</v>
      </c>
      <c r="BG106" s="95">
        <v>0.74917500000000004</v>
      </c>
      <c r="BH106" s="95">
        <v>2.35643</v>
      </c>
      <c r="BI106" s="95">
        <v>34.266199999999998</v>
      </c>
      <c r="BJ106" s="95">
        <v>103.52200000000001</v>
      </c>
      <c r="BK106" s="95">
        <v>123.904</v>
      </c>
      <c r="BL106" s="95">
        <v>0</v>
      </c>
      <c r="BM106" s="95">
        <v>0</v>
      </c>
      <c r="BN106" s="95">
        <v>0</v>
      </c>
      <c r="BO106" s="95">
        <v>0</v>
      </c>
      <c r="BP106" s="95">
        <v>0</v>
      </c>
      <c r="BQ106" s="95">
        <v>227.42599999999999</v>
      </c>
      <c r="BR106" s="95">
        <v>219.84800000000001</v>
      </c>
      <c r="BS106" s="95">
        <v>7.5780099999999999</v>
      </c>
      <c r="BT106" s="95">
        <v>0</v>
      </c>
      <c r="BU106" s="95">
        <v>0</v>
      </c>
      <c r="BW106" s="95">
        <v>0</v>
      </c>
      <c r="BX106" s="95">
        <v>0</v>
      </c>
      <c r="BZ106" s="95">
        <v>0</v>
      </c>
      <c r="CA106" s="95" t="s">
        <v>114</v>
      </c>
      <c r="CB106" s="95" t="s">
        <v>114</v>
      </c>
      <c r="CC106" s="95" t="s">
        <v>559</v>
      </c>
      <c r="CD106" s="95">
        <v>10.2416</v>
      </c>
      <c r="CE106" s="95">
        <v>71372.100000000006</v>
      </c>
      <c r="CF106" s="95">
        <v>28590.7</v>
      </c>
      <c r="CG106" s="95">
        <v>0</v>
      </c>
      <c r="CH106" s="95">
        <v>51.490200000000002</v>
      </c>
      <c r="CI106" s="95">
        <v>13771.7</v>
      </c>
      <c r="CJ106" s="95">
        <v>58209.8</v>
      </c>
      <c r="CK106" s="95">
        <v>172006</v>
      </c>
      <c r="CL106" s="95">
        <v>229701</v>
      </c>
      <c r="CM106" s="95">
        <v>0</v>
      </c>
      <c r="CN106" s="95">
        <v>0</v>
      </c>
      <c r="CO106" s="95">
        <v>0</v>
      </c>
      <c r="CP106" s="95">
        <v>0</v>
      </c>
      <c r="CQ106" s="95">
        <v>0</v>
      </c>
      <c r="CR106" s="95">
        <v>401707</v>
      </c>
      <c r="CS106" s="95">
        <v>1773.54</v>
      </c>
      <c r="CT106" s="95">
        <v>0</v>
      </c>
      <c r="CU106" s="95">
        <v>0</v>
      </c>
      <c r="CV106" s="95">
        <v>0</v>
      </c>
      <c r="CW106" s="95">
        <v>0</v>
      </c>
      <c r="CX106" s="95">
        <v>0</v>
      </c>
      <c r="CY106" s="95">
        <v>0</v>
      </c>
      <c r="CZ106" s="95">
        <v>1773.54</v>
      </c>
      <c r="DA106" s="95">
        <v>0</v>
      </c>
      <c r="DB106" s="95">
        <v>0</v>
      </c>
      <c r="DC106" s="95">
        <v>0</v>
      </c>
      <c r="DD106" s="95">
        <v>0</v>
      </c>
      <c r="DE106" s="95">
        <v>1773.54</v>
      </c>
      <c r="DF106" s="95">
        <v>0</v>
      </c>
      <c r="DG106" s="95">
        <v>0</v>
      </c>
      <c r="DH106" s="95">
        <v>0</v>
      </c>
      <c r="DI106" s="95">
        <v>0</v>
      </c>
      <c r="DJ106" s="95">
        <v>0</v>
      </c>
      <c r="DK106" s="95">
        <v>0</v>
      </c>
      <c r="DL106" s="95">
        <v>0</v>
      </c>
      <c r="DM106" s="95">
        <v>0</v>
      </c>
      <c r="DN106" s="95">
        <v>0</v>
      </c>
      <c r="DO106" s="95">
        <v>0</v>
      </c>
      <c r="DP106" s="95">
        <v>0</v>
      </c>
      <c r="DQ106" s="95">
        <v>0</v>
      </c>
      <c r="DR106" s="95">
        <v>0</v>
      </c>
      <c r="DS106" s="95">
        <v>6.6417799999999998</v>
      </c>
      <c r="DT106" s="95">
        <v>49.662399999999998</v>
      </c>
      <c r="DU106" s="95">
        <v>16.303899999999999</v>
      </c>
      <c r="DV106" s="95">
        <v>0</v>
      </c>
      <c r="DW106" s="95">
        <v>2.3605000000000001E-2</v>
      </c>
      <c r="DX106" s="95">
        <v>7.3157500000000004</v>
      </c>
      <c r="DY106" s="95">
        <v>31.990100000000002</v>
      </c>
      <c r="DZ106" s="95">
        <v>111.938</v>
      </c>
      <c r="EA106" s="95">
        <v>123.904</v>
      </c>
      <c r="EB106" s="95">
        <v>0</v>
      </c>
      <c r="EC106" s="95">
        <v>0</v>
      </c>
      <c r="ED106" s="95">
        <v>0</v>
      </c>
      <c r="EE106" s="95">
        <v>0</v>
      </c>
      <c r="EF106" s="95">
        <v>0</v>
      </c>
      <c r="EG106" s="95">
        <v>235.84100000000001</v>
      </c>
      <c r="EH106" s="95">
        <v>229.20400000000001</v>
      </c>
      <c r="EI106" s="95">
        <v>6.6370800000000001</v>
      </c>
      <c r="EJ106" s="95">
        <v>0</v>
      </c>
      <c r="EK106" s="95">
        <v>0</v>
      </c>
      <c r="EM106" s="95">
        <v>0</v>
      </c>
      <c r="EN106" s="95">
        <v>0</v>
      </c>
      <c r="EP106" s="95">
        <v>0</v>
      </c>
      <c r="EQ106" s="100">
        <v>5.8073000000000004E-22</v>
      </c>
      <c r="ER106" s="95">
        <v>25.133299999999998</v>
      </c>
      <c r="ES106" s="95">
        <v>2.19882</v>
      </c>
      <c r="ET106" s="95">
        <v>0</v>
      </c>
      <c r="EU106" s="100">
        <v>1.97352E-17</v>
      </c>
      <c r="EV106" s="95">
        <v>0</v>
      </c>
      <c r="EW106" s="95">
        <v>9.7659900000000004</v>
      </c>
      <c r="EX106" s="95">
        <v>37.098100000000002</v>
      </c>
      <c r="EY106" s="95">
        <v>29.569299999999998</v>
      </c>
      <c r="EZ106" s="95">
        <v>0</v>
      </c>
      <c r="FA106" s="95">
        <v>0</v>
      </c>
      <c r="FB106" s="95">
        <v>0</v>
      </c>
      <c r="FC106" s="95">
        <v>0</v>
      </c>
      <c r="FD106" s="95">
        <v>0</v>
      </c>
      <c r="FE106" s="95">
        <v>66.667400000000001</v>
      </c>
      <c r="FF106" s="100">
        <v>2.8883899999999999E-21</v>
      </c>
      <c r="FG106" s="95">
        <v>24.4757</v>
      </c>
      <c r="FH106" s="95">
        <v>3.8398300000000001</v>
      </c>
      <c r="FI106" s="95">
        <v>0</v>
      </c>
      <c r="FJ106" s="100">
        <v>1.04739E-18</v>
      </c>
      <c r="FK106" s="95">
        <v>1.78034</v>
      </c>
      <c r="FL106" s="95">
        <v>9.59131</v>
      </c>
      <c r="FM106" s="95">
        <v>39.687199999999997</v>
      </c>
      <c r="FN106" s="95">
        <v>29.569299999999998</v>
      </c>
      <c r="FO106" s="95">
        <v>0</v>
      </c>
      <c r="FP106" s="95">
        <v>0</v>
      </c>
      <c r="FQ106" s="95">
        <v>0</v>
      </c>
      <c r="FR106" s="95">
        <v>0</v>
      </c>
      <c r="FS106" s="95">
        <v>0</v>
      </c>
      <c r="FT106" s="95">
        <v>69.256500000000003</v>
      </c>
      <c r="FU106" s="95" t="s">
        <v>604</v>
      </c>
      <c r="FV106" s="95" t="s">
        <v>638</v>
      </c>
      <c r="FW106" s="95" t="s">
        <v>498</v>
      </c>
      <c r="FX106" s="95" t="s">
        <v>601</v>
      </c>
      <c r="FY106" s="95" t="s">
        <v>557</v>
      </c>
      <c r="FZ106" s="95" t="s">
        <v>115</v>
      </c>
      <c r="GA106" s="95" t="s">
        <v>508</v>
      </c>
      <c r="GB106" s="95" t="s">
        <v>641</v>
      </c>
      <c r="GC106" s="95">
        <v>2.1269000000000001E-3</v>
      </c>
      <c r="GD106" s="95">
        <v>14.039099999999999</v>
      </c>
      <c r="GE106" s="95">
        <v>2.8134899999999998</v>
      </c>
      <c r="GF106" s="95">
        <v>0</v>
      </c>
      <c r="GG106" s="95">
        <v>0.37418899999999999</v>
      </c>
      <c r="GH106" s="95">
        <v>0</v>
      </c>
      <c r="GI106" s="95">
        <v>11.305300000000001</v>
      </c>
      <c r="GJ106" s="95">
        <v>28.53</v>
      </c>
      <c r="GK106" s="95">
        <v>39.3718</v>
      </c>
      <c r="GL106" s="95">
        <v>0</v>
      </c>
      <c r="GM106" s="95">
        <v>0</v>
      </c>
      <c r="GN106" s="95">
        <v>0</v>
      </c>
      <c r="GO106" s="95">
        <v>0</v>
      </c>
      <c r="GP106" s="95">
        <v>0</v>
      </c>
      <c r="GQ106" s="95">
        <v>67.900000000000006</v>
      </c>
      <c r="GR106" s="95">
        <v>7.3916899999999996</v>
      </c>
      <c r="GS106" s="95">
        <v>0</v>
      </c>
      <c r="GT106" s="95">
        <v>0</v>
      </c>
      <c r="GU106" s="95">
        <v>0</v>
      </c>
      <c r="GV106" s="95">
        <v>0</v>
      </c>
      <c r="GW106" s="95">
        <v>3.7181600000000001</v>
      </c>
      <c r="GX106" s="95">
        <v>0</v>
      </c>
      <c r="GY106" s="95">
        <v>11.11</v>
      </c>
      <c r="GZ106" s="95">
        <v>0</v>
      </c>
      <c r="HA106" s="95">
        <v>0</v>
      </c>
      <c r="HB106" s="95">
        <v>0</v>
      </c>
      <c r="HC106" s="95">
        <v>0</v>
      </c>
      <c r="HD106" s="95">
        <v>11.11</v>
      </c>
      <c r="HE106" s="95">
        <v>2.4045199999999998E-3</v>
      </c>
      <c r="HF106" s="95">
        <v>13.378299999999999</v>
      </c>
      <c r="HG106" s="95">
        <v>5.1645200000000004</v>
      </c>
      <c r="HH106" s="95">
        <v>0</v>
      </c>
      <c r="HI106" s="95">
        <v>1.1950000000000001E-2</v>
      </c>
      <c r="HJ106" s="95">
        <v>2.3965200000000002</v>
      </c>
      <c r="HK106" s="95">
        <v>10.655099999999999</v>
      </c>
      <c r="HL106" s="95">
        <v>31.61</v>
      </c>
      <c r="HM106" s="95">
        <v>39.3718</v>
      </c>
      <c r="HN106" s="95">
        <v>0</v>
      </c>
      <c r="HO106" s="95">
        <v>0</v>
      </c>
      <c r="HP106" s="95">
        <v>0</v>
      </c>
      <c r="HQ106" s="95">
        <v>0</v>
      </c>
      <c r="HR106" s="95">
        <v>0</v>
      </c>
      <c r="HS106" s="95">
        <v>70.98</v>
      </c>
      <c r="HT106" s="95">
        <v>9.4122400000000006</v>
      </c>
      <c r="HU106" s="95">
        <v>0</v>
      </c>
      <c r="HV106" s="95">
        <v>0</v>
      </c>
      <c r="HW106" s="95">
        <v>0</v>
      </c>
      <c r="HX106" s="95">
        <v>0</v>
      </c>
      <c r="HY106" s="95">
        <v>0</v>
      </c>
      <c r="HZ106" s="95">
        <v>0</v>
      </c>
      <c r="IA106" s="95">
        <v>9.41</v>
      </c>
      <c r="IB106" s="95">
        <v>0</v>
      </c>
      <c r="IC106" s="95">
        <v>0</v>
      </c>
      <c r="ID106" s="95">
        <v>0</v>
      </c>
      <c r="IE106" s="95">
        <v>0</v>
      </c>
      <c r="IF106" s="95">
        <v>9.41</v>
      </c>
    </row>
    <row r="107" spans="1:240" s="95" customFormat="1" x14ac:dyDescent="0.25">
      <c r="A107" s="98">
        <v>44279.023958333331</v>
      </c>
      <c r="B107" s="95" t="s">
        <v>278</v>
      </c>
      <c r="C107" s="95" t="s">
        <v>278</v>
      </c>
      <c r="D107" s="95" t="s">
        <v>259</v>
      </c>
      <c r="E107" s="95">
        <v>53627.8</v>
      </c>
      <c r="F107" s="95">
        <v>53627.8</v>
      </c>
      <c r="G107" s="95" t="s">
        <v>112</v>
      </c>
      <c r="H107" s="99">
        <v>4.3055555555555562E-2</v>
      </c>
      <c r="I107" s="95" t="s">
        <v>113</v>
      </c>
      <c r="J107" s="95">
        <v>-27.39</v>
      </c>
      <c r="K107" s="95" t="s">
        <v>114</v>
      </c>
      <c r="L107" s="95" t="s">
        <v>114</v>
      </c>
      <c r="M107" s="95" t="s">
        <v>516</v>
      </c>
      <c r="N107" s="95">
        <v>24.5182</v>
      </c>
      <c r="O107" s="95">
        <v>123710</v>
      </c>
      <c r="P107" s="95">
        <v>15613.6</v>
      </c>
      <c r="Q107" s="95">
        <v>0</v>
      </c>
      <c r="R107" s="95">
        <v>2800.96</v>
      </c>
      <c r="S107" s="95">
        <v>0</v>
      </c>
      <c r="T107" s="95">
        <v>62752</v>
      </c>
      <c r="U107" s="95">
        <v>204901</v>
      </c>
      <c r="V107" s="95">
        <v>229701</v>
      </c>
      <c r="W107" s="95">
        <v>0</v>
      </c>
      <c r="X107" s="95">
        <v>0</v>
      </c>
      <c r="Y107" s="95">
        <v>0</v>
      </c>
      <c r="Z107" s="95">
        <v>0</v>
      </c>
      <c r="AA107" s="95">
        <v>0</v>
      </c>
      <c r="AB107" s="95">
        <v>434603</v>
      </c>
      <c r="AC107" s="95">
        <v>3768.29</v>
      </c>
      <c r="AD107" s="95">
        <v>0</v>
      </c>
      <c r="AE107" s="95">
        <v>0</v>
      </c>
      <c r="AF107" s="95">
        <v>0</v>
      </c>
      <c r="AG107" s="95">
        <v>0</v>
      </c>
      <c r="AH107" s="95">
        <v>700.61099999999999</v>
      </c>
      <c r="AI107" s="95">
        <v>0</v>
      </c>
      <c r="AJ107" s="95">
        <v>4468.8999999999996</v>
      </c>
      <c r="AK107" s="95">
        <v>0</v>
      </c>
      <c r="AL107" s="95">
        <v>0</v>
      </c>
      <c r="AM107" s="95">
        <v>0</v>
      </c>
      <c r="AN107" s="95">
        <v>0</v>
      </c>
      <c r="AO107" s="95">
        <v>4468.8999999999996</v>
      </c>
      <c r="AP107" s="95">
        <v>0</v>
      </c>
      <c r="AQ107" s="95">
        <v>0</v>
      </c>
      <c r="AR107" s="95">
        <v>0</v>
      </c>
      <c r="AS107" s="95">
        <v>0</v>
      </c>
      <c r="AT107" s="95">
        <v>0</v>
      </c>
      <c r="AU107" s="95">
        <v>0</v>
      </c>
      <c r="AV107" s="95">
        <v>0</v>
      </c>
      <c r="AW107" s="95">
        <v>0</v>
      </c>
      <c r="AX107" s="95">
        <v>0</v>
      </c>
      <c r="AY107" s="95">
        <v>0</v>
      </c>
      <c r="AZ107" s="95">
        <v>0</v>
      </c>
      <c r="BA107" s="95">
        <v>0</v>
      </c>
      <c r="BB107" s="95">
        <v>0</v>
      </c>
      <c r="BC107" s="95">
        <v>13.0321</v>
      </c>
      <c r="BD107" s="95">
        <v>79.647499999999994</v>
      </c>
      <c r="BE107" s="95">
        <v>8.6018699999999999</v>
      </c>
      <c r="BF107" s="95">
        <v>0</v>
      </c>
      <c r="BG107" s="95">
        <v>1.4095200000000001</v>
      </c>
      <c r="BH107" s="95">
        <v>2.3564400000000001</v>
      </c>
      <c r="BI107" s="95">
        <v>34.266199999999998</v>
      </c>
      <c r="BJ107" s="95">
        <v>139.31399999999999</v>
      </c>
      <c r="BK107" s="95">
        <v>123.904</v>
      </c>
      <c r="BL107" s="95">
        <v>0</v>
      </c>
      <c r="BM107" s="95">
        <v>0</v>
      </c>
      <c r="BN107" s="95">
        <v>0</v>
      </c>
      <c r="BO107" s="95">
        <v>0</v>
      </c>
      <c r="BP107" s="95">
        <v>0</v>
      </c>
      <c r="BQ107" s="95">
        <v>263.21699999999998</v>
      </c>
      <c r="BR107" s="95">
        <v>247.84</v>
      </c>
      <c r="BS107" s="95">
        <v>15.3771</v>
      </c>
      <c r="BT107" s="95">
        <v>0</v>
      </c>
      <c r="BU107" s="95">
        <v>0</v>
      </c>
      <c r="BW107" s="95">
        <v>0</v>
      </c>
      <c r="BX107" s="95">
        <v>0</v>
      </c>
      <c r="BZ107" s="95">
        <v>0</v>
      </c>
      <c r="CA107" s="95" t="s">
        <v>114</v>
      </c>
      <c r="CB107" s="95" t="s">
        <v>114</v>
      </c>
      <c r="CC107" s="95" t="s">
        <v>559</v>
      </c>
      <c r="CD107" s="95">
        <v>10.2416</v>
      </c>
      <c r="CE107" s="95">
        <v>71372.100000000006</v>
      </c>
      <c r="CF107" s="95">
        <v>28590.7</v>
      </c>
      <c r="CG107" s="95">
        <v>0</v>
      </c>
      <c r="CH107" s="95">
        <v>51.490200000000002</v>
      </c>
      <c r="CI107" s="95">
        <v>13771.7</v>
      </c>
      <c r="CJ107" s="95">
        <v>58209.8</v>
      </c>
      <c r="CK107" s="95">
        <v>172006</v>
      </c>
      <c r="CL107" s="95">
        <v>229701</v>
      </c>
      <c r="CM107" s="95">
        <v>0</v>
      </c>
      <c r="CN107" s="95">
        <v>0</v>
      </c>
      <c r="CO107" s="95">
        <v>0</v>
      </c>
      <c r="CP107" s="95">
        <v>0</v>
      </c>
      <c r="CQ107" s="95">
        <v>0</v>
      </c>
      <c r="CR107" s="95">
        <v>401707</v>
      </c>
      <c r="CS107" s="95">
        <v>1773.54</v>
      </c>
      <c r="CT107" s="95">
        <v>0</v>
      </c>
      <c r="CU107" s="95">
        <v>0</v>
      </c>
      <c r="CV107" s="95">
        <v>0</v>
      </c>
      <c r="CW107" s="95">
        <v>0</v>
      </c>
      <c r="CX107" s="95">
        <v>0</v>
      </c>
      <c r="CY107" s="95">
        <v>0</v>
      </c>
      <c r="CZ107" s="95">
        <v>1773.54</v>
      </c>
      <c r="DA107" s="95">
        <v>0</v>
      </c>
      <c r="DB107" s="95">
        <v>0</v>
      </c>
      <c r="DC107" s="95">
        <v>0</v>
      </c>
      <c r="DD107" s="95">
        <v>0</v>
      </c>
      <c r="DE107" s="95">
        <v>1773.54</v>
      </c>
      <c r="DF107" s="95">
        <v>0</v>
      </c>
      <c r="DG107" s="95">
        <v>0</v>
      </c>
      <c r="DH107" s="95">
        <v>0</v>
      </c>
      <c r="DI107" s="95">
        <v>0</v>
      </c>
      <c r="DJ107" s="95">
        <v>0</v>
      </c>
      <c r="DK107" s="95">
        <v>0</v>
      </c>
      <c r="DL107" s="95">
        <v>0</v>
      </c>
      <c r="DM107" s="95">
        <v>0</v>
      </c>
      <c r="DN107" s="95">
        <v>0</v>
      </c>
      <c r="DO107" s="95">
        <v>0</v>
      </c>
      <c r="DP107" s="95">
        <v>0</v>
      </c>
      <c r="DQ107" s="95">
        <v>0</v>
      </c>
      <c r="DR107" s="95">
        <v>0</v>
      </c>
      <c r="DS107" s="95">
        <v>6.6417799999999998</v>
      </c>
      <c r="DT107" s="95">
        <v>49.662399999999998</v>
      </c>
      <c r="DU107" s="95">
        <v>16.303899999999999</v>
      </c>
      <c r="DV107" s="95">
        <v>0</v>
      </c>
      <c r="DW107" s="95">
        <v>2.3605000000000001E-2</v>
      </c>
      <c r="DX107" s="95">
        <v>7.3157500000000004</v>
      </c>
      <c r="DY107" s="95">
        <v>31.990100000000002</v>
      </c>
      <c r="DZ107" s="95">
        <v>111.938</v>
      </c>
      <c r="EA107" s="95">
        <v>123.904</v>
      </c>
      <c r="EB107" s="95">
        <v>0</v>
      </c>
      <c r="EC107" s="95">
        <v>0</v>
      </c>
      <c r="ED107" s="95">
        <v>0</v>
      </c>
      <c r="EE107" s="95">
        <v>0</v>
      </c>
      <c r="EF107" s="95">
        <v>0</v>
      </c>
      <c r="EG107" s="95">
        <v>235.84100000000001</v>
      </c>
      <c r="EH107" s="95">
        <v>229.20400000000001</v>
      </c>
      <c r="EI107" s="95">
        <v>6.6370800000000001</v>
      </c>
      <c r="EJ107" s="95">
        <v>0</v>
      </c>
      <c r="EK107" s="95">
        <v>0</v>
      </c>
      <c r="EM107" s="95">
        <v>0</v>
      </c>
      <c r="EN107" s="95">
        <v>0</v>
      </c>
      <c r="EP107" s="95">
        <v>0</v>
      </c>
      <c r="EQ107" s="95">
        <v>1.83535E-4</v>
      </c>
      <c r="ER107" s="95">
        <v>38.647300000000001</v>
      </c>
      <c r="ES107" s="95">
        <v>2.6103700000000001</v>
      </c>
      <c r="ET107" s="95">
        <v>0</v>
      </c>
      <c r="EU107" s="95">
        <v>0.25695200000000001</v>
      </c>
      <c r="EV107" s="95">
        <v>0</v>
      </c>
      <c r="EW107" s="95">
        <v>9.7659900000000004</v>
      </c>
      <c r="EX107" s="95">
        <v>51.280799999999999</v>
      </c>
      <c r="EY107" s="95">
        <v>29.569299999999998</v>
      </c>
      <c r="EZ107" s="95">
        <v>0</v>
      </c>
      <c r="FA107" s="95">
        <v>0</v>
      </c>
      <c r="FB107" s="95">
        <v>0</v>
      </c>
      <c r="FC107" s="95">
        <v>0</v>
      </c>
      <c r="FD107" s="95">
        <v>0</v>
      </c>
      <c r="FE107" s="95">
        <v>80.850099999999998</v>
      </c>
      <c r="FF107" s="100">
        <v>2.8883899999999999E-21</v>
      </c>
      <c r="FG107" s="95">
        <v>24.4757</v>
      </c>
      <c r="FH107" s="95">
        <v>3.8398300000000001</v>
      </c>
      <c r="FI107" s="95">
        <v>0</v>
      </c>
      <c r="FJ107" s="100">
        <v>1.04739E-18</v>
      </c>
      <c r="FK107" s="95">
        <v>1.78034</v>
      </c>
      <c r="FL107" s="95">
        <v>9.59131</v>
      </c>
      <c r="FM107" s="95">
        <v>39.687199999999997</v>
      </c>
      <c r="FN107" s="95">
        <v>29.569299999999998</v>
      </c>
      <c r="FO107" s="95">
        <v>0</v>
      </c>
      <c r="FP107" s="95">
        <v>0</v>
      </c>
      <c r="FQ107" s="95">
        <v>0</v>
      </c>
      <c r="FR107" s="95">
        <v>0</v>
      </c>
      <c r="FS107" s="95">
        <v>0</v>
      </c>
      <c r="FT107" s="95">
        <v>69.256500000000003</v>
      </c>
      <c r="FU107" s="95" t="s">
        <v>604</v>
      </c>
      <c r="FV107" s="95" t="s">
        <v>638</v>
      </c>
      <c r="FW107" s="95" t="s">
        <v>498</v>
      </c>
      <c r="FX107" s="95" t="s">
        <v>601</v>
      </c>
      <c r="FY107" s="95" t="s">
        <v>557</v>
      </c>
      <c r="FZ107" s="95" t="s">
        <v>115</v>
      </c>
      <c r="GA107" s="95" t="s">
        <v>508</v>
      </c>
      <c r="GB107" s="95" t="s">
        <v>641</v>
      </c>
      <c r="GC107" s="95">
        <v>5.6602299999999996E-3</v>
      </c>
      <c r="GD107" s="95">
        <v>23.997699999999998</v>
      </c>
      <c r="GE107" s="95">
        <v>3.0529799999999998</v>
      </c>
      <c r="GF107" s="95">
        <v>0</v>
      </c>
      <c r="GG107" s="95">
        <v>0.63978699999999999</v>
      </c>
      <c r="GH107" s="95">
        <v>0</v>
      </c>
      <c r="GI107" s="95">
        <v>11.305300000000001</v>
      </c>
      <c r="GJ107" s="95">
        <v>39.01</v>
      </c>
      <c r="GK107" s="95">
        <v>39.3718</v>
      </c>
      <c r="GL107" s="95">
        <v>0</v>
      </c>
      <c r="GM107" s="95">
        <v>0</v>
      </c>
      <c r="GN107" s="95">
        <v>0</v>
      </c>
      <c r="GO107" s="95">
        <v>0</v>
      </c>
      <c r="GP107" s="95">
        <v>0</v>
      </c>
      <c r="GQ107" s="95">
        <v>78.38</v>
      </c>
      <c r="GR107" s="95">
        <v>19.9984</v>
      </c>
      <c r="GS107" s="95">
        <v>0</v>
      </c>
      <c r="GT107" s="95">
        <v>0</v>
      </c>
      <c r="GU107" s="95">
        <v>0</v>
      </c>
      <c r="GV107" s="95">
        <v>0</v>
      </c>
      <c r="GW107" s="95">
        <v>3.7181600000000001</v>
      </c>
      <c r="GX107" s="95">
        <v>0</v>
      </c>
      <c r="GY107" s="95">
        <v>23.72</v>
      </c>
      <c r="GZ107" s="95">
        <v>0</v>
      </c>
      <c r="HA107" s="95">
        <v>0</v>
      </c>
      <c r="HB107" s="95">
        <v>0</v>
      </c>
      <c r="HC107" s="95">
        <v>0</v>
      </c>
      <c r="HD107" s="95">
        <v>23.72</v>
      </c>
      <c r="HE107" s="95">
        <v>2.4045199999999998E-3</v>
      </c>
      <c r="HF107" s="95">
        <v>13.378299999999999</v>
      </c>
      <c r="HG107" s="95">
        <v>5.1645200000000004</v>
      </c>
      <c r="HH107" s="95">
        <v>0</v>
      </c>
      <c r="HI107" s="95">
        <v>1.1950000000000001E-2</v>
      </c>
      <c r="HJ107" s="95">
        <v>2.3965200000000002</v>
      </c>
      <c r="HK107" s="95">
        <v>10.655099999999999</v>
      </c>
      <c r="HL107" s="95">
        <v>31.61</v>
      </c>
      <c r="HM107" s="95">
        <v>39.3718</v>
      </c>
      <c r="HN107" s="95">
        <v>0</v>
      </c>
      <c r="HO107" s="95">
        <v>0</v>
      </c>
      <c r="HP107" s="95">
        <v>0</v>
      </c>
      <c r="HQ107" s="95">
        <v>0</v>
      </c>
      <c r="HR107" s="95">
        <v>0</v>
      </c>
      <c r="HS107" s="95">
        <v>70.98</v>
      </c>
      <c r="HT107" s="95">
        <v>9.4122400000000006</v>
      </c>
      <c r="HU107" s="95">
        <v>0</v>
      </c>
      <c r="HV107" s="95">
        <v>0</v>
      </c>
      <c r="HW107" s="95">
        <v>0</v>
      </c>
      <c r="HX107" s="95">
        <v>0</v>
      </c>
      <c r="HY107" s="95">
        <v>0</v>
      </c>
      <c r="HZ107" s="95">
        <v>0</v>
      </c>
      <c r="IA107" s="95">
        <v>9.41</v>
      </c>
      <c r="IB107" s="95">
        <v>0</v>
      </c>
      <c r="IC107" s="95">
        <v>0</v>
      </c>
      <c r="ID107" s="95">
        <v>0</v>
      </c>
      <c r="IE107" s="95">
        <v>0</v>
      </c>
      <c r="IF107" s="95">
        <v>9.41</v>
      </c>
    </row>
    <row r="108" spans="1:240" s="95" customFormat="1" x14ac:dyDescent="0.25">
      <c r="A108" s="98">
        <v>44279.024699074071</v>
      </c>
      <c r="B108" s="95" t="s">
        <v>279</v>
      </c>
      <c r="C108" s="95" t="s">
        <v>279</v>
      </c>
      <c r="D108" s="95" t="s">
        <v>259</v>
      </c>
      <c r="E108" s="95">
        <v>53627.8</v>
      </c>
      <c r="F108" s="95">
        <v>53627.8</v>
      </c>
      <c r="G108" s="95" t="s">
        <v>112</v>
      </c>
      <c r="H108" s="99">
        <v>4.0972222222222222E-2</v>
      </c>
      <c r="I108" s="95" t="s">
        <v>117</v>
      </c>
      <c r="J108" s="95">
        <v>5.07</v>
      </c>
      <c r="K108" s="95" t="s">
        <v>114</v>
      </c>
      <c r="L108" s="95" t="s">
        <v>114</v>
      </c>
      <c r="M108" s="95" t="s">
        <v>516</v>
      </c>
      <c r="N108" s="95">
        <v>8.9115400000000005</v>
      </c>
      <c r="O108" s="95">
        <v>75341.600000000006</v>
      </c>
      <c r="P108" s="95">
        <v>20842.400000000001</v>
      </c>
      <c r="Q108" s="95">
        <v>0</v>
      </c>
      <c r="R108" s="95">
        <v>1630.87</v>
      </c>
      <c r="S108" s="95">
        <v>0</v>
      </c>
      <c r="T108" s="95">
        <v>62752</v>
      </c>
      <c r="U108" s="95">
        <v>160576</v>
      </c>
      <c r="V108" s="95">
        <v>229701</v>
      </c>
      <c r="W108" s="95">
        <v>0</v>
      </c>
      <c r="X108" s="95">
        <v>0</v>
      </c>
      <c r="Y108" s="95">
        <v>0</v>
      </c>
      <c r="Z108" s="95">
        <v>0</v>
      </c>
      <c r="AA108" s="95">
        <v>0</v>
      </c>
      <c r="AB108" s="95">
        <v>390277</v>
      </c>
      <c r="AC108" s="95">
        <v>1369.65</v>
      </c>
      <c r="AD108" s="95">
        <v>0</v>
      </c>
      <c r="AE108" s="95">
        <v>0</v>
      </c>
      <c r="AF108" s="95">
        <v>0</v>
      </c>
      <c r="AG108" s="95">
        <v>0</v>
      </c>
      <c r="AH108" s="95">
        <v>700.61</v>
      </c>
      <c r="AI108" s="95">
        <v>0</v>
      </c>
      <c r="AJ108" s="95">
        <v>2070.2600000000002</v>
      </c>
      <c r="AK108" s="95">
        <v>0</v>
      </c>
      <c r="AL108" s="95">
        <v>0</v>
      </c>
      <c r="AM108" s="95">
        <v>0</v>
      </c>
      <c r="AN108" s="95">
        <v>0</v>
      </c>
      <c r="AO108" s="95">
        <v>2070.2600000000002</v>
      </c>
      <c r="AP108" s="95">
        <v>0</v>
      </c>
      <c r="AQ108" s="95">
        <v>0</v>
      </c>
      <c r="AR108" s="95">
        <v>0</v>
      </c>
      <c r="AS108" s="95">
        <v>0</v>
      </c>
      <c r="AT108" s="95">
        <v>0</v>
      </c>
      <c r="AU108" s="95">
        <v>0</v>
      </c>
      <c r="AV108" s="95">
        <v>0</v>
      </c>
      <c r="AW108" s="95">
        <v>0</v>
      </c>
      <c r="AX108" s="95">
        <v>0</v>
      </c>
      <c r="AY108" s="95">
        <v>0</v>
      </c>
      <c r="AZ108" s="95">
        <v>0</v>
      </c>
      <c r="BA108" s="95">
        <v>0</v>
      </c>
      <c r="BB108" s="95">
        <v>0</v>
      </c>
      <c r="BC108" s="95">
        <v>5.1384699999999999</v>
      </c>
      <c r="BD108" s="95">
        <v>52.698599999999999</v>
      </c>
      <c r="BE108" s="95">
        <v>11.637499999999999</v>
      </c>
      <c r="BF108" s="95">
        <v>0</v>
      </c>
      <c r="BG108" s="95">
        <v>0.74809400000000004</v>
      </c>
      <c r="BH108" s="95">
        <v>2.35643</v>
      </c>
      <c r="BI108" s="95">
        <v>34.266199999999998</v>
      </c>
      <c r="BJ108" s="95">
        <v>106.845</v>
      </c>
      <c r="BK108" s="95">
        <v>123.904</v>
      </c>
      <c r="BL108" s="95">
        <v>0</v>
      </c>
      <c r="BM108" s="95">
        <v>0</v>
      </c>
      <c r="BN108" s="95">
        <v>0</v>
      </c>
      <c r="BO108" s="95">
        <v>0</v>
      </c>
      <c r="BP108" s="95">
        <v>0</v>
      </c>
      <c r="BQ108" s="95">
        <v>230.749</v>
      </c>
      <c r="BR108" s="95">
        <v>223.25800000000001</v>
      </c>
      <c r="BS108" s="95">
        <v>7.4908099999999997</v>
      </c>
      <c r="BT108" s="95">
        <v>0</v>
      </c>
      <c r="BU108" s="95">
        <v>0</v>
      </c>
      <c r="BW108" s="95">
        <v>0</v>
      </c>
      <c r="BX108" s="95">
        <v>0</v>
      </c>
      <c r="BZ108" s="95">
        <v>0</v>
      </c>
      <c r="CA108" s="95" t="s">
        <v>114</v>
      </c>
      <c r="CB108" s="95" t="s">
        <v>114</v>
      </c>
      <c r="CC108" s="95" t="s">
        <v>559</v>
      </c>
      <c r="CD108" s="95">
        <v>10.2416</v>
      </c>
      <c r="CE108" s="95">
        <v>71372.100000000006</v>
      </c>
      <c r="CF108" s="95">
        <v>28590.7</v>
      </c>
      <c r="CG108" s="95">
        <v>0</v>
      </c>
      <c r="CH108" s="95">
        <v>51.490200000000002</v>
      </c>
      <c r="CI108" s="95">
        <v>13771.7</v>
      </c>
      <c r="CJ108" s="95">
        <v>58209.8</v>
      </c>
      <c r="CK108" s="95">
        <v>172006</v>
      </c>
      <c r="CL108" s="95">
        <v>229701</v>
      </c>
      <c r="CM108" s="95">
        <v>0</v>
      </c>
      <c r="CN108" s="95">
        <v>0</v>
      </c>
      <c r="CO108" s="95">
        <v>0</v>
      </c>
      <c r="CP108" s="95">
        <v>0</v>
      </c>
      <c r="CQ108" s="95">
        <v>0</v>
      </c>
      <c r="CR108" s="95">
        <v>401707</v>
      </c>
      <c r="CS108" s="95">
        <v>1773.54</v>
      </c>
      <c r="CT108" s="95">
        <v>0</v>
      </c>
      <c r="CU108" s="95">
        <v>0</v>
      </c>
      <c r="CV108" s="95">
        <v>0</v>
      </c>
      <c r="CW108" s="95">
        <v>0</v>
      </c>
      <c r="CX108" s="95">
        <v>0</v>
      </c>
      <c r="CY108" s="95">
        <v>0</v>
      </c>
      <c r="CZ108" s="95">
        <v>1773.54</v>
      </c>
      <c r="DA108" s="95">
        <v>0</v>
      </c>
      <c r="DB108" s="95">
        <v>0</v>
      </c>
      <c r="DC108" s="95">
        <v>0</v>
      </c>
      <c r="DD108" s="95">
        <v>0</v>
      </c>
      <c r="DE108" s="95">
        <v>1773.54</v>
      </c>
      <c r="DF108" s="95">
        <v>0</v>
      </c>
      <c r="DG108" s="95">
        <v>0</v>
      </c>
      <c r="DH108" s="95">
        <v>0</v>
      </c>
      <c r="DI108" s="95">
        <v>0</v>
      </c>
      <c r="DJ108" s="95">
        <v>0</v>
      </c>
      <c r="DK108" s="95">
        <v>0</v>
      </c>
      <c r="DL108" s="95">
        <v>0</v>
      </c>
      <c r="DM108" s="95">
        <v>0</v>
      </c>
      <c r="DN108" s="95">
        <v>0</v>
      </c>
      <c r="DO108" s="95">
        <v>0</v>
      </c>
      <c r="DP108" s="95">
        <v>0</v>
      </c>
      <c r="DQ108" s="95">
        <v>0</v>
      </c>
      <c r="DR108" s="95">
        <v>0</v>
      </c>
      <c r="DS108" s="95">
        <v>6.6417799999999998</v>
      </c>
      <c r="DT108" s="95">
        <v>49.662399999999998</v>
      </c>
      <c r="DU108" s="95">
        <v>16.303899999999999</v>
      </c>
      <c r="DV108" s="95">
        <v>0</v>
      </c>
      <c r="DW108" s="95">
        <v>2.3605000000000001E-2</v>
      </c>
      <c r="DX108" s="95">
        <v>7.3157500000000004</v>
      </c>
      <c r="DY108" s="95">
        <v>31.990100000000002</v>
      </c>
      <c r="DZ108" s="95">
        <v>111.938</v>
      </c>
      <c r="EA108" s="95">
        <v>123.904</v>
      </c>
      <c r="EB108" s="95">
        <v>0</v>
      </c>
      <c r="EC108" s="95">
        <v>0</v>
      </c>
      <c r="ED108" s="95">
        <v>0</v>
      </c>
      <c r="EE108" s="95">
        <v>0</v>
      </c>
      <c r="EF108" s="95">
        <v>0</v>
      </c>
      <c r="EG108" s="95">
        <v>235.84100000000001</v>
      </c>
      <c r="EH108" s="95">
        <v>229.20400000000001</v>
      </c>
      <c r="EI108" s="95">
        <v>6.6370800000000001</v>
      </c>
      <c r="EJ108" s="95">
        <v>0</v>
      </c>
      <c r="EK108" s="95">
        <v>0</v>
      </c>
      <c r="EM108" s="95">
        <v>0</v>
      </c>
      <c r="EN108" s="95">
        <v>0</v>
      </c>
      <c r="EP108" s="95">
        <v>0</v>
      </c>
      <c r="EQ108" s="100">
        <v>6.0656100000000001E-22</v>
      </c>
      <c r="ER108" s="95">
        <v>25.276800000000001</v>
      </c>
      <c r="ES108" s="95">
        <v>3.0250499999999998</v>
      </c>
      <c r="ET108" s="95">
        <v>0</v>
      </c>
      <c r="EU108" s="100">
        <v>1.97352E-17</v>
      </c>
      <c r="EV108" s="95">
        <v>0</v>
      </c>
      <c r="EW108" s="95">
        <v>9.7659900000000004</v>
      </c>
      <c r="EX108" s="95">
        <v>38.067799999999998</v>
      </c>
      <c r="EY108" s="95">
        <v>29.569299999999998</v>
      </c>
      <c r="EZ108" s="95">
        <v>0</v>
      </c>
      <c r="FA108" s="95">
        <v>0</v>
      </c>
      <c r="FB108" s="95">
        <v>0</v>
      </c>
      <c r="FC108" s="95">
        <v>0</v>
      </c>
      <c r="FD108" s="95">
        <v>0</v>
      </c>
      <c r="FE108" s="95">
        <v>67.637200000000007</v>
      </c>
      <c r="FF108" s="100">
        <v>2.8883899999999999E-21</v>
      </c>
      <c r="FG108" s="95">
        <v>24.4757</v>
      </c>
      <c r="FH108" s="95">
        <v>3.8398300000000001</v>
      </c>
      <c r="FI108" s="95">
        <v>0</v>
      </c>
      <c r="FJ108" s="100">
        <v>1.04739E-18</v>
      </c>
      <c r="FK108" s="95">
        <v>1.78034</v>
      </c>
      <c r="FL108" s="95">
        <v>9.59131</v>
      </c>
      <c r="FM108" s="95">
        <v>39.687199999999997</v>
      </c>
      <c r="FN108" s="95">
        <v>29.569299999999998</v>
      </c>
      <c r="FO108" s="95">
        <v>0</v>
      </c>
      <c r="FP108" s="95">
        <v>0</v>
      </c>
      <c r="FQ108" s="95">
        <v>0</v>
      </c>
      <c r="FR108" s="95">
        <v>0</v>
      </c>
      <c r="FS108" s="95">
        <v>0</v>
      </c>
      <c r="FT108" s="95">
        <v>69.256500000000003</v>
      </c>
      <c r="FU108" s="95" t="s">
        <v>604</v>
      </c>
      <c r="FV108" s="95" t="s">
        <v>638</v>
      </c>
      <c r="FW108" s="95" t="s">
        <v>498</v>
      </c>
      <c r="FX108" s="95" t="s">
        <v>601</v>
      </c>
      <c r="FY108" s="95" t="s">
        <v>557</v>
      </c>
      <c r="FZ108" s="95" t="s">
        <v>115</v>
      </c>
      <c r="GA108" s="95" t="s">
        <v>508</v>
      </c>
      <c r="GB108" s="95" t="s">
        <v>641</v>
      </c>
      <c r="GC108" s="95">
        <v>2.09165E-3</v>
      </c>
      <c r="GD108" s="95">
        <v>14.0459</v>
      </c>
      <c r="GE108" s="95">
        <v>3.8723299999999998</v>
      </c>
      <c r="GF108" s="95">
        <v>0</v>
      </c>
      <c r="GG108" s="95">
        <v>0.37397200000000003</v>
      </c>
      <c r="GH108" s="95">
        <v>0</v>
      </c>
      <c r="GI108" s="95">
        <v>11.305300000000001</v>
      </c>
      <c r="GJ108" s="95">
        <v>29.6</v>
      </c>
      <c r="GK108" s="95">
        <v>39.3718</v>
      </c>
      <c r="GL108" s="95">
        <v>0</v>
      </c>
      <c r="GM108" s="95">
        <v>0</v>
      </c>
      <c r="GN108" s="95">
        <v>0</v>
      </c>
      <c r="GO108" s="95">
        <v>0</v>
      </c>
      <c r="GP108" s="95">
        <v>0</v>
      </c>
      <c r="GQ108" s="95">
        <v>68.97</v>
      </c>
      <c r="GR108" s="95">
        <v>7.2687600000000003</v>
      </c>
      <c r="GS108" s="95">
        <v>0</v>
      </c>
      <c r="GT108" s="95">
        <v>0</v>
      </c>
      <c r="GU108" s="95">
        <v>0</v>
      </c>
      <c r="GV108" s="95">
        <v>0</v>
      </c>
      <c r="GW108" s="95">
        <v>3.7181600000000001</v>
      </c>
      <c r="GX108" s="95">
        <v>0</v>
      </c>
      <c r="GY108" s="95">
        <v>10.99</v>
      </c>
      <c r="GZ108" s="95">
        <v>0</v>
      </c>
      <c r="HA108" s="95">
        <v>0</v>
      </c>
      <c r="HB108" s="95">
        <v>0</v>
      </c>
      <c r="HC108" s="95">
        <v>0</v>
      </c>
      <c r="HD108" s="95">
        <v>10.99</v>
      </c>
      <c r="HE108" s="95">
        <v>2.4045199999999998E-3</v>
      </c>
      <c r="HF108" s="95">
        <v>13.378299999999999</v>
      </c>
      <c r="HG108" s="95">
        <v>5.1645200000000004</v>
      </c>
      <c r="HH108" s="95">
        <v>0</v>
      </c>
      <c r="HI108" s="95">
        <v>1.1950000000000001E-2</v>
      </c>
      <c r="HJ108" s="95">
        <v>2.3965200000000002</v>
      </c>
      <c r="HK108" s="95">
        <v>10.655099999999999</v>
      </c>
      <c r="HL108" s="95">
        <v>31.61</v>
      </c>
      <c r="HM108" s="95">
        <v>39.3718</v>
      </c>
      <c r="HN108" s="95">
        <v>0</v>
      </c>
      <c r="HO108" s="95">
        <v>0</v>
      </c>
      <c r="HP108" s="95">
        <v>0</v>
      </c>
      <c r="HQ108" s="95">
        <v>0</v>
      </c>
      <c r="HR108" s="95">
        <v>0</v>
      </c>
      <c r="HS108" s="95">
        <v>70.98</v>
      </c>
      <c r="HT108" s="95">
        <v>9.4122400000000006</v>
      </c>
      <c r="HU108" s="95">
        <v>0</v>
      </c>
      <c r="HV108" s="95">
        <v>0</v>
      </c>
      <c r="HW108" s="95">
        <v>0</v>
      </c>
      <c r="HX108" s="95">
        <v>0</v>
      </c>
      <c r="HY108" s="95">
        <v>0</v>
      </c>
      <c r="HZ108" s="95">
        <v>0</v>
      </c>
      <c r="IA108" s="95">
        <v>9.41</v>
      </c>
      <c r="IB108" s="95">
        <v>0</v>
      </c>
      <c r="IC108" s="95">
        <v>0</v>
      </c>
      <c r="ID108" s="95">
        <v>0</v>
      </c>
      <c r="IE108" s="95">
        <v>0</v>
      </c>
      <c r="IF108" s="95">
        <v>9.41</v>
      </c>
    </row>
    <row r="109" spans="1:240" s="95" customFormat="1" x14ac:dyDescent="0.25">
      <c r="A109" s="98">
        <v>44279.025671296295</v>
      </c>
      <c r="B109" s="95" t="s">
        <v>280</v>
      </c>
      <c r="C109" s="95" t="s">
        <v>280</v>
      </c>
      <c r="D109" s="95" t="s">
        <v>261</v>
      </c>
      <c r="E109" s="95">
        <v>53627.8</v>
      </c>
      <c r="F109" s="95">
        <v>53627.8</v>
      </c>
      <c r="G109" s="95" t="s">
        <v>112</v>
      </c>
      <c r="H109" s="99">
        <v>5.5555555555555552E-2</v>
      </c>
      <c r="I109" s="95" t="s">
        <v>117</v>
      </c>
      <c r="J109" s="95">
        <v>6.68</v>
      </c>
      <c r="K109" s="95" t="s">
        <v>114</v>
      </c>
      <c r="L109" s="95" t="s">
        <v>114</v>
      </c>
      <c r="M109" s="95" t="s">
        <v>516</v>
      </c>
      <c r="N109" s="95">
        <v>39.5364</v>
      </c>
      <c r="O109" s="95">
        <v>42739.5</v>
      </c>
      <c r="P109" s="95">
        <v>24292.9</v>
      </c>
      <c r="Q109" s="95">
        <v>0</v>
      </c>
      <c r="R109" s="95">
        <v>4161.9399999999996</v>
      </c>
      <c r="S109" s="95">
        <v>0</v>
      </c>
      <c r="T109" s="95">
        <v>62742.9</v>
      </c>
      <c r="U109" s="95">
        <v>133977</v>
      </c>
      <c r="V109" s="95">
        <v>229701</v>
      </c>
      <c r="W109" s="95">
        <v>0</v>
      </c>
      <c r="X109" s="95">
        <v>0</v>
      </c>
      <c r="Y109" s="95">
        <v>0</v>
      </c>
      <c r="Z109" s="95">
        <v>0</v>
      </c>
      <c r="AA109" s="95">
        <v>0</v>
      </c>
      <c r="AB109" s="95">
        <v>363678</v>
      </c>
      <c r="AC109" s="95">
        <v>6076.46</v>
      </c>
      <c r="AD109" s="95">
        <v>0</v>
      </c>
      <c r="AE109" s="95">
        <v>0</v>
      </c>
      <c r="AF109" s="95">
        <v>0</v>
      </c>
      <c r="AG109" s="95">
        <v>0</v>
      </c>
      <c r="AH109" s="95">
        <v>797.36699999999996</v>
      </c>
      <c r="AI109" s="95">
        <v>0</v>
      </c>
      <c r="AJ109" s="95">
        <v>6873.83</v>
      </c>
      <c r="AK109" s="95">
        <v>0</v>
      </c>
      <c r="AL109" s="95">
        <v>0</v>
      </c>
      <c r="AM109" s="95">
        <v>0</v>
      </c>
      <c r="AN109" s="95">
        <v>0</v>
      </c>
      <c r="AO109" s="95">
        <v>6873.83</v>
      </c>
      <c r="AP109" s="95">
        <v>0</v>
      </c>
      <c r="AQ109" s="95">
        <v>0</v>
      </c>
      <c r="AR109" s="95">
        <v>0</v>
      </c>
      <c r="AS109" s="95">
        <v>0</v>
      </c>
      <c r="AT109" s="95">
        <v>0</v>
      </c>
      <c r="AU109" s="95">
        <v>0</v>
      </c>
      <c r="AV109" s="95">
        <v>0</v>
      </c>
      <c r="AW109" s="95">
        <v>0</v>
      </c>
      <c r="AX109" s="95">
        <v>0</v>
      </c>
      <c r="AY109" s="95">
        <v>0</v>
      </c>
      <c r="AZ109" s="95">
        <v>0</v>
      </c>
      <c r="BA109" s="95">
        <v>0</v>
      </c>
      <c r="BB109" s="95">
        <v>0</v>
      </c>
      <c r="BC109" s="95">
        <v>22.439499999999999</v>
      </c>
      <c r="BD109" s="95">
        <v>25.5854</v>
      </c>
      <c r="BE109" s="95">
        <v>12.7921</v>
      </c>
      <c r="BF109" s="95">
        <v>0</v>
      </c>
      <c r="BG109" s="95">
        <v>2.1999499999999999</v>
      </c>
      <c r="BH109" s="95">
        <v>2.6873100000000001</v>
      </c>
      <c r="BI109" s="95">
        <v>32.273000000000003</v>
      </c>
      <c r="BJ109" s="95">
        <v>97.9773</v>
      </c>
      <c r="BK109" s="95">
        <v>114.872</v>
      </c>
      <c r="BL109" s="95">
        <v>0</v>
      </c>
      <c r="BM109" s="95">
        <v>0</v>
      </c>
      <c r="BN109" s="95">
        <v>0</v>
      </c>
      <c r="BO109" s="95">
        <v>0</v>
      </c>
      <c r="BP109" s="95">
        <v>0</v>
      </c>
      <c r="BQ109" s="95">
        <v>212.84899999999999</v>
      </c>
      <c r="BR109" s="95">
        <v>187.745</v>
      </c>
      <c r="BS109" s="95">
        <v>25.104600000000001</v>
      </c>
      <c r="BT109" s="95">
        <v>0</v>
      </c>
      <c r="BU109" s="95">
        <v>0</v>
      </c>
      <c r="BW109" s="95">
        <v>0</v>
      </c>
      <c r="BX109" s="95">
        <v>0</v>
      </c>
      <c r="BZ109" s="95">
        <v>0</v>
      </c>
      <c r="CA109" s="95" t="s">
        <v>114</v>
      </c>
      <c r="CB109" s="95" t="s">
        <v>114</v>
      </c>
      <c r="CC109" s="95" t="s">
        <v>565</v>
      </c>
      <c r="CD109" s="95">
        <v>42.127299999999998</v>
      </c>
      <c r="CE109" s="95">
        <v>39357.599999999999</v>
      </c>
      <c r="CF109" s="95">
        <v>32296.3</v>
      </c>
      <c r="CG109" s="95">
        <v>0</v>
      </c>
      <c r="CH109" s="95">
        <v>262.52699999999999</v>
      </c>
      <c r="CI109" s="95">
        <v>16125.5</v>
      </c>
      <c r="CJ109" s="95">
        <v>58663</v>
      </c>
      <c r="CK109" s="95">
        <v>146747</v>
      </c>
      <c r="CL109" s="95">
        <v>229701</v>
      </c>
      <c r="CM109" s="95">
        <v>0</v>
      </c>
      <c r="CN109" s="95">
        <v>0</v>
      </c>
      <c r="CO109" s="95">
        <v>0</v>
      </c>
      <c r="CP109" s="95">
        <v>0</v>
      </c>
      <c r="CQ109" s="95">
        <v>0</v>
      </c>
      <c r="CR109" s="95">
        <v>376448</v>
      </c>
      <c r="CS109" s="95">
        <v>6909.37</v>
      </c>
      <c r="CT109" s="95">
        <v>0</v>
      </c>
      <c r="CU109" s="95">
        <v>0</v>
      </c>
      <c r="CV109" s="95">
        <v>0</v>
      </c>
      <c r="CW109" s="95">
        <v>0</v>
      </c>
      <c r="CX109" s="95">
        <v>0</v>
      </c>
      <c r="CY109" s="95">
        <v>0</v>
      </c>
      <c r="CZ109" s="95">
        <v>6909.37</v>
      </c>
      <c r="DA109" s="95">
        <v>0</v>
      </c>
      <c r="DB109" s="95">
        <v>0</v>
      </c>
      <c r="DC109" s="95">
        <v>0</v>
      </c>
      <c r="DD109" s="95">
        <v>0</v>
      </c>
      <c r="DE109" s="95">
        <v>6909.37</v>
      </c>
      <c r="DF109" s="95">
        <v>0</v>
      </c>
      <c r="DG109" s="95">
        <v>0</v>
      </c>
      <c r="DH109" s="95">
        <v>0</v>
      </c>
      <c r="DI109" s="95">
        <v>0</v>
      </c>
      <c r="DJ109" s="95">
        <v>0</v>
      </c>
      <c r="DK109" s="95">
        <v>0</v>
      </c>
      <c r="DL109" s="95">
        <v>0</v>
      </c>
      <c r="DM109" s="95">
        <v>0</v>
      </c>
      <c r="DN109" s="95">
        <v>0</v>
      </c>
      <c r="DO109" s="95">
        <v>0</v>
      </c>
      <c r="DP109" s="95">
        <v>0</v>
      </c>
      <c r="DQ109" s="95">
        <v>0</v>
      </c>
      <c r="DR109" s="95">
        <v>0</v>
      </c>
      <c r="DS109" s="95">
        <v>25.552900000000001</v>
      </c>
      <c r="DT109" s="95">
        <v>23.576799999999999</v>
      </c>
      <c r="DU109" s="95">
        <v>16.8398</v>
      </c>
      <c r="DV109" s="95">
        <v>0</v>
      </c>
      <c r="DW109" s="95">
        <v>0.13825299999999999</v>
      </c>
      <c r="DX109" s="95">
        <v>8.1691599999999998</v>
      </c>
      <c r="DY109" s="95">
        <v>30.383700000000001</v>
      </c>
      <c r="DZ109" s="95">
        <v>104.661</v>
      </c>
      <c r="EA109" s="95">
        <v>114.872</v>
      </c>
      <c r="EB109" s="95">
        <v>0</v>
      </c>
      <c r="EC109" s="95">
        <v>0</v>
      </c>
      <c r="ED109" s="95">
        <v>0</v>
      </c>
      <c r="EE109" s="95">
        <v>0</v>
      </c>
      <c r="EF109" s="95">
        <v>0</v>
      </c>
      <c r="EG109" s="95">
        <v>219.53299999999999</v>
      </c>
      <c r="EH109" s="95">
        <v>194.00299999999999</v>
      </c>
      <c r="EI109" s="95">
        <v>25.5291</v>
      </c>
      <c r="EJ109" s="95">
        <v>0</v>
      </c>
      <c r="EK109" s="95">
        <v>0</v>
      </c>
      <c r="EM109" s="95">
        <v>0</v>
      </c>
      <c r="EN109" s="95">
        <v>0</v>
      </c>
      <c r="EP109" s="95">
        <v>0</v>
      </c>
      <c r="EQ109" s="100">
        <v>4.6462499999999997E-21</v>
      </c>
      <c r="ER109" s="95">
        <v>24.7561</v>
      </c>
      <c r="ES109" s="95">
        <v>3.7666400000000002</v>
      </c>
      <c r="ET109" s="95">
        <v>0</v>
      </c>
      <c r="EU109" s="100">
        <v>2.57089E-8</v>
      </c>
      <c r="EV109" s="95">
        <v>0</v>
      </c>
      <c r="EW109" s="95">
        <v>9.5494000000000003</v>
      </c>
      <c r="EX109" s="95">
        <v>38.072200000000002</v>
      </c>
      <c r="EY109" s="95">
        <v>29.569299999999998</v>
      </c>
      <c r="EZ109" s="95">
        <v>0</v>
      </c>
      <c r="FA109" s="95">
        <v>0</v>
      </c>
      <c r="FB109" s="95">
        <v>0</v>
      </c>
      <c r="FC109" s="95">
        <v>0</v>
      </c>
      <c r="FD109" s="95">
        <v>0</v>
      </c>
      <c r="FE109" s="95">
        <v>67.641499999999994</v>
      </c>
      <c r="FF109" s="100">
        <v>1.78346E-21</v>
      </c>
      <c r="FG109" s="95">
        <v>22.866099999999999</v>
      </c>
      <c r="FH109" s="95">
        <v>5.12094</v>
      </c>
      <c r="FI109" s="95">
        <v>0</v>
      </c>
      <c r="FJ109" s="100">
        <v>4.4569799999999998E-19</v>
      </c>
      <c r="FK109" s="95">
        <v>1.9993300000000001</v>
      </c>
      <c r="FL109" s="95">
        <v>9.2782400000000003</v>
      </c>
      <c r="FM109" s="95">
        <v>39.264600000000002</v>
      </c>
      <c r="FN109" s="95">
        <v>29.569299999999998</v>
      </c>
      <c r="FO109" s="95">
        <v>0</v>
      </c>
      <c r="FP109" s="95">
        <v>0</v>
      </c>
      <c r="FQ109" s="95">
        <v>0</v>
      </c>
      <c r="FR109" s="95">
        <v>0</v>
      </c>
      <c r="FS109" s="95">
        <v>0</v>
      </c>
      <c r="FT109" s="95">
        <v>68.834000000000003</v>
      </c>
      <c r="FU109" s="95" t="s">
        <v>604</v>
      </c>
      <c r="FV109" s="95" t="s">
        <v>638</v>
      </c>
      <c r="FW109" s="95" t="s">
        <v>498</v>
      </c>
      <c r="FX109" s="95" t="s">
        <v>601</v>
      </c>
      <c r="FY109" s="95" t="s">
        <v>557</v>
      </c>
      <c r="FZ109" s="95" t="s">
        <v>115</v>
      </c>
      <c r="GA109" s="95" t="s">
        <v>508</v>
      </c>
      <c r="GB109" s="95" t="s">
        <v>641</v>
      </c>
      <c r="GC109" s="95">
        <v>8.5940900000000004E-3</v>
      </c>
      <c r="GD109" s="95">
        <v>9.0845400000000005</v>
      </c>
      <c r="GE109" s="95">
        <v>4.6839599999999999</v>
      </c>
      <c r="GF109" s="95">
        <v>0</v>
      </c>
      <c r="GG109" s="95">
        <v>0.84874000000000005</v>
      </c>
      <c r="GH109" s="95">
        <v>0</v>
      </c>
      <c r="GI109" s="95">
        <v>11.299899999999999</v>
      </c>
      <c r="GJ109" s="95">
        <v>25.92</v>
      </c>
      <c r="GK109" s="95">
        <v>39.3718</v>
      </c>
      <c r="GL109" s="95">
        <v>0</v>
      </c>
      <c r="GM109" s="95">
        <v>0</v>
      </c>
      <c r="GN109" s="95">
        <v>0</v>
      </c>
      <c r="GO109" s="95">
        <v>0</v>
      </c>
      <c r="GP109" s="95">
        <v>0</v>
      </c>
      <c r="GQ109" s="95">
        <v>65.290000000000006</v>
      </c>
      <c r="GR109" s="95">
        <v>32.247999999999998</v>
      </c>
      <c r="GS109" s="95">
        <v>0</v>
      </c>
      <c r="GT109" s="95">
        <v>0</v>
      </c>
      <c r="GU109" s="95">
        <v>0</v>
      </c>
      <c r="GV109" s="95">
        <v>0</v>
      </c>
      <c r="GW109" s="95">
        <v>4.2316500000000001</v>
      </c>
      <c r="GX109" s="95">
        <v>0</v>
      </c>
      <c r="GY109" s="95">
        <v>36.479999999999997</v>
      </c>
      <c r="GZ109" s="95">
        <v>0</v>
      </c>
      <c r="HA109" s="95">
        <v>0</v>
      </c>
      <c r="HB109" s="95">
        <v>0</v>
      </c>
      <c r="HC109" s="95">
        <v>0</v>
      </c>
      <c r="HD109" s="95">
        <v>36.479999999999997</v>
      </c>
      <c r="HE109" s="95">
        <v>9.1527399999999995E-3</v>
      </c>
      <c r="HF109" s="95">
        <v>8.3801900000000007</v>
      </c>
      <c r="HG109" s="95">
        <v>6.1822499999999998</v>
      </c>
      <c r="HH109" s="95">
        <v>0</v>
      </c>
      <c r="HI109" s="95">
        <v>5.74881E-2</v>
      </c>
      <c r="HJ109" s="95">
        <v>2.7927200000000001</v>
      </c>
      <c r="HK109" s="95">
        <v>10.7073</v>
      </c>
      <c r="HL109" s="95">
        <v>28.13</v>
      </c>
      <c r="HM109" s="95">
        <v>39.3718</v>
      </c>
      <c r="HN109" s="95">
        <v>0</v>
      </c>
      <c r="HO109" s="95">
        <v>0</v>
      </c>
      <c r="HP109" s="95">
        <v>0</v>
      </c>
      <c r="HQ109" s="95">
        <v>0</v>
      </c>
      <c r="HR109" s="95">
        <v>0</v>
      </c>
      <c r="HS109" s="95">
        <v>67.5</v>
      </c>
      <c r="HT109" s="95">
        <v>36.668199999999999</v>
      </c>
      <c r="HU109" s="95">
        <v>0</v>
      </c>
      <c r="HV109" s="95">
        <v>0</v>
      </c>
      <c r="HW109" s="95">
        <v>0</v>
      </c>
      <c r="HX109" s="95">
        <v>0</v>
      </c>
      <c r="HY109" s="95">
        <v>0</v>
      </c>
      <c r="HZ109" s="95">
        <v>0</v>
      </c>
      <c r="IA109" s="95">
        <v>36.67</v>
      </c>
      <c r="IB109" s="95">
        <v>0</v>
      </c>
      <c r="IC109" s="95">
        <v>0</v>
      </c>
      <c r="ID109" s="95">
        <v>0</v>
      </c>
      <c r="IE109" s="95">
        <v>0</v>
      </c>
      <c r="IF109" s="95">
        <v>36.67</v>
      </c>
    </row>
    <row r="110" spans="1:240" s="95" customFormat="1" x14ac:dyDescent="0.25">
      <c r="A110" s="98">
        <v>44279.026400462964</v>
      </c>
      <c r="B110" s="95" t="s">
        <v>281</v>
      </c>
      <c r="C110" s="95" t="s">
        <v>281</v>
      </c>
      <c r="D110" s="95" t="s">
        <v>259</v>
      </c>
      <c r="E110" s="95">
        <v>53627.8</v>
      </c>
      <c r="F110" s="95">
        <v>53627.8</v>
      </c>
      <c r="G110" s="95" t="s">
        <v>112</v>
      </c>
      <c r="H110" s="99">
        <v>4.027777777777778E-2</v>
      </c>
      <c r="I110" s="95" t="s">
        <v>117</v>
      </c>
      <c r="J110" s="95">
        <v>5.35</v>
      </c>
      <c r="K110" s="95" t="s">
        <v>114</v>
      </c>
      <c r="L110" s="95" t="s">
        <v>114</v>
      </c>
      <c r="M110" s="95" t="s">
        <v>516</v>
      </c>
      <c r="N110" s="95">
        <v>9.2810199999999998</v>
      </c>
      <c r="O110" s="95">
        <v>75189.3</v>
      </c>
      <c r="P110" s="95">
        <v>20035.599999999999</v>
      </c>
      <c r="Q110" s="95">
        <v>0</v>
      </c>
      <c r="R110" s="95">
        <v>1766.15</v>
      </c>
      <c r="S110" s="95">
        <v>0</v>
      </c>
      <c r="T110" s="95">
        <v>62752</v>
      </c>
      <c r="U110" s="95">
        <v>159752</v>
      </c>
      <c r="V110" s="95">
        <v>229701</v>
      </c>
      <c r="W110" s="95">
        <v>0</v>
      </c>
      <c r="X110" s="95">
        <v>0</v>
      </c>
      <c r="Y110" s="95">
        <v>0</v>
      </c>
      <c r="Z110" s="95">
        <v>0</v>
      </c>
      <c r="AA110" s="95">
        <v>0</v>
      </c>
      <c r="AB110" s="95">
        <v>389454</v>
      </c>
      <c r="AC110" s="95">
        <v>1426.43</v>
      </c>
      <c r="AD110" s="95">
        <v>0</v>
      </c>
      <c r="AE110" s="95">
        <v>0</v>
      </c>
      <c r="AF110" s="95">
        <v>0</v>
      </c>
      <c r="AG110" s="95">
        <v>0</v>
      </c>
      <c r="AH110" s="95">
        <v>700.60799999999995</v>
      </c>
      <c r="AI110" s="95">
        <v>0</v>
      </c>
      <c r="AJ110" s="95">
        <v>2127.04</v>
      </c>
      <c r="AK110" s="95">
        <v>0</v>
      </c>
      <c r="AL110" s="95">
        <v>0</v>
      </c>
      <c r="AM110" s="95">
        <v>0</v>
      </c>
      <c r="AN110" s="95">
        <v>0</v>
      </c>
      <c r="AO110" s="95">
        <v>2127.04</v>
      </c>
      <c r="AP110" s="95">
        <v>0</v>
      </c>
      <c r="AQ110" s="95">
        <v>0</v>
      </c>
      <c r="AR110" s="95">
        <v>0</v>
      </c>
      <c r="AS110" s="95">
        <v>0</v>
      </c>
      <c r="AT110" s="95">
        <v>0</v>
      </c>
      <c r="AU110" s="95">
        <v>0</v>
      </c>
      <c r="AV110" s="95">
        <v>0</v>
      </c>
      <c r="AW110" s="95">
        <v>0</v>
      </c>
      <c r="AX110" s="95">
        <v>0</v>
      </c>
      <c r="AY110" s="95">
        <v>0</v>
      </c>
      <c r="AZ110" s="95">
        <v>0</v>
      </c>
      <c r="BA110" s="95">
        <v>0</v>
      </c>
      <c r="BB110" s="95">
        <v>0</v>
      </c>
      <c r="BC110" s="95">
        <v>5.3066000000000004</v>
      </c>
      <c r="BD110" s="95">
        <v>52.732799999999997</v>
      </c>
      <c r="BE110" s="95">
        <v>11.101699999999999</v>
      </c>
      <c r="BF110" s="95">
        <v>0</v>
      </c>
      <c r="BG110" s="95">
        <v>0.811056</v>
      </c>
      <c r="BH110" s="95">
        <v>2.35643</v>
      </c>
      <c r="BI110" s="95">
        <v>34.266199999999998</v>
      </c>
      <c r="BJ110" s="95">
        <v>106.575</v>
      </c>
      <c r="BK110" s="95">
        <v>123.904</v>
      </c>
      <c r="BL110" s="95">
        <v>0</v>
      </c>
      <c r="BM110" s="95">
        <v>0</v>
      </c>
      <c r="BN110" s="95">
        <v>0</v>
      </c>
      <c r="BO110" s="95">
        <v>0</v>
      </c>
      <c r="BP110" s="95">
        <v>0</v>
      </c>
      <c r="BQ110" s="95">
        <v>230.47900000000001</v>
      </c>
      <c r="BR110" s="95">
        <v>222.82</v>
      </c>
      <c r="BS110" s="95">
        <v>7.6587699999999996</v>
      </c>
      <c r="BT110" s="95">
        <v>0</v>
      </c>
      <c r="BU110" s="95">
        <v>0</v>
      </c>
      <c r="BW110" s="95">
        <v>0</v>
      </c>
      <c r="BX110" s="95">
        <v>0</v>
      </c>
      <c r="BZ110" s="95">
        <v>0</v>
      </c>
      <c r="CA110" s="95" t="s">
        <v>114</v>
      </c>
      <c r="CB110" s="95" t="s">
        <v>114</v>
      </c>
      <c r="CC110" s="95" t="s">
        <v>559</v>
      </c>
      <c r="CD110" s="95">
        <v>10.2416</v>
      </c>
      <c r="CE110" s="95">
        <v>71372.100000000006</v>
      </c>
      <c r="CF110" s="95">
        <v>28590.7</v>
      </c>
      <c r="CG110" s="95">
        <v>0</v>
      </c>
      <c r="CH110" s="95">
        <v>51.490200000000002</v>
      </c>
      <c r="CI110" s="95">
        <v>13771.7</v>
      </c>
      <c r="CJ110" s="95">
        <v>58209.8</v>
      </c>
      <c r="CK110" s="95">
        <v>172006</v>
      </c>
      <c r="CL110" s="95">
        <v>229701</v>
      </c>
      <c r="CM110" s="95">
        <v>0</v>
      </c>
      <c r="CN110" s="95">
        <v>0</v>
      </c>
      <c r="CO110" s="95">
        <v>0</v>
      </c>
      <c r="CP110" s="95">
        <v>0</v>
      </c>
      <c r="CQ110" s="95">
        <v>0</v>
      </c>
      <c r="CR110" s="95">
        <v>401707</v>
      </c>
      <c r="CS110" s="95">
        <v>1773.54</v>
      </c>
      <c r="CT110" s="95">
        <v>0</v>
      </c>
      <c r="CU110" s="95">
        <v>0</v>
      </c>
      <c r="CV110" s="95">
        <v>0</v>
      </c>
      <c r="CW110" s="95">
        <v>0</v>
      </c>
      <c r="CX110" s="95">
        <v>0</v>
      </c>
      <c r="CY110" s="95">
        <v>0</v>
      </c>
      <c r="CZ110" s="95">
        <v>1773.54</v>
      </c>
      <c r="DA110" s="95">
        <v>0</v>
      </c>
      <c r="DB110" s="95">
        <v>0</v>
      </c>
      <c r="DC110" s="95">
        <v>0</v>
      </c>
      <c r="DD110" s="95">
        <v>0</v>
      </c>
      <c r="DE110" s="95">
        <v>1773.54</v>
      </c>
      <c r="DF110" s="95">
        <v>0</v>
      </c>
      <c r="DG110" s="95">
        <v>0</v>
      </c>
      <c r="DH110" s="95">
        <v>0</v>
      </c>
      <c r="DI110" s="95">
        <v>0</v>
      </c>
      <c r="DJ110" s="95">
        <v>0</v>
      </c>
      <c r="DK110" s="95">
        <v>0</v>
      </c>
      <c r="DL110" s="95">
        <v>0</v>
      </c>
      <c r="DM110" s="95">
        <v>0</v>
      </c>
      <c r="DN110" s="95">
        <v>0</v>
      </c>
      <c r="DO110" s="95">
        <v>0</v>
      </c>
      <c r="DP110" s="95">
        <v>0</v>
      </c>
      <c r="DQ110" s="95">
        <v>0</v>
      </c>
      <c r="DR110" s="95">
        <v>0</v>
      </c>
      <c r="DS110" s="95">
        <v>6.6417799999999998</v>
      </c>
      <c r="DT110" s="95">
        <v>49.662399999999998</v>
      </c>
      <c r="DU110" s="95">
        <v>16.303899999999999</v>
      </c>
      <c r="DV110" s="95">
        <v>0</v>
      </c>
      <c r="DW110" s="95">
        <v>2.3605000000000001E-2</v>
      </c>
      <c r="DX110" s="95">
        <v>7.3157500000000004</v>
      </c>
      <c r="DY110" s="95">
        <v>31.990100000000002</v>
      </c>
      <c r="DZ110" s="95">
        <v>111.938</v>
      </c>
      <c r="EA110" s="95">
        <v>123.904</v>
      </c>
      <c r="EB110" s="95">
        <v>0</v>
      </c>
      <c r="EC110" s="95">
        <v>0</v>
      </c>
      <c r="ED110" s="95">
        <v>0</v>
      </c>
      <c r="EE110" s="95">
        <v>0</v>
      </c>
      <c r="EF110" s="95">
        <v>0</v>
      </c>
      <c r="EG110" s="95">
        <v>235.84100000000001</v>
      </c>
      <c r="EH110" s="95">
        <v>229.20400000000001</v>
      </c>
      <c r="EI110" s="95">
        <v>6.6370800000000001</v>
      </c>
      <c r="EJ110" s="95">
        <v>0</v>
      </c>
      <c r="EK110" s="95">
        <v>0</v>
      </c>
      <c r="EM110" s="95">
        <v>0</v>
      </c>
      <c r="EN110" s="95">
        <v>0</v>
      </c>
      <c r="EP110" s="95">
        <v>0</v>
      </c>
      <c r="EQ110" s="100">
        <v>2.1728699999999999E-21</v>
      </c>
      <c r="ER110" s="95">
        <v>25.051200000000001</v>
      </c>
      <c r="ES110" s="95">
        <v>2.8900299999999999</v>
      </c>
      <c r="ET110" s="95">
        <v>0</v>
      </c>
      <c r="EU110" s="100">
        <v>2.9602899999999998E-17</v>
      </c>
      <c r="EV110" s="95">
        <v>0</v>
      </c>
      <c r="EW110" s="95">
        <v>9.7659900000000004</v>
      </c>
      <c r="EX110" s="95">
        <v>37.7072</v>
      </c>
      <c r="EY110" s="95">
        <v>29.569299999999998</v>
      </c>
      <c r="EZ110" s="95">
        <v>0</v>
      </c>
      <c r="FA110" s="95">
        <v>0</v>
      </c>
      <c r="FB110" s="95">
        <v>0</v>
      </c>
      <c r="FC110" s="95">
        <v>0</v>
      </c>
      <c r="FD110" s="95">
        <v>0</v>
      </c>
      <c r="FE110" s="95">
        <v>67.276600000000002</v>
      </c>
      <c r="FF110" s="100">
        <v>2.8883899999999999E-21</v>
      </c>
      <c r="FG110" s="95">
        <v>24.4757</v>
      </c>
      <c r="FH110" s="95">
        <v>3.8398300000000001</v>
      </c>
      <c r="FI110" s="95">
        <v>0</v>
      </c>
      <c r="FJ110" s="100">
        <v>1.04739E-18</v>
      </c>
      <c r="FK110" s="95">
        <v>1.78034</v>
      </c>
      <c r="FL110" s="95">
        <v>9.59131</v>
      </c>
      <c r="FM110" s="95">
        <v>39.687199999999997</v>
      </c>
      <c r="FN110" s="95">
        <v>29.569299999999998</v>
      </c>
      <c r="FO110" s="95">
        <v>0</v>
      </c>
      <c r="FP110" s="95">
        <v>0</v>
      </c>
      <c r="FQ110" s="95">
        <v>0</v>
      </c>
      <c r="FR110" s="95">
        <v>0</v>
      </c>
      <c r="FS110" s="95">
        <v>0</v>
      </c>
      <c r="FT110" s="95">
        <v>69.256500000000003</v>
      </c>
      <c r="FU110" s="95" t="s">
        <v>604</v>
      </c>
      <c r="FV110" s="95" t="s">
        <v>638</v>
      </c>
      <c r="FW110" s="95" t="s">
        <v>498</v>
      </c>
      <c r="FX110" s="95" t="s">
        <v>601</v>
      </c>
      <c r="FY110" s="95" t="s">
        <v>557</v>
      </c>
      <c r="FZ110" s="95" t="s">
        <v>115</v>
      </c>
      <c r="GA110" s="95" t="s">
        <v>508</v>
      </c>
      <c r="GB110" s="95" t="s">
        <v>641</v>
      </c>
      <c r="GC110" s="95">
        <v>2.17621E-3</v>
      </c>
      <c r="GD110" s="95">
        <v>14.118</v>
      </c>
      <c r="GE110" s="95">
        <v>3.72885</v>
      </c>
      <c r="GF110" s="95">
        <v>0</v>
      </c>
      <c r="GG110" s="95">
        <v>0.406887</v>
      </c>
      <c r="GH110" s="95">
        <v>0</v>
      </c>
      <c r="GI110" s="95">
        <v>11.305300000000001</v>
      </c>
      <c r="GJ110" s="95">
        <v>29.57</v>
      </c>
      <c r="GK110" s="95">
        <v>39.3718</v>
      </c>
      <c r="GL110" s="95">
        <v>0</v>
      </c>
      <c r="GM110" s="95">
        <v>0</v>
      </c>
      <c r="GN110" s="95">
        <v>0</v>
      </c>
      <c r="GO110" s="95">
        <v>0</v>
      </c>
      <c r="GP110" s="95">
        <v>0</v>
      </c>
      <c r="GQ110" s="95">
        <v>68.94</v>
      </c>
      <c r="GR110" s="95">
        <v>7.5701299999999998</v>
      </c>
      <c r="GS110" s="95">
        <v>0</v>
      </c>
      <c r="GT110" s="95">
        <v>0</v>
      </c>
      <c r="GU110" s="95">
        <v>0</v>
      </c>
      <c r="GV110" s="95">
        <v>0</v>
      </c>
      <c r="GW110" s="95">
        <v>3.7181500000000001</v>
      </c>
      <c r="GX110" s="95">
        <v>0</v>
      </c>
      <c r="GY110" s="95">
        <v>11.29</v>
      </c>
      <c r="GZ110" s="95">
        <v>0</v>
      </c>
      <c r="HA110" s="95">
        <v>0</v>
      </c>
      <c r="HB110" s="95">
        <v>0</v>
      </c>
      <c r="HC110" s="95">
        <v>0</v>
      </c>
      <c r="HD110" s="95">
        <v>11.29</v>
      </c>
      <c r="HE110" s="95">
        <v>2.4045199999999998E-3</v>
      </c>
      <c r="HF110" s="95">
        <v>13.378299999999999</v>
      </c>
      <c r="HG110" s="95">
        <v>5.1645200000000004</v>
      </c>
      <c r="HH110" s="95">
        <v>0</v>
      </c>
      <c r="HI110" s="95">
        <v>1.1950000000000001E-2</v>
      </c>
      <c r="HJ110" s="95">
        <v>2.3965200000000002</v>
      </c>
      <c r="HK110" s="95">
        <v>10.655099999999999</v>
      </c>
      <c r="HL110" s="95">
        <v>31.61</v>
      </c>
      <c r="HM110" s="95">
        <v>39.3718</v>
      </c>
      <c r="HN110" s="95">
        <v>0</v>
      </c>
      <c r="HO110" s="95">
        <v>0</v>
      </c>
      <c r="HP110" s="95">
        <v>0</v>
      </c>
      <c r="HQ110" s="95">
        <v>0</v>
      </c>
      <c r="HR110" s="95">
        <v>0</v>
      </c>
      <c r="HS110" s="95">
        <v>70.98</v>
      </c>
      <c r="HT110" s="95">
        <v>9.4122400000000006</v>
      </c>
      <c r="HU110" s="95">
        <v>0</v>
      </c>
      <c r="HV110" s="95">
        <v>0</v>
      </c>
      <c r="HW110" s="95">
        <v>0</v>
      </c>
      <c r="HX110" s="95">
        <v>0</v>
      </c>
      <c r="HY110" s="95">
        <v>0</v>
      </c>
      <c r="HZ110" s="95">
        <v>0</v>
      </c>
      <c r="IA110" s="95">
        <v>9.41</v>
      </c>
      <c r="IB110" s="95">
        <v>0</v>
      </c>
      <c r="IC110" s="95">
        <v>0</v>
      </c>
      <c r="ID110" s="95">
        <v>0</v>
      </c>
      <c r="IE110" s="95">
        <v>0</v>
      </c>
      <c r="IF110" s="95">
        <v>9.41</v>
      </c>
    </row>
    <row r="111" spans="1:240" s="95" customFormat="1" x14ac:dyDescent="0.25">
      <c r="A111" s="98">
        <v>44279.027511574073</v>
      </c>
      <c r="B111" s="95" t="s">
        <v>282</v>
      </c>
      <c r="C111" s="95" t="s">
        <v>282</v>
      </c>
      <c r="D111" s="95" t="s">
        <v>261</v>
      </c>
      <c r="E111" s="95">
        <v>53627.8</v>
      </c>
      <c r="F111" s="95">
        <v>53627.8</v>
      </c>
      <c r="G111" s="95" t="s">
        <v>112</v>
      </c>
      <c r="H111" s="99">
        <v>6.3194444444444442E-2</v>
      </c>
      <c r="I111" s="95" t="s">
        <v>113</v>
      </c>
      <c r="J111" s="95">
        <v>-63.66</v>
      </c>
      <c r="K111" s="95" t="s">
        <v>114</v>
      </c>
      <c r="L111" s="95" t="s">
        <v>114</v>
      </c>
      <c r="M111" s="95" t="s">
        <v>504</v>
      </c>
      <c r="N111" s="95">
        <v>119.84</v>
      </c>
      <c r="O111" s="95">
        <v>45581.1</v>
      </c>
      <c r="P111" s="95">
        <v>189783</v>
      </c>
      <c r="Q111" s="95">
        <v>0</v>
      </c>
      <c r="R111" s="95">
        <v>8530.33</v>
      </c>
      <c r="S111" s="95">
        <v>0</v>
      </c>
      <c r="T111" s="95">
        <v>87658.1</v>
      </c>
      <c r="U111" s="95">
        <v>331673</v>
      </c>
      <c r="V111" s="95">
        <v>235375</v>
      </c>
      <c r="W111" s="95">
        <v>23370.400000000001</v>
      </c>
      <c r="X111" s="95">
        <v>0</v>
      </c>
      <c r="Y111" s="95">
        <v>0</v>
      </c>
      <c r="Z111" s="95">
        <v>0</v>
      </c>
      <c r="AA111" s="95">
        <v>0</v>
      </c>
      <c r="AB111" s="95">
        <v>590418</v>
      </c>
      <c r="AC111" s="95">
        <v>18418.7</v>
      </c>
      <c r="AD111" s="95">
        <v>0</v>
      </c>
      <c r="AE111" s="95">
        <v>0</v>
      </c>
      <c r="AF111" s="95">
        <v>0</v>
      </c>
      <c r="AG111" s="95">
        <v>0</v>
      </c>
      <c r="AH111" s="95">
        <v>804.74900000000002</v>
      </c>
      <c r="AI111" s="95">
        <v>0</v>
      </c>
      <c r="AJ111" s="95">
        <v>19223.400000000001</v>
      </c>
      <c r="AK111" s="95">
        <v>2888.07</v>
      </c>
      <c r="AL111" s="95">
        <v>0</v>
      </c>
      <c r="AM111" s="95">
        <v>0</v>
      </c>
      <c r="AN111" s="95">
        <v>0</v>
      </c>
      <c r="AO111" s="95">
        <v>22111.5</v>
      </c>
      <c r="AP111" s="95">
        <v>0</v>
      </c>
      <c r="AQ111" s="95">
        <v>0</v>
      </c>
      <c r="AR111" s="95">
        <v>0</v>
      </c>
      <c r="AS111" s="95">
        <v>0</v>
      </c>
      <c r="AT111" s="95">
        <v>0</v>
      </c>
      <c r="AU111" s="95">
        <v>0</v>
      </c>
      <c r="AV111" s="95">
        <v>0</v>
      </c>
      <c r="AW111" s="95">
        <v>0</v>
      </c>
      <c r="AX111" s="95">
        <v>0</v>
      </c>
      <c r="AY111" s="95">
        <v>0</v>
      </c>
      <c r="AZ111" s="95">
        <v>0</v>
      </c>
      <c r="BA111" s="95">
        <v>0</v>
      </c>
      <c r="BB111" s="95">
        <v>0</v>
      </c>
      <c r="BC111" s="95">
        <v>67.764499999999998</v>
      </c>
      <c r="BD111" s="95">
        <v>28.280799999999999</v>
      </c>
      <c r="BE111" s="95">
        <v>99.600800000000007</v>
      </c>
      <c r="BF111" s="95">
        <v>0</v>
      </c>
      <c r="BG111" s="95">
        <v>4.3914</v>
      </c>
      <c r="BH111" s="95">
        <v>2.7124999999999999</v>
      </c>
      <c r="BI111" s="95">
        <v>45.172199999999997</v>
      </c>
      <c r="BJ111" s="95">
        <v>247.922</v>
      </c>
      <c r="BK111" s="95">
        <v>127.315</v>
      </c>
      <c r="BL111" s="95">
        <v>12.2561</v>
      </c>
      <c r="BM111" s="95">
        <v>0</v>
      </c>
      <c r="BN111" s="95">
        <v>0</v>
      </c>
      <c r="BO111" s="95">
        <v>0</v>
      </c>
      <c r="BP111" s="95">
        <v>0</v>
      </c>
      <c r="BQ111" s="95">
        <v>387.49299999999999</v>
      </c>
      <c r="BR111" s="95">
        <v>307.39</v>
      </c>
      <c r="BS111" s="95">
        <v>80.103200000000001</v>
      </c>
      <c r="BT111" s="95">
        <v>0</v>
      </c>
      <c r="BU111" s="95">
        <v>0</v>
      </c>
      <c r="BW111" s="95">
        <v>0</v>
      </c>
      <c r="BX111" s="95">
        <v>0.25</v>
      </c>
      <c r="BY111" s="95" t="s">
        <v>287</v>
      </c>
      <c r="BZ111" s="95">
        <v>0</v>
      </c>
      <c r="CA111" s="95" t="s">
        <v>114</v>
      </c>
      <c r="CB111" s="95" t="s">
        <v>114</v>
      </c>
      <c r="CC111" s="95" t="s">
        <v>590</v>
      </c>
      <c r="CD111" s="95">
        <v>100.776</v>
      </c>
      <c r="CE111" s="95">
        <v>48177.8</v>
      </c>
      <c r="CF111" s="95">
        <v>82932.899999999994</v>
      </c>
      <c r="CG111" s="95">
        <v>0</v>
      </c>
      <c r="CH111" s="95">
        <v>558.726</v>
      </c>
      <c r="CI111" s="95">
        <v>12982.5</v>
      </c>
      <c r="CJ111" s="95">
        <v>83578.2</v>
      </c>
      <c r="CK111" s="95">
        <v>228331</v>
      </c>
      <c r="CL111" s="95">
        <v>235375</v>
      </c>
      <c r="CM111" s="95">
        <v>23370.400000000001</v>
      </c>
      <c r="CN111" s="95">
        <v>0</v>
      </c>
      <c r="CO111" s="95">
        <v>0</v>
      </c>
      <c r="CP111" s="95">
        <v>0</v>
      </c>
      <c r="CQ111" s="95">
        <v>0</v>
      </c>
      <c r="CR111" s="95">
        <v>487076</v>
      </c>
      <c r="CS111" s="95">
        <v>16820.2</v>
      </c>
      <c r="CT111" s="95">
        <v>0</v>
      </c>
      <c r="CU111" s="95">
        <v>0</v>
      </c>
      <c r="CV111" s="95">
        <v>0</v>
      </c>
      <c r="CW111" s="95">
        <v>0</v>
      </c>
      <c r="CX111" s="95">
        <v>205.61500000000001</v>
      </c>
      <c r="CY111" s="95">
        <v>0</v>
      </c>
      <c r="CZ111" s="95">
        <v>17025.8</v>
      </c>
      <c r="DA111" s="95">
        <v>2888.07</v>
      </c>
      <c r="DB111" s="95">
        <v>0</v>
      </c>
      <c r="DC111" s="95">
        <v>0</v>
      </c>
      <c r="DD111" s="95">
        <v>0</v>
      </c>
      <c r="DE111" s="95">
        <v>19913.900000000001</v>
      </c>
      <c r="DF111" s="95">
        <v>0</v>
      </c>
      <c r="DG111" s="95">
        <v>0</v>
      </c>
      <c r="DH111" s="95">
        <v>0</v>
      </c>
      <c r="DI111" s="95">
        <v>0</v>
      </c>
      <c r="DJ111" s="95">
        <v>0</v>
      </c>
      <c r="DK111" s="95">
        <v>0</v>
      </c>
      <c r="DL111" s="95">
        <v>0</v>
      </c>
      <c r="DM111" s="95">
        <v>0</v>
      </c>
      <c r="DN111" s="95">
        <v>0</v>
      </c>
      <c r="DO111" s="95">
        <v>0</v>
      </c>
      <c r="DP111" s="95">
        <v>0</v>
      </c>
      <c r="DQ111" s="95">
        <v>0</v>
      </c>
      <c r="DR111" s="95">
        <v>0</v>
      </c>
      <c r="DS111" s="95">
        <v>61.176900000000003</v>
      </c>
      <c r="DT111" s="95">
        <v>28.808499999999999</v>
      </c>
      <c r="DU111" s="95">
        <v>43.391800000000003</v>
      </c>
      <c r="DV111" s="95">
        <v>0</v>
      </c>
      <c r="DW111" s="95">
        <v>0.31982300000000002</v>
      </c>
      <c r="DX111" s="95">
        <v>7.2682799999999999</v>
      </c>
      <c r="DY111" s="95">
        <v>43.282899999999998</v>
      </c>
      <c r="DZ111" s="95">
        <v>184.24799999999999</v>
      </c>
      <c r="EA111" s="95">
        <v>127.315</v>
      </c>
      <c r="EB111" s="95">
        <v>12.2561</v>
      </c>
      <c r="EC111" s="95">
        <v>0</v>
      </c>
      <c r="ED111" s="95">
        <v>0</v>
      </c>
      <c r="EE111" s="95">
        <v>0</v>
      </c>
      <c r="EF111" s="95">
        <v>0</v>
      </c>
      <c r="EG111" s="95">
        <v>323.81900000000002</v>
      </c>
      <c r="EH111" s="95">
        <v>252.31200000000001</v>
      </c>
      <c r="EI111" s="95">
        <v>71.507400000000004</v>
      </c>
      <c r="EJ111" s="95">
        <v>0</v>
      </c>
      <c r="EK111" s="95">
        <v>0</v>
      </c>
      <c r="EM111" s="95">
        <v>0</v>
      </c>
      <c r="EN111" s="95">
        <v>0</v>
      </c>
      <c r="EP111" s="95">
        <v>0</v>
      </c>
      <c r="EQ111" s="100">
        <v>1.01083E-21</v>
      </c>
      <c r="ER111" s="95">
        <v>30.775400000000001</v>
      </c>
      <c r="ES111" s="95">
        <v>22.530100000000001</v>
      </c>
      <c r="ET111" s="95">
        <v>0</v>
      </c>
      <c r="EU111" s="100">
        <v>2.7715700000000001E-17</v>
      </c>
      <c r="EV111" s="95">
        <v>0</v>
      </c>
      <c r="EW111" s="95">
        <v>13.75</v>
      </c>
      <c r="EX111" s="95">
        <v>67.055499999999995</v>
      </c>
      <c r="EY111" s="95">
        <v>30.176600000000001</v>
      </c>
      <c r="EZ111" s="95">
        <v>2.6678500000000001</v>
      </c>
      <c r="FA111" s="95">
        <v>0</v>
      </c>
      <c r="FB111" s="95">
        <v>0</v>
      </c>
      <c r="FC111" s="95">
        <v>0</v>
      </c>
      <c r="FD111" s="95">
        <v>0</v>
      </c>
      <c r="FE111" s="95">
        <v>99.899900000000002</v>
      </c>
      <c r="FF111" s="95">
        <v>9.8713400000000003E-5</v>
      </c>
      <c r="FG111" s="95">
        <v>27.625699999999998</v>
      </c>
      <c r="FH111" s="95">
        <v>10.8057</v>
      </c>
      <c r="FI111" s="95">
        <v>0</v>
      </c>
      <c r="FJ111" s="95">
        <v>1.6306700000000001E-3</v>
      </c>
      <c r="FK111" s="95">
        <v>1.6181399999999999</v>
      </c>
      <c r="FL111" s="95">
        <v>13.4788</v>
      </c>
      <c r="FM111" s="95">
        <v>53.530099999999997</v>
      </c>
      <c r="FN111" s="95">
        <v>30.176600000000001</v>
      </c>
      <c r="FO111" s="95">
        <v>2.6678500000000001</v>
      </c>
      <c r="FP111" s="95">
        <v>0</v>
      </c>
      <c r="FQ111" s="95">
        <v>0</v>
      </c>
      <c r="FR111" s="95">
        <v>0</v>
      </c>
      <c r="FS111" s="95">
        <v>0</v>
      </c>
      <c r="FT111" s="95">
        <v>86.374499999999998</v>
      </c>
      <c r="FU111" s="95" t="s">
        <v>604</v>
      </c>
      <c r="FV111" s="95" t="s">
        <v>638</v>
      </c>
      <c r="FW111" s="95" t="s">
        <v>498</v>
      </c>
      <c r="FX111" s="95" t="s">
        <v>601</v>
      </c>
      <c r="FY111" s="95" t="s">
        <v>557</v>
      </c>
      <c r="FZ111" s="95" t="s">
        <v>115</v>
      </c>
      <c r="GA111" s="95" t="s">
        <v>508</v>
      </c>
      <c r="GB111" s="95" t="s">
        <v>641</v>
      </c>
      <c r="GC111" s="95">
        <v>2.46374E-2</v>
      </c>
      <c r="GD111" s="95">
        <v>9.7968799999999998</v>
      </c>
      <c r="GE111" s="95">
        <v>37.658700000000003</v>
      </c>
      <c r="GF111" s="95">
        <v>0</v>
      </c>
      <c r="GG111" s="95">
        <v>1.6754800000000001</v>
      </c>
      <c r="GH111" s="95">
        <v>0</v>
      </c>
      <c r="GI111" s="95">
        <v>15.905900000000001</v>
      </c>
      <c r="GJ111" s="95">
        <v>65.069999999999993</v>
      </c>
      <c r="GK111" s="95">
        <v>40.961599999999997</v>
      </c>
      <c r="GL111" s="95">
        <v>4.6497999999999999</v>
      </c>
      <c r="GM111" s="95">
        <v>0</v>
      </c>
      <c r="GN111" s="95">
        <v>0</v>
      </c>
      <c r="GO111" s="95">
        <v>0</v>
      </c>
      <c r="GP111" s="95">
        <v>0</v>
      </c>
      <c r="GQ111" s="95">
        <v>110.68</v>
      </c>
      <c r="GR111" s="95">
        <v>97.748400000000004</v>
      </c>
      <c r="GS111" s="95">
        <v>0</v>
      </c>
      <c r="GT111" s="95">
        <v>0</v>
      </c>
      <c r="GU111" s="95">
        <v>0</v>
      </c>
      <c r="GV111" s="95">
        <v>0</v>
      </c>
      <c r="GW111" s="95">
        <v>4.2708300000000001</v>
      </c>
      <c r="GX111" s="95">
        <v>0</v>
      </c>
      <c r="GY111" s="95">
        <v>102.02</v>
      </c>
      <c r="GZ111" s="95">
        <v>15.3271</v>
      </c>
      <c r="HA111" s="95">
        <v>0</v>
      </c>
      <c r="HB111" s="95">
        <v>0</v>
      </c>
      <c r="HC111" s="95">
        <v>0</v>
      </c>
      <c r="HD111" s="95">
        <v>117.35</v>
      </c>
      <c r="HE111" s="95">
        <v>2.0735400000000001E-2</v>
      </c>
      <c r="HF111" s="95">
        <v>10.3371</v>
      </c>
      <c r="HG111" s="95">
        <v>16.280999999999999</v>
      </c>
      <c r="HH111" s="95">
        <v>0</v>
      </c>
      <c r="HI111" s="95">
        <v>0.118302</v>
      </c>
      <c r="HJ111" s="95">
        <v>2.25021</v>
      </c>
      <c r="HK111" s="95">
        <v>15.3133</v>
      </c>
      <c r="HL111" s="95">
        <v>44.32</v>
      </c>
      <c r="HM111" s="95">
        <v>40.961599999999997</v>
      </c>
      <c r="HN111" s="95">
        <v>4.6497999999999999</v>
      </c>
      <c r="HO111" s="95">
        <v>0</v>
      </c>
      <c r="HP111" s="95">
        <v>0</v>
      </c>
      <c r="HQ111" s="95">
        <v>0</v>
      </c>
      <c r="HR111" s="95">
        <v>0</v>
      </c>
      <c r="HS111" s="95">
        <v>89.93</v>
      </c>
      <c r="HT111" s="95">
        <v>89.265299999999996</v>
      </c>
      <c r="HU111" s="95">
        <v>0</v>
      </c>
      <c r="HV111" s="95">
        <v>0</v>
      </c>
      <c r="HW111" s="95">
        <v>0</v>
      </c>
      <c r="HX111" s="95">
        <v>0</v>
      </c>
      <c r="HY111" s="95">
        <v>1.0911999999999999</v>
      </c>
      <c r="HZ111" s="95">
        <v>0</v>
      </c>
      <c r="IA111" s="95">
        <v>90.36</v>
      </c>
      <c r="IB111" s="95">
        <v>15.3271</v>
      </c>
      <c r="IC111" s="95">
        <v>0</v>
      </c>
      <c r="ID111" s="95">
        <v>0</v>
      </c>
      <c r="IE111" s="95">
        <v>0</v>
      </c>
      <c r="IF111" s="95">
        <v>105.69</v>
      </c>
    </row>
    <row r="112" spans="1:240" s="95" customFormat="1" x14ac:dyDescent="0.25">
      <c r="A112" s="98">
        <v>44279.028356481482</v>
      </c>
      <c r="B112" s="95" t="s">
        <v>283</v>
      </c>
      <c r="C112" s="95" t="s">
        <v>283</v>
      </c>
      <c r="D112" s="95" t="s">
        <v>259</v>
      </c>
      <c r="E112" s="95">
        <v>53627.8</v>
      </c>
      <c r="F112" s="95">
        <v>53627.8</v>
      </c>
      <c r="G112" s="95" t="s">
        <v>112</v>
      </c>
      <c r="H112" s="99">
        <v>4.7222222222222221E-2</v>
      </c>
      <c r="I112" s="95" t="s">
        <v>113</v>
      </c>
      <c r="J112" s="95">
        <v>-41.54</v>
      </c>
      <c r="K112" s="95" t="s">
        <v>114</v>
      </c>
      <c r="L112" s="95" t="s">
        <v>114</v>
      </c>
      <c r="M112" s="95" t="s">
        <v>598</v>
      </c>
      <c r="N112" s="95">
        <v>40.110100000000003</v>
      </c>
      <c r="O112" s="95">
        <v>75914</v>
      </c>
      <c r="P112" s="95">
        <v>186334</v>
      </c>
      <c r="Q112" s="95">
        <v>0</v>
      </c>
      <c r="R112" s="95">
        <v>5665.87</v>
      </c>
      <c r="S112" s="95">
        <v>0</v>
      </c>
      <c r="T112" s="95">
        <v>87667.199999999997</v>
      </c>
      <c r="U112" s="95">
        <v>355622</v>
      </c>
      <c r="V112" s="95">
        <v>235375</v>
      </c>
      <c r="W112" s="95">
        <v>23370.400000000001</v>
      </c>
      <c r="X112" s="95">
        <v>0</v>
      </c>
      <c r="Y112" s="95">
        <v>0</v>
      </c>
      <c r="Z112" s="95">
        <v>0</v>
      </c>
      <c r="AA112" s="95">
        <v>0</v>
      </c>
      <c r="AB112" s="95">
        <v>614367</v>
      </c>
      <c r="AC112" s="95">
        <v>6164.67</v>
      </c>
      <c r="AD112" s="95">
        <v>0</v>
      </c>
      <c r="AE112" s="95">
        <v>0</v>
      </c>
      <c r="AF112" s="95">
        <v>0</v>
      </c>
      <c r="AG112" s="95">
        <v>0</v>
      </c>
      <c r="AH112" s="95">
        <v>706.89200000000005</v>
      </c>
      <c r="AI112" s="95">
        <v>0</v>
      </c>
      <c r="AJ112" s="95">
        <v>6871.57</v>
      </c>
      <c r="AK112" s="95">
        <v>2888.07</v>
      </c>
      <c r="AL112" s="95">
        <v>0</v>
      </c>
      <c r="AM112" s="95">
        <v>0</v>
      </c>
      <c r="AN112" s="95">
        <v>0</v>
      </c>
      <c r="AO112" s="95">
        <v>9759.64</v>
      </c>
      <c r="AP112" s="95">
        <v>0</v>
      </c>
      <c r="AQ112" s="95">
        <v>0</v>
      </c>
      <c r="AR112" s="95">
        <v>0</v>
      </c>
      <c r="AS112" s="95">
        <v>0</v>
      </c>
      <c r="AT112" s="95">
        <v>0</v>
      </c>
      <c r="AU112" s="95">
        <v>0</v>
      </c>
      <c r="AV112" s="95">
        <v>0</v>
      </c>
      <c r="AW112" s="95">
        <v>0</v>
      </c>
      <c r="AX112" s="95">
        <v>0</v>
      </c>
      <c r="AY112" s="95">
        <v>0</v>
      </c>
      <c r="AZ112" s="95">
        <v>0</v>
      </c>
      <c r="BA112" s="95">
        <v>0</v>
      </c>
      <c r="BB112" s="95">
        <v>0</v>
      </c>
      <c r="BC112" s="95">
        <v>23.022500000000001</v>
      </c>
      <c r="BD112" s="95">
        <v>57.422699999999999</v>
      </c>
      <c r="BE112" s="95">
        <v>96.254400000000004</v>
      </c>
      <c r="BF112" s="95">
        <v>0</v>
      </c>
      <c r="BG112" s="95">
        <v>2.5655000000000001</v>
      </c>
      <c r="BH112" s="95">
        <v>2.3778299999999999</v>
      </c>
      <c r="BI112" s="95">
        <v>47.8626</v>
      </c>
      <c r="BJ112" s="95">
        <v>229.506</v>
      </c>
      <c r="BK112" s="95">
        <v>136.49299999999999</v>
      </c>
      <c r="BL112" s="95">
        <v>11.966799999999999</v>
      </c>
      <c r="BM112" s="95">
        <v>0</v>
      </c>
      <c r="BN112" s="95">
        <v>0</v>
      </c>
      <c r="BO112" s="95">
        <v>0</v>
      </c>
      <c r="BP112" s="95">
        <v>0</v>
      </c>
      <c r="BQ112" s="95">
        <v>377.96499999999997</v>
      </c>
      <c r="BR112" s="95">
        <v>342.89</v>
      </c>
      <c r="BS112" s="95">
        <v>35.075600000000001</v>
      </c>
      <c r="BT112" s="95">
        <v>0</v>
      </c>
      <c r="BU112" s="95">
        <v>0</v>
      </c>
      <c r="BW112" s="95">
        <v>0</v>
      </c>
      <c r="BX112" s="95">
        <v>0</v>
      </c>
      <c r="BZ112" s="95">
        <v>0</v>
      </c>
      <c r="CA112" s="95" t="s">
        <v>114</v>
      </c>
      <c r="CB112" s="95" t="s">
        <v>114</v>
      </c>
      <c r="CC112" s="95" t="s">
        <v>590</v>
      </c>
      <c r="CD112" s="95">
        <v>44.218299999999999</v>
      </c>
      <c r="CE112" s="95">
        <v>96509.7</v>
      </c>
      <c r="CF112" s="95">
        <v>78976.5</v>
      </c>
      <c r="CG112" s="95">
        <v>0</v>
      </c>
      <c r="CH112" s="95">
        <v>159.946</v>
      </c>
      <c r="CI112" s="95">
        <v>11093.5</v>
      </c>
      <c r="CJ112" s="95">
        <v>83125</v>
      </c>
      <c r="CK112" s="95">
        <v>269909</v>
      </c>
      <c r="CL112" s="95">
        <v>235375</v>
      </c>
      <c r="CM112" s="95">
        <v>23370.400000000001</v>
      </c>
      <c r="CN112" s="95">
        <v>0</v>
      </c>
      <c r="CO112" s="95">
        <v>0</v>
      </c>
      <c r="CP112" s="95">
        <v>0</v>
      </c>
      <c r="CQ112" s="95">
        <v>0</v>
      </c>
      <c r="CR112" s="95">
        <v>528654</v>
      </c>
      <c r="CS112" s="95">
        <v>7874.36</v>
      </c>
      <c r="CT112" s="95">
        <v>0</v>
      </c>
      <c r="CU112" s="95">
        <v>0</v>
      </c>
      <c r="CV112" s="95">
        <v>0</v>
      </c>
      <c r="CW112" s="95">
        <v>0</v>
      </c>
      <c r="CX112" s="95">
        <v>184.65700000000001</v>
      </c>
      <c r="CY112" s="95">
        <v>0</v>
      </c>
      <c r="CZ112" s="95">
        <v>8059.01</v>
      </c>
      <c r="DA112" s="95">
        <v>2888.07</v>
      </c>
      <c r="DB112" s="95">
        <v>0</v>
      </c>
      <c r="DC112" s="95">
        <v>0</v>
      </c>
      <c r="DD112" s="95">
        <v>0</v>
      </c>
      <c r="DE112" s="95">
        <v>10947.1</v>
      </c>
      <c r="DF112" s="95">
        <v>0</v>
      </c>
      <c r="DG112" s="95">
        <v>0</v>
      </c>
      <c r="DH112" s="95">
        <v>0</v>
      </c>
      <c r="DI112" s="95">
        <v>0</v>
      </c>
      <c r="DJ112" s="95">
        <v>0</v>
      </c>
      <c r="DK112" s="95">
        <v>0</v>
      </c>
      <c r="DL112" s="95">
        <v>0</v>
      </c>
      <c r="DM112" s="95">
        <v>0</v>
      </c>
      <c r="DN112" s="95">
        <v>0</v>
      </c>
      <c r="DO112" s="95">
        <v>0</v>
      </c>
      <c r="DP112" s="95">
        <v>0</v>
      </c>
      <c r="DQ112" s="95">
        <v>0</v>
      </c>
      <c r="DR112" s="95">
        <v>0</v>
      </c>
      <c r="DS112" s="95">
        <v>28.079599999999999</v>
      </c>
      <c r="DT112" s="95">
        <v>65.7851</v>
      </c>
      <c r="DU112" s="95">
        <v>41.914299999999997</v>
      </c>
      <c r="DV112" s="95">
        <v>0</v>
      </c>
      <c r="DW112" s="95">
        <v>7.6391200000000006E-2</v>
      </c>
      <c r="DX112" s="95">
        <v>6.5131199999999998</v>
      </c>
      <c r="DY112" s="95">
        <v>45.586399999999998</v>
      </c>
      <c r="DZ112" s="95">
        <v>187.95500000000001</v>
      </c>
      <c r="EA112" s="95">
        <v>136.49299999999999</v>
      </c>
      <c r="EB112" s="95">
        <v>11.966799999999999</v>
      </c>
      <c r="EC112" s="95">
        <v>0</v>
      </c>
      <c r="ED112" s="95">
        <v>0</v>
      </c>
      <c r="EE112" s="95">
        <v>0</v>
      </c>
      <c r="EF112" s="95">
        <v>0</v>
      </c>
      <c r="EG112" s="95">
        <v>336.41500000000002</v>
      </c>
      <c r="EH112" s="95">
        <v>298.041</v>
      </c>
      <c r="EI112" s="95">
        <v>38.374000000000002</v>
      </c>
      <c r="EJ112" s="95">
        <v>0</v>
      </c>
      <c r="EK112" s="95">
        <v>0</v>
      </c>
      <c r="EM112" s="95">
        <v>0</v>
      </c>
      <c r="EN112" s="95">
        <v>0</v>
      </c>
      <c r="EP112" s="95">
        <v>0</v>
      </c>
      <c r="EQ112" s="100">
        <v>2.9089999999999998E-22</v>
      </c>
      <c r="ER112" s="95">
        <v>29.475100000000001</v>
      </c>
      <c r="ES112" s="95">
        <v>21.710999999999999</v>
      </c>
      <c r="ET112" s="95">
        <v>0</v>
      </c>
      <c r="EU112" s="100">
        <v>2.26423E-13</v>
      </c>
      <c r="EV112" s="95">
        <v>0</v>
      </c>
      <c r="EW112" s="95">
        <v>13.9666</v>
      </c>
      <c r="EX112" s="95">
        <v>65.152600000000007</v>
      </c>
      <c r="EY112" s="95">
        <v>30.176600000000001</v>
      </c>
      <c r="EZ112" s="95">
        <v>2.6678500000000001</v>
      </c>
      <c r="FA112" s="95">
        <v>0</v>
      </c>
      <c r="FB112" s="95">
        <v>0</v>
      </c>
      <c r="FC112" s="95">
        <v>0</v>
      </c>
      <c r="FD112" s="95">
        <v>0</v>
      </c>
      <c r="FE112" s="95">
        <v>97.997100000000003</v>
      </c>
      <c r="FF112" s="95">
        <v>5.9858899999999996E-4</v>
      </c>
      <c r="FG112" s="95">
        <v>33.452300000000001</v>
      </c>
      <c r="FH112" s="95">
        <v>9.5777300000000007</v>
      </c>
      <c r="FI112" s="95">
        <v>0</v>
      </c>
      <c r="FJ112" s="95">
        <v>8.2845799999999997E-3</v>
      </c>
      <c r="FK112" s="95">
        <v>1.4272499999999999</v>
      </c>
      <c r="FL112" s="95">
        <v>13.7919</v>
      </c>
      <c r="FM112" s="95">
        <v>58.258099999999999</v>
      </c>
      <c r="FN112" s="95">
        <v>30.176600000000001</v>
      </c>
      <c r="FO112" s="95">
        <v>2.6678500000000001</v>
      </c>
      <c r="FP112" s="95">
        <v>0</v>
      </c>
      <c r="FQ112" s="95">
        <v>0</v>
      </c>
      <c r="FR112" s="95">
        <v>0</v>
      </c>
      <c r="FS112" s="95">
        <v>0</v>
      </c>
      <c r="FT112" s="95">
        <v>91.102500000000006</v>
      </c>
      <c r="FU112" s="95" t="s">
        <v>604</v>
      </c>
      <c r="FV112" s="95" t="s">
        <v>638</v>
      </c>
      <c r="FW112" s="95" t="s">
        <v>498</v>
      </c>
      <c r="FX112" s="95" t="s">
        <v>601</v>
      </c>
      <c r="FY112" s="95" t="s">
        <v>557</v>
      </c>
      <c r="FZ112" s="95" t="s">
        <v>115</v>
      </c>
      <c r="GA112" s="95" t="s">
        <v>508</v>
      </c>
      <c r="GB112" s="95" t="s">
        <v>641</v>
      </c>
      <c r="GC112" s="95">
        <v>8.9137999999999995E-3</v>
      </c>
      <c r="GD112" s="95">
        <v>14.4034</v>
      </c>
      <c r="GE112" s="95">
        <v>36.848599999999998</v>
      </c>
      <c r="GF112" s="95">
        <v>0</v>
      </c>
      <c r="GG112" s="95">
        <v>1.2041500000000001</v>
      </c>
      <c r="GH112" s="95">
        <v>0</v>
      </c>
      <c r="GI112" s="95">
        <v>15.911300000000001</v>
      </c>
      <c r="GJ112" s="95">
        <v>68.37</v>
      </c>
      <c r="GK112" s="95">
        <v>40.961599999999997</v>
      </c>
      <c r="GL112" s="95">
        <v>4.6497999999999999</v>
      </c>
      <c r="GM112" s="95">
        <v>0</v>
      </c>
      <c r="GN112" s="95">
        <v>0</v>
      </c>
      <c r="GO112" s="95">
        <v>0</v>
      </c>
      <c r="GP112" s="95">
        <v>0</v>
      </c>
      <c r="GQ112" s="95">
        <v>113.98</v>
      </c>
      <c r="GR112" s="95">
        <v>32.716099999999997</v>
      </c>
      <c r="GS112" s="95">
        <v>0</v>
      </c>
      <c r="GT112" s="95">
        <v>0</v>
      </c>
      <c r="GU112" s="95">
        <v>0</v>
      </c>
      <c r="GV112" s="95">
        <v>0</v>
      </c>
      <c r="GW112" s="95">
        <v>3.7515000000000001</v>
      </c>
      <c r="GX112" s="95">
        <v>0</v>
      </c>
      <c r="GY112" s="95">
        <v>36.47</v>
      </c>
      <c r="GZ112" s="95">
        <v>15.3271</v>
      </c>
      <c r="HA112" s="95">
        <v>0</v>
      </c>
      <c r="HB112" s="95">
        <v>0</v>
      </c>
      <c r="HC112" s="95">
        <v>0</v>
      </c>
      <c r="HD112" s="95">
        <v>51.8</v>
      </c>
      <c r="HE112" s="95">
        <v>9.6025899999999994E-3</v>
      </c>
      <c r="HF112" s="95">
        <v>18.484100000000002</v>
      </c>
      <c r="HG112" s="95">
        <v>15.2722</v>
      </c>
      <c r="HH112" s="95">
        <v>0</v>
      </c>
      <c r="HI112" s="95">
        <v>3.5075700000000001E-2</v>
      </c>
      <c r="HJ112" s="95">
        <v>1.9316199999999999</v>
      </c>
      <c r="HK112" s="95">
        <v>15.260999999999999</v>
      </c>
      <c r="HL112" s="95">
        <v>50.99</v>
      </c>
      <c r="HM112" s="95">
        <v>40.961599999999997</v>
      </c>
      <c r="HN112" s="95">
        <v>4.6497999999999999</v>
      </c>
      <c r="HO112" s="95">
        <v>0</v>
      </c>
      <c r="HP112" s="95">
        <v>0</v>
      </c>
      <c r="HQ112" s="95">
        <v>0</v>
      </c>
      <c r="HR112" s="95">
        <v>0</v>
      </c>
      <c r="HS112" s="95">
        <v>96.6</v>
      </c>
      <c r="HT112" s="95">
        <v>41.789499999999997</v>
      </c>
      <c r="HU112" s="95">
        <v>0</v>
      </c>
      <c r="HV112" s="95">
        <v>0</v>
      </c>
      <c r="HW112" s="95">
        <v>0</v>
      </c>
      <c r="HX112" s="95">
        <v>0</v>
      </c>
      <c r="HY112" s="95">
        <v>0.97997900000000004</v>
      </c>
      <c r="HZ112" s="95">
        <v>0</v>
      </c>
      <c r="IA112" s="95">
        <v>42.77</v>
      </c>
      <c r="IB112" s="95">
        <v>15.3271</v>
      </c>
      <c r="IC112" s="95">
        <v>0</v>
      </c>
      <c r="ID112" s="95">
        <v>0</v>
      </c>
      <c r="IE112" s="95">
        <v>0</v>
      </c>
      <c r="IF112" s="95">
        <v>58.1</v>
      </c>
    </row>
    <row r="113" spans="1:240" s="95" customFormat="1" x14ac:dyDescent="0.25">
      <c r="A113" s="107">
        <v>44279.029328703706</v>
      </c>
      <c r="B113" s="95" t="s">
        <v>284</v>
      </c>
      <c r="C113" s="95" t="s">
        <v>284</v>
      </c>
      <c r="D113" s="95" t="s">
        <v>261</v>
      </c>
      <c r="E113" s="95">
        <v>53627.8</v>
      </c>
      <c r="F113" s="95">
        <v>53627.8</v>
      </c>
      <c r="G113" s="95" t="s">
        <v>112</v>
      </c>
      <c r="H113" s="99">
        <v>5.486111111111111E-2</v>
      </c>
      <c r="I113" s="95" t="s">
        <v>113</v>
      </c>
      <c r="J113" s="95">
        <v>-26.5</v>
      </c>
      <c r="K113" s="95" t="s">
        <v>114</v>
      </c>
      <c r="L113" s="95" t="s">
        <v>114</v>
      </c>
      <c r="M113" s="95" t="s">
        <v>505</v>
      </c>
      <c r="N113" s="95">
        <v>32.340200000000003</v>
      </c>
      <c r="O113" s="95">
        <v>46588.3</v>
      </c>
      <c r="P113" s="95">
        <v>89797.2</v>
      </c>
      <c r="Q113" s="95">
        <v>0</v>
      </c>
      <c r="R113" s="95">
        <v>2599.14</v>
      </c>
      <c r="S113" s="95">
        <v>0</v>
      </c>
      <c r="T113" s="95">
        <v>62742.9</v>
      </c>
      <c r="U113" s="95">
        <v>201760</v>
      </c>
      <c r="V113" s="95">
        <v>229701</v>
      </c>
      <c r="W113" s="95">
        <v>0</v>
      </c>
      <c r="X113" s="95">
        <v>0</v>
      </c>
      <c r="Y113" s="95">
        <v>0</v>
      </c>
      <c r="Z113" s="95">
        <v>0</v>
      </c>
      <c r="AA113" s="95">
        <v>0</v>
      </c>
      <c r="AB113" s="95">
        <v>431461</v>
      </c>
      <c r="AC113" s="95">
        <v>4970.46</v>
      </c>
      <c r="AD113" s="95">
        <v>0</v>
      </c>
      <c r="AE113" s="95">
        <v>0</v>
      </c>
      <c r="AF113" s="95">
        <v>0</v>
      </c>
      <c r="AG113" s="95">
        <v>0</v>
      </c>
      <c r="AH113" s="95">
        <v>797.36900000000003</v>
      </c>
      <c r="AI113" s="95">
        <v>0</v>
      </c>
      <c r="AJ113" s="95">
        <v>5767.83</v>
      </c>
      <c r="AK113" s="95">
        <v>0</v>
      </c>
      <c r="AL113" s="95">
        <v>0</v>
      </c>
      <c r="AM113" s="95">
        <v>0</v>
      </c>
      <c r="AN113" s="95">
        <v>0</v>
      </c>
      <c r="AO113" s="95">
        <v>5767.83</v>
      </c>
      <c r="AP113" s="95">
        <v>0</v>
      </c>
      <c r="AQ113" s="95">
        <v>0</v>
      </c>
      <c r="AR113" s="95">
        <v>0</v>
      </c>
      <c r="AS113" s="95">
        <v>0</v>
      </c>
      <c r="AT113" s="95">
        <v>0</v>
      </c>
      <c r="AU113" s="95">
        <v>0</v>
      </c>
      <c r="AV113" s="95">
        <v>0</v>
      </c>
      <c r="AW113" s="95">
        <v>0</v>
      </c>
      <c r="AX113" s="95">
        <v>0</v>
      </c>
      <c r="AY113" s="95">
        <v>0</v>
      </c>
      <c r="AZ113" s="95">
        <v>0</v>
      </c>
      <c r="BA113" s="95">
        <v>0</v>
      </c>
      <c r="BB113" s="95">
        <v>0</v>
      </c>
      <c r="BC113" s="95">
        <v>18.484300000000001</v>
      </c>
      <c r="BD113" s="95">
        <v>27.9694</v>
      </c>
      <c r="BE113" s="95">
        <v>48.352800000000002</v>
      </c>
      <c r="BF113" s="95">
        <v>0</v>
      </c>
      <c r="BG113" s="95">
        <v>1.3966400000000001</v>
      </c>
      <c r="BH113" s="95">
        <v>2.6873100000000001</v>
      </c>
      <c r="BI113" s="95">
        <v>32.273000000000003</v>
      </c>
      <c r="BJ113" s="95">
        <v>131.16300000000001</v>
      </c>
      <c r="BK113" s="95">
        <v>114.872</v>
      </c>
      <c r="BL113" s="95">
        <v>0</v>
      </c>
      <c r="BM113" s="95">
        <v>0</v>
      </c>
      <c r="BN113" s="95">
        <v>0</v>
      </c>
      <c r="BO113" s="95">
        <v>0</v>
      </c>
      <c r="BP113" s="95">
        <v>0</v>
      </c>
      <c r="BQ113" s="95">
        <v>246.035</v>
      </c>
      <c r="BR113" s="95">
        <v>224.88200000000001</v>
      </c>
      <c r="BS113" s="95">
        <v>21.153199999999998</v>
      </c>
      <c r="BT113" s="95">
        <v>0</v>
      </c>
      <c r="BU113" s="95">
        <v>0</v>
      </c>
      <c r="BW113" s="95">
        <v>0</v>
      </c>
      <c r="BX113" s="95">
        <v>0.25</v>
      </c>
      <c r="BY113" s="95" t="s">
        <v>236</v>
      </c>
      <c r="BZ113" s="95">
        <v>0</v>
      </c>
      <c r="CA113" s="95" t="s">
        <v>114</v>
      </c>
      <c r="CB113" s="95" t="s">
        <v>114</v>
      </c>
      <c r="CC113" s="95" t="s">
        <v>565</v>
      </c>
      <c r="CD113" s="95">
        <v>42.127299999999998</v>
      </c>
      <c r="CE113" s="95">
        <v>39357.599999999999</v>
      </c>
      <c r="CF113" s="95">
        <v>32296.3</v>
      </c>
      <c r="CG113" s="95">
        <v>0</v>
      </c>
      <c r="CH113" s="95">
        <v>262.52699999999999</v>
      </c>
      <c r="CI113" s="95">
        <v>16125.5</v>
      </c>
      <c r="CJ113" s="95">
        <v>58663</v>
      </c>
      <c r="CK113" s="95">
        <v>146747</v>
      </c>
      <c r="CL113" s="95">
        <v>229701</v>
      </c>
      <c r="CM113" s="95">
        <v>0</v>
      </c>
      <c r="CN113" s="95">
        <v>0</v>
      </c>
      <c r="CO113" s="95">
        <v>0</v>
      </c>
      <c r="CP113" s="95">
        <v>0</v>
      </c>
      <c r="CQ113" s="95">
        <v>0</v>
      </c>
      <c r="CR113" s="95">
        <v>376448</v>
      </c>
      <c r="CS113" s="95">
        <v>6909.37</v>
      </c>
      <c r="CT113" s="95">
        <v>0</v>
      </c>
      <c r="CU113" s="95">
        <v>0</v>
      </c>
      <c r="CV113" s="95">
        <v>0</v>
      </c>
      <c r="CW113" s="95">
        <v>0</v>
      </c>
      <c r="CX113" s="95">
        <v>0</v>
      </c>
      <c r="CY113" s="95">
        <v>0</v>
      </c>
      <c r="CZ113" s="95">
        <v>6909.37</v>
      </c>
      <c r="DA113" s="95">
        <v>0</v>
      </c>
      <c r="DB113" s="95">
        <v>0</v>
      </c>
      <c r="DC113" s="95">
        <v>0</v>
      </c>
      <c r="DD113" s="95">
        <v>0</v>
      </c>
      <c r="DE113" s="95">
        <v>6909.37</v>
      </c>
      <c r="DF113" s="95">
        <v>0</v>
      </c>
      <c r="DG113" s="95">
        <v>0</v>
      </c>
      <c r="DH113" s="95">
        <v>0</v>
      </c>
      <c r="DI113" s="95">
        <v>0</v>
      </c>
      <c r="DJ113" s="95">
        <v>0</v>
      </c>
      <c r="DK113" s="95">
        <v>0</v>
      </c>
      <c r="DL113" s="95">
        <v>0</v>
      </c>
      <c r="DM113" s="95">
        <v>0</v>
      </c>
      <c r="DN113" s="95">
        <v>0</v>
      </c>
      <c r="DO113" s="95">
        <v>0</v>
      </c>
      <c r="DP113" s="95">
        <v>0</v>
      </c>
      <c r="DQ113" s="95">
        <v>0</v>
      </c>
      <c r="DR113" s="95">
        <v>0</v>
      </c>
      <c r="DS113" s="95">
        <v>25.552900000000001</v>
      </c>
      <c r="DT113" s="95">
        <v>23.576799999999999</v>
      </c>
      <c r="DU113" s="95">
        <v>16.8398</v>
      </c>
      <c r="DV113" s="95">
        <v>0</v>
      </c>
      <c r="DW113" s="95">
        <v>0.13825299999999999</v>
      </c>
      <c r="DX113" s="95">
        <v>8.1691599999999998</v>
      </c>
      <c r="DY113" s="95">
        <v>30.383700000000001</v>
      </c>
      <c r="DZ113" s="95">
        <v>104.661</v>
      </c>
      <c r="EA113" s="95">
        <v>114.872</v>
      </c>
      <c r="EB113" s="95">
        <v>0</v>
      </c>
      <c r="EC113" s="95">
        <v>0</v>
      </c>
      <c r="ED113" s="95">
        <v>0</v>
      </c>
      <c r="EE113" s="95">
        <v>0</v>
      </c>
      <c r="EF113" s="95">
        <v>0</v>
      </c>
      <c r="EG113" s="95">
        <v>219.53299999999999</v>
      </c>
      <c r="EH113" s="95">
        <v>194.00299999999999</v>
      </c>
      <c r="EI113" s="95">
        <v>25.5291</v>
      </c>
      <c r="EJ113" s="95">
        <v>0</v>
      </c>
      <c r="EK113" s="95">
        <v>0</v>
      </c>
      <c r="EM113" s="95">
        <v>0</v>
      </c>
      <c r="EN113" s="95">
        <v>0</v>
      </c>
      <c r="EP113" s="95">
        <v>0</v>
      </c>
      <c r="EQ113" s="95">
        <v>0</v>
      </c>
      <c r="ER113" s="95">
        <v>27.429099999999998</v>
      </c>
      <c r="ES113" s="95">
        <v>14.520099999999999</v>
      </c>
      <c r="ET113" s="95">
        <v>0</v>
      </c>
      <c r="EU113" s="95">
        <v>0</v>
      </c>
      <c r="EV113" s="95">
        <v>0</v>
      </c>
      <c r="EW113" s="95">
        <v>9.5494000000000003</v>
      </c>
      <c r="EX113" s="95">
        <v>51.498600000000003</v>
      </c>
      <c r="EY113" s="95">
        <v>29.569299999999998</v>
      </c>
      <c r="EZ113" s="95">
        <v>0</v>
      </c>
      <c r="FA113" s="95">
        <v>0</v>
      </c>
      <c r="FB113" s="95">
        <v>0</v>
      </c>
      <c r="FC113" s="95">
        <v>0</v>
      </c>
      <c r="FD113" s="95">
        <v>0</v>
      </c>
      <c r="FE113" s="95">
        <v>81.067899999999995</v>
      </c>
      <c r="FF113" s="100">
        <v>1.78346E-21</v>
      </c>
      <c r="FG113" s="95">
        <v>22.866099999999999</v>
      </c>
      <c r="FH113" s="95">
        <v>5.12094</v>
      </c>
      <c r="FI113" s="95">
        <v>0</v>
      </c>
      <c r="FJ113" s="100">
        <v>4.4569799999999998E-19</v>
      </c>
      <c r="FK113" s="95">
        <v>1.9993300000000001</v>
      </c>
      <c r="FL113" s="95">
        <v>9.2782400000000003</v>
      </c>
      <c r="FM113" s="95">
        <v>39.264600000000002</v>
      </c>
      <c r="FN113" s="95">
        <v>29.569299999999998</v>
      </c>
      <c r="FO113" s="95">
        <v>0</v>
      </c>
      <c r="FP113" s="95">
        <v>0</v>
      </c>
      <c r="FQ113" s="95">
        <v>0</v>
      </c>
      <c r="FR113" s="95">
        <v>0</v>
      </c>
      <c r="FS113" s="95">
        <v>0</v>
      </c>
      <c r="FT113" s="95">
        <v>68.834000000000003</v>
      </c>
      <c r="FU113" s="95" t="s">
        <v>604</v>
      </c>
      <c r="FV113" s="95" t="s">
        <v>638</v>
      </c>
      <c r="FW113" s="95" t="s">
        <v>498</v>
      </c>
      <c r="FX113" s="95" t="s">
        <v>601</v>
      </c>
      <c r="FY113" s="95" t="s">
        <v>557</v>
      </c>
      <c r="FZ113" s="95" t="s">
        <v>115</v>
      </c>
      <c r="GA113" s="95" t="s">
        <v>508</v>
      </c>
      <c r="GB113" s="95" t="s">
        <v>641</v>
      </c>
      <c r="GC113" s="95">
        <v>7.0535499999999996E-3</v>
      </c>
      <c r="GD113" s="95">
        <v>9.8413900000000005</v>
      </c>
      <c r="GE113" s="95">
        <v>17.8187</v>
      </c>
      <c r="GF113" s="95">
        <v>0</v>
      </c>
      <c r="GG113" s="95">
        <v>0.52610100000000004</v>
      </c>
      <c r="GH113" s="95">
        <v>0</v>
      </c>
      <c r="GI113" s="95">
        <v>11.299899999999999</v>
      </c>
      <c r="GJ113" s="95">
        <v>39.5</v>
      </c>
      <c r="GK113" s="95">
        <v>39.3718</v>
      </c>
      <c r="GL113" s="95">
        <v>0</v>
      </c>
      <c r="GM113" s="95">
        <v>0</v>
      </c>
      <c r="GN113" s="95">
        <v>0</v>
      </c>
      <c r="GO113" s="95">
        <v>0</v>
      </c>
      <c r="GP113" s="95">
        <v>0</v>
      </c>
      <c r="GQ113" s="95">
        <v>78.87</v>
      </c>
      <c r="GR113" s="95">
        <v>26.378399999999999</v>
      </c>
      <c r="GS113" s="95">
        <v>0</v>
      </c>
      <c r="GT113" s="95">
        <v>0</v>
      </c>
      <c r="GU113" s="95">
        <v>0</v>
      </c>
      <c r="GV113" s="95">
        <v>0</v>
      </c>
      <c r="GW113" s="95">
        <v>4.2316599999999998</v>
      </c>
      <c r="GX113" s="95">
        <v>0</v>
      </c>
      <c r="GY113" s="95">
        <v>30.61</v>
      </c>
      <c r="GZ113" s="95">
        <v>0</v>
      </c>
      <c r="HA113" s="95">
        <v>0</v>
      </c>
      <c r="HB113" s="95">
        <v>0</v>
      </c>
      <c r="HC113" s="95">
        <v>0</v>
      </c>
      <c r="HD113" s="95">
        <v>30.61</v>
      </c>
      <c r="HE113" s="95">
        <v>9.1527399999999995E-3</v>
      </c>
      <c r="HF113" s="95">
        <v>8.3801900000000007</v>
      </c>
      <c r="HG113" s="95">
        <v>6.1822499999999998</v>
      </c>
      <c r="HH113" s="95">
        <v>0</v>
      </c>
      <c r="HI113" s="95">
        <v>5.74881E-2</v>
      </c>
      <c r="HJ113" s="95">
        <v>2.7927200000000001</v>
      </c>
      <c r="HK113" s="95">
        <v>10.7073</v>
      </c>
      <c r="HL113" s="95">
        <v>28.13</v>
      </c>
      <c r="HM113" s="95">
        <v>39.3718</v>
      </c>
      <c r="HN113" s="95">
        <v>0</v>
      </c>
      <c r="HO113" s="95">
        <v>0</v>
      </c>
      <c r="HP113" s="95">
        <v>0</v>
      </c>
      <c r="HQ113" s="95">
        <v>0</v>
      </c>
      <c r="HR113" s="95">
        <v>0</v>
      </c>
      <c r="HS113" s="95">
        <v>67.5</v>
      </c>
      <c r="HT113" s="95">
        <v>36.668199999999999</v>
      </c>
      <c r="HU113" s="95">
        <v>0</v>
      </c>
      <c r="HV113" s="95">
        <v>0</v>
      </c>
      <c r="HW113" s="95">
        <v>0</v>
      </c>
      <c r="HX113" s="95">
        <v>0</v>
      </c>
      <c r="HY113" s="95">
        <v>0</v>
      </c>
      <c r="HZ113" s="95">
        <v>0</v>
      </c>
      <c r="IA113" s="95">
        <v>36.67</v>
      </c>
      <c r="IB113" s="95">
        <v>0</v>
      </c>
      <c r="IC113" s="95">
        <v>0</v>
      </c>
      <c r="ID113" s="95">
        <v>0</v>
      </c>
      <c r="IE113" s="95">
        <v>0</v>
      </c>
      <c r="IF113" s="95">
        <v>36.67</v>
      </c>
    </row>
    <row r="114" spans="1:240" s="95" customFormat="1" x14ac:dyDescent="0.25">
      <c r="A114" s="107">
        <v>44279.030081018522</v>
      </c>
      <c r="B114" s="95" t="s">
        <v>285</v>
      </c>
      <c r="C114" s="95" t="s">
        <v>285</v>
      </c>
      <c r="D114" s="95" t="s">
        <v>259</v>
      </c>
      <c r="E114" s="95">
        <v>53627.8</v>
      </c>
      <c r="F114" s="95">
        <v>53627.8</v>
      </c>
      <c r="G114" s="95" t="s">
        <v>112</v>
      </c>
      <c r="H114" s="99">
        <v>4.2361111111111106E-2</v>
      </c>
      <c r="I114" s="95" t="s">
        <v>113</v>
      </c>
      <c r="J114" s="95">
        <v>-20.45</v>
      </c>
      <c r="K114" s="95" t="s">
        <v>114</v>
      </c>
      <c r="L114" s="95" t="s">
        <v>114</v>
      </c>
      <c r="M114" s="95" t="s">
        <v>505</v>
      </c>
      <c r="N114" s="95">
        <v>6.1062500000000002</v>
      </c>
      <c r="O114" s="95">
        <v>81084.2</v>
      </c>
      <c r="P114" s="95">
        <v>64004.6</v>
      </c>
      <c r="Q114" s="95">
        <v>0</v>
      </c>
      <c r="R114" s="95">
        <v>930.73299999999995</v>
      </c>
      <c r="S114" s="95">
        <v>0</v>
      </c>
      <c r="T114" s="95">
        <v>62752</v>
      </c>
      <c r="U114" s="95">
        <v>208778</v>
      </c>
      <c r="V114" s="95">
        <v>229701</v>
      </c>
      <c r="W114" s="95">
        <v>0</v>
      </c>
      <c r="X114" s="95">
        <v>0</v>
      </c>
      <c r="Y114" s="95">
        <v>0</v>
      </c>
      <c r="Z114" s="95">
        <v>0</v>
      </c>
      <c r="AA114" s="95">
        <v>0</v>
      </c>
      <c r="AB114" s="95">
        <v>438479</v>
      </c>
      <c r="AC114" s="95">
        <v>938.49</v>
      </c>
      <c r="AD114" s="95">
        <v>0</v>
      </c>
      <c r="AE114" s="95">
        <v>0</v>
      </c>
      <c r="AF114" s="95">
        <v>0</v>
      </c>
      <c r="AG114" s="95">
        <v>0</v>
      </c>
      <c r="AH114" s="95">
        <v>700.61</v>
      </c>
      <c r="AI114" s="95">
        <v>0</v>
      </c>
      <c r="AJ114" s="95">
        <v>1639.1</v>
      </c>
      <c r="AK114" s="95">
        <v>0</v>
      </c>
      <c r="AL114" s="95">
        <v>0</v>
      </c>
      <c r="AM114" s="95">
        <v>0</v>
      </c>
      <c r="AN114" s="95">
        <v>0</v>
      </c>
      <c r="AO114" s="95">
        <v>1639.1</v>
      </c>
      <c r="AP114" s="95">
        <v>0</v>
      </c>
      <c r="AQ114" s="95">
        <v>0</v>
      </c>
      <c r="AR114" s="95">
        <v>0</v>
      </c>
      <c r="AS114" s="95">
        <v>0</v>
      </c>
      <c r="AT114" s="95">
        <v>0</v>
      </c>
      <c r="AU114" s="95">
        <v>0</v>
      </c>
      <c r="AV114" s="95">
        <v>0</v>
      </c>
      <c r="AW114" s="95">
        <v>0</v>
      </c>
      <c r="AX114" s="95">
        <v>0</v>
      </c>
      <c r="AY114" s="95">
        <v>0</v>
      </c>
      <c r="AZ114" s="95">
        <v>0</v>
      </c>
      <c r="BA114" s="95">
        <v>0</v>
      </c>
      <c r="BB114" s="95">
        <v>0</v>
      </c>
      <c r="BC114" s="95">
        <v>3.5685699999999998</v>
      </c>
      <c r="BD114" s="95">
        <v>56.4392</v>
      </c>
      <c r="BE114" s="95">
        <v>35.311700000000002</v>
      </c>
      <c r="BF114" s="95">
        <v>0</v>
      </c>
      <c r="BG114" s="95">
        <v>0.42707800000000001</v>
      </c>
      <c r="BH114" s="95">
        <v>2.35643</v>
      </c>
      <c r="BI114" s="95">
        <v>34.266199999999998</v>
      </c>
      <c r="BJ114" s="95">
        <v>132.369</v>
      </c>
      <c r="BK114" s="95">
        <v>123.904</v>
      </c>
      <c r="BL114" s="95">
        <v>0</v>
      </c>
      <c r="BM114" s="95">
        <v>0</v>
      </c>
      <c r="BN114" s="95">
        <v>0</v>
      </c>
      <c r="BO114" s="95">
        <v>0</v>
      </c>
      <c r="BP114" s="95">
        <v>0</v>
      </c>
      <c r="BQ114" s="95">
        <v>256.27300000000002</v>
      </c>
      <c r="BR114" s="95">
        <v>250.351</v>
      </c>
      <c r="BS114" s="95">
        <v>5.9222000000000001</v>
      </c>
      <c r="BT114" s="95">
        <v>0</v>
      </c>
      <c r="BU114" s="95">
        <v>0</v>
      </c>
      <c r="BW114" s="95">
        <v>0</v>
      </c>
      <c r="BX114" s="95">
        <v>0</v>
      </c>
      <c r="BZ114" s="95">
        <v>0</v>
      </c>
      <c r="CA114" s="95" t="s">
        <v>114</v>
      </c>
      <c r="CB114" s="95" t="s">
        <v>114</v>
      </c>
      <c r="CC114" s="95" t="s">
        <v>559</v>
      </c>
      <c r="CD114" s="95">
        <v>10.2416</v>
      </c>
      <c r="CE114" s="95">
        <v>71372.100000000006</v>
      </c>
      <c r="CF114" s="95">
        <v>28590.7</v>
      </c>
      <c r="CG114" s="95">
        <v>0</v>
      </c>
      <c r="CH114" s="95">
        <v>51.490200000000002</v>
      </c>
      <c r="CI114" s="95">
        <v>13771.7</v>
      </c>
      <c r="CJ114" s="95">
        <v>58209.8</v>
      </c>
      <c r="CK114" s="95">
        <v>172006</v>
      </c>
      <c r="CL114" s="95">
        <v>229701</v>
      </c>
      <c r="CM114" s="95">
        <v>0</v>
      </c>
      <c r="CN114" s="95">
        <v>0</v>
      </c>
      <c r="CO114" s="95">
        <v>0</v>
      </c>
      <c r="CP114" s="95">
        <v>0</v>
      </c>
      <c r="CQ114" s="95">
        <v>0</v>
      </c>
      <c r="CR114" s="95">
        <v>401707</v>
      </c>
      <c r="CS114" s="95">
        <v>1773.54</v>
      </c>
      <c r="CT114" s="95">
        <v>0</v>
      </c>
      <c r="CU114" s="95">
        <v>0</v>
      </c>
      <c r="CV114" s="95">
        <v>0</v>
      </c>
      <c r="CW114" s="95">
        <v>0</v>
      </c>
      <c r="CX114" s="95">
        <v>0</v>
      </c>
      <c r="CY114" s="95">
        <v>0</v>
      </c>
      <c r="CZ114" s="95">
        <v>1773.54</v>
      </c>
      <c r="DA114" s="95">
        <v>0</v>
      </c>
      <c r="DB114" s="95">
        <v>0</v>
      </c>
      <c r="DC114" s="95">
        <v>0</v>
      </c>
      <c r="DD114" s="95">
        <v>0</v>
      </c>
      <c r="DE114" s="95">
        <v>1773.54</v>
      </c>
      <c r="DF114" s="95">
        <v>0</v>
      </c>
      <c r="DG114" s="95">
        <v>0</v>
      </c>
      <c r="DH114" s="95">
        <v>0</v>
      </c>
      <c r="DI114" s="95">
        <v>0</v>
      </c>
      <c r="DJ114" s="95">
        <v>0</v>
      </c>
      <c r="DK114" s="95">
        <v>0</v>
      </c>
      <c r="DL114" s="95">
        <v>0</v>
      </c>
      <c r="DM114" s="95">
        <v>0</v>
      </c>
      <c r="DN114" s="95">
        <v>0</v>
      </c>
      <c r="DO114" s="95">
        <v>0</v>
      </c>
      <c r="DP114" s="95">
        <v>0</v>
      </c>
      <c r="DQ114" s="95">
        <v>0</v>
      </c>
      <c r="DR114" s="95">
        <v>0</v>
      </c>
      <c r="DS114" s="95">
        <v>6.6417799999999998</v>
      </c>
      <c r="DT114" s="95">
        <v>49.662399999999998</v>
      </c>
      <c r="DU114" s="95">
        <v>16.303899999999999</v>
      </c>
      <c r="DV114" s="95">
        <v>0</v>
      </c>
      <c r="DW114" s="95">
        <v>2.3605000000000001E-2</v>
      </c>
      <c r="DX114" s="95">
        <v>7.3157500000000004</v>
      </c>
      <c r="DY114" s="95">
        <v>31.990100000000002</v>
      </c>
      <c r="DZ114" s="95">
        <v>111.938</v>
      </c>
      <c r="EA114" s="95">
        <v>123.904</v>
      </c>
      <c r="EB114" s="95">
        <v>0</v>
      </c>
      <c r="EC114" s="95">
        <v>0</v>
      </c>
      <c r="ED114" s="95">
        <v>0</v>
      </c>
      <c r="EE114" s="95">
        <v>0</v>
      </c>
      <c r="EF114" s="95">
        <v>0</v>
      </c>
      <c r="EG114" s="95">
        <v>235.84100000000001</v>
      </c>
      <c r="EH114" s="95">
        <v>229.20400000000001</v>
      </c>
      <c r="EI114" s="95">
        <v>6.6370800000000001</v>
      </c>
      <c r="EJ114" s="95">
        <v>0</v>
      </c>
      <c r="EK114" s="95">
        <v>0</v>
      </c>
      <c r="EM114" s="95">
        <v>0</v>
      </c>
      <c r="EN114" s="95">
        <v>0</v>
      </c>
      <c r="EP114" s="95">
        <v>0</v>
      </c>
      <c r="EQ114" s="95">
        <v>0</v>
      </c>
      <c r="ER114" s="95">
        <v>27.2682</v>
      </c>
      <c r="ES114" s="95">
        <v>11.0328</v>
      </c>
      <c r="ET114" s="95">
        <v>0</v>
      </c>
      <c r="EU114" s="95">
        <v>0</v>
      </c>
      <c r="EV114" s="95">
        <v>0</v>
      </c>
      <c r="EW114" s="95">
        <v>9.7659900000000004</v>
      </c>
      <c r="EX114" s="95">
        <v>48.067</v>
      </c>
      <c r="EY114" s="95">
        <v>29.569299999999998</v>
      </c>
      <c r="EZ114" s="95">
        <v>0</v>
      </c>
      <c r="FA114" s="95">
        <v>0</v>
      </c>
      <c r="FB114" s="95">
        <v>0</v>
      </c>
      <c r="FC114" s="95">
        <v>0</v>
      </c>
      <c r="FD114" s="95">
        <v>0</v>
      </c>
      <c r="FE114" s="95">
        <v>77.636399999999995</v>
      </c>
      <c r="FF114" s="100">
        <v>2.8883899999999999E-21</v>
      </c>
      <c r="FG114" s="95">
        <v>24.4757</v>
      </c>
      <c r="FH114" s="95">
        <v>3.8398300000000001</v>
      </c>
      <c r="FI114" s="95">
        <v>0</v>
      </c>
      <c r="FJ114" s="100">
        <v>1.04739E-18</v>
      </c>
      <c r="FK114" s="95">
        <v>1.78034</v>
      </c>
      <c r="FL114" s="95">
        <v>9.59131</v>
      </c>
      <c r="FM114" s="95">
        <v>39.687199999999997</v>
      </c>
      <c r="FN114" s="95">
        <v>29.569299999999998</v>
      </c>
      <c r="FO114" s="95">
        <v>0</v>
      </c>
      <c r="FP114" s="95">
        <v>0</v>
      </c>
      <c r="FQ114" s="95">
        <v>0</v>
      </c>
      <c r="FR114" s="95">
        <v>0</v>
      </c>
      <c r="FS114" s="95">
        <v>0</v>
      </c>
      <c r="FT114" s="95">
        <v>69.256500000000003</v>
      </c>
      <c r="FU114" s="95" t="s">
        <v>604</v>
      </c>
      <c r="FV114" s="95" t="s">
        <v>638</v>
      </c>
      <c r="FW114" s="95" t="s">
        <v>498</v>
      </c>
      <c r="FX114" s="95" t="s">
        <v>601</v>
      </c>
      <c r="FY114" s="95" t="s">
        <v>557</v>
      </c>
      <c r="FZ114" s="95" t="s">
        <v>115</v>
      </c>
      <c r="GA114" s="95" t="s">
        <v>508</v>
      </c>
      <c r="GB114" s="95" t="s">
        <v>641</v>
      </c>
      <c r="GC114" s="95">
        <v>1.43538E-3</v>
      </c>
      <c r="GD114" s="95">
        <v>15.1151</v>
      </c>
      <c r="GE114" s="95">
        <v>12.5266</v>
      </c>
      <c r="GF114" s="95">
        <v>0</v>
      </c>
      <c r="GG114" s="95">
        <v>0.21385699999999999</v>
      </c>
      <c r="GH114" s="95">
        <v>0</v>
      </c>
      <c r="GI114" s="95">
        <v>11.305300000000001</v>
      </c>
      <c r="GJ114" s="95">
        <v>39.17</v>
      </c>
      <c r="GK114" s="95">
        <v>39.3718</v>
      </c>
      <c r="GL114" s="95">
        <v>0</v>
      </c>
      <c r="GM114" s="95">
        <v>0</v>
      </c>
      <c r="GN114" s="95">
        <v>0</v>
      </c>
      <c r="GO114" s="95">
        <v>0</v>
      </c>
      <c r="GP114" s="95">
        <v>0</v>
      </c>
      <c r="GQ114" s="95">
        <v>78.540000000000006</v>
      </c>
      <c r="GR114" s="95">
        <v>4.9805999999999999</v>
      </c>
      <c r="GS114" s="95">
        <v>0</v>
      </c>
      <c r="GT114" s="95">
        <v>0</v>
      </c>
      <c r="GU114" s="95">
        <v>0</v>
      </c>
      <c r="GV114" s="95">
        <v>0</v>
      </c>
      <c r="GW114" s="95">
        <v>3.7181600000000001</v>
      </c>
      <c r="GX114" s="95">
        <v>0</v>
      </c>
      <c r="GY114" s="95">
        <v>8.6999999999999993</v>
      </c>
      <c r="GZ114" s="95">
        <v>0</v>
      </c>
      <c r="HA114" s="95">
        <v>0</v>
      </c>
      <c r="HB114" s="95">
        <v>0</v>
      </c>
      <c r="HC114" s="95">
        <v>0</v>
      </c>
      <c r="HD114" s="95">
        <v>8.6999999999999993</v>
      </c>
      <c r="HE114" s="95">
        <v>2.4045199999999998E-3</v>
      </c>
      <c r="HF114" s="95">
        <v>13.378299999999999</v>
      </c>
      <c r="HG114" s="95">
        <v>5.1645200000000004</v>
      </c>
      <c r="HH114" s="95">
        <v>0</v>
      </c>
      <c r="HI114" s="95">
        <v>1.1950000000000001E-2</v>
      </c>
      <c r="HJ114" s="95">
        <v>2.3965200000000002</v>
      </c>
      <c r="HK114" s="95">
        <v>10.655099999999999</v>
      </c>
      <c r="HL114" s="95">
        <v>31.61</v>
      </c>
      <c r="HM114" s="95">
        <v>39.3718</v>
      </c>
      <c r="HN114" s="95">
        <v>0</v>
      </c>
      <c r="HO114" s="95">
        <v>0</v>
      </c>
      <c r="HP114" s="95">
        <v>0</v>
      </c>
      <c r="HQ114" s="95">
        <v>0</v>
      </c>
      <c r="HR114" s="95">
        <v>0</v>
      </c>
      <c r="HS114" s="95">
        <v>70.98</v>
      </c>
      <c r="HT114" s="95">
        <v>9.4122400000000006</v>
      </c>
      <c r="HU114" s="95">
        <v>0</v>
      </c>
      <c r="HV114" s="95">
        <v>0</v>
      </c>
      <c r="HW114" s="95">
        <v>0</v>
      </c>
      <c r="HX114" s="95">
        <v>0</v>
      </c>
      <c r="HY114" s="95">
        <v>0</v>
      </c>
      <c r="HZ114" s="95">
        <v>0</v>
      </c>
      <c r="IA114" s="95">
        <v>9.41</v>
      </c>
      <c r="IB114" s="95">
        <v>0</v>
      </c>
      <c r="IC114" s="95">
        <v>0</v>
      </c>
      <c r="ID114" s="95">
        <v>0</v>
      </c>
      <c r="IE114" s="95">
        <v>0</v>
      </c>
      <c r="IF114" s="95">
        <v>9.41</v>
      </c>
    </row>
    <row r="115" spans="1:240" s="95" customFormat="1" x14ac:dyDescent="0.25">
      <c r="A115" s="98">
        <v>44279.031226851854</v>
      </c>
      <c r="B115" s="95" t="s">
        <v>286</v>
      </c>
      <c r="C115" s="95" t="s">
        <v>286</v>
      </c>
      <c r="D115" s="95" t="s">
        <v>261</v>
      </c>
      <c r="E115" s="95">
        <v>53627.8</v>
      </c>
      <c r="F115" s="95">
        <v>53627.8</v>
      </c>
      <c r="G115" s="95" t="s">
        <v>112</v>
      </c>
      <c r="H115" s="99">
        <v>6.5277777777777782E-2</v>
      </c>
      <c r="I115" s="95" t="s">
        <v>113</v>
      </c>
      <c r="J115" s="95">
        <v>-23.05</v>
      </c>
      <c r="K115" s="95" t="s">
        <v>114</v>
      </c>
      <c r="L115" s="95" t="s">
        <v>114</v>
      </c>
      <c r="M115" s="95" t="s">
        <v>504</v>
      </c>
      <c r="N115" s="95">
        <v>135.90600000000001</v>
      </c>
      <c r="O115" s="95">
        <v>58318.2</v>
      </c>
      <c r="P115" s="95">
        <v>82317.8</v>
      </c>
      <c r="Q115" s="95">
        <v>0</v>
      </c>
      <c r="R115" s="95">
        <v>11136.5</v>
      </c>
      <c r="S115" s="95">
        <v>0</v>
      </c>
      <c r="T115" s="95">
        <v>87658.1</v>
      </c>
      <c r="U115" s="95">
        <v>239566</v>
      </c>
      <c r="V115" s="95">
        <v>235375</v>
      </c>
      <c r="W115" s="95">
        <v>23370.400000000001</v>
      </c>
      <c r="X115" s="95">
        <v>0</v>
      </c>
      <c r="Y115" s="95">
        <v>0</v>
      </c>
      <c r="Z115" s="95">
        <v>0</v>
      </c>
      <c r="AA115" s="95">
        <v>0</v>
      </c>
      <c r="AB115" s="95">
        <v>498312</v>
      </c>
      <c r="AC115" s="95">
        <v>20887.8</v>
      </c>
      <c r="AD115" s="95">
        <v>0</v>
      </c>
      <c r="AE115" s="95">
        <v>0</v>
      </c>
      <c r="AF115" s="95">
        <v>0</v>
      </c>
      <c r="AG115" s="95">
        <v>0</v>
      </c>
      <c r="AH115" s="95">
        <v>804.74900000000002</v>
      </c>
      <c r="AI115" s="95">
        <v>0</v>
      </c>
      <c r="AJ115" s="95">
        <v>21692.5</v>
      </c>
      <c r="AK115" s="95">
        <v>2888.07</v>
      </c>
      <c r="AL115" s="95">
        <v>0</v>
      </c>
      <c r="AM115" s="95">
        <v>0</v>
      </c>
      <c r="AN115" s="95">
        <v>0</v>
      </c>
      <c r="AO115" s="95">
        <v>24580.6</v>
      </c>
      <c r="AP115" s="95">
        <v>0</v>
      </c>
      <c r="AQ115" s="95">
        <v>0</v>
      </c>
      <c r="AR115" s="95">
        <v>0</v>
      </c>
      <c r="AS115" s="95">
        <v>0</v>
      </c>
      <c r="AT115" s="95">
        <v>0</v>
      </c>
      <c r="AU115" s="95">
        <v>0</v>
      </c>
      <c r="AV115" s="95">
        <v>0</v>
      </c>
      <c r="AW115" s="95">
        <v>0</v>
      </c>
      <c r="AX115" s="95">
        <v>0</v>
      </c>
      <c r="AY115" s="95">
        <v>0</v>
      </c>
      <c r="AZ115" s="95">
        <v>0</v>
      </c>
      <c r="BA115" s="95">
        <v>0</v>
      </c>
      <c r="BB115" s="95">
        <v>0</v>
      </c>
      <c r="BC115" s="95">
        <v>75.685299999999998</v>
      </c>
      <c r="BD115" s="95">
        <v>34.712899999999998</v>
      </c>
      <c r="BE115" s="95">
        <v>43.190800000000003</v>
      </c>
      <c r="BF115" s="95">
        <v>0</v>
      </c>
      <c r="BG115" s="95">
        <v>5.8325199999999997</v>
      </c>
      <c r="BH115" s="95">
        <v>2.7124999999999999</v>
      </c>
      <c r="BI115" s="95">
        <v>45.172199999999997</v>
      </c>
      <c r="BJ115" s="95">
        <v>207.30600000000001</v>
      </c>
      <c r="BK115" s="95">
        <v>127.315</v>
      </c>
      <c r="BL115" s="95">
        <v>12.2561</v>
      </c>
      <c r="BM115" s="95">
        <v>0</v>
      </c>
      <c r="BN115" s="95">
        <v>0</v>
      </c>
      <c r="BO115" s="95">
        <v>0</v>
      </c>
      <c r="BP115" s="95">
        <v>0</v>
      </c>
      <c r="BQ115" s="95">
        <v>346.87700000000001</v>
      </c>
      <c r="BR115" s="95">
        <v>258.86099999999999</v>
      </c>
      <c r="BS115" s="95">
        <v>88.016099999999994</v>
      </c>
      <c r="BT115" s="95">
        <v>0</v>
      </c>
      <c r="BU115" s="95">
        <v>0</v>
      </c>
      <c r="BW115" s="95">
        <v>0</v>
      </c>
      <c r="BX115" s="95">
        <v>0</v>
      </c>
      <c r="BZ115" s="95">
        <v>0</v>
      </c>
      <c r="CA115" s="95" t="s">
        <v>114</v>
      </c>
      <c r="CB115" s="95" t="s">
        <v>114</v>
      </c>
      <c r="CC115" s="95" t="s">
        <v>590</v>
      </c>
      <c r="CD115" s="95">
        <v>100.776</v>
      </c>
      <c r="CE115" s="95">
        <v>48177.8</v>
      </c>
      <c r="CF115" s="95">
        <v>82932.899999999994</v>
      </c>
      <c r="CG115" s="95">
        <v>0</v>
      </c>
      <c r="CH115" s="95">
        <v>558.726</v>
      </c>
      <c r="CI115" s="95">
        <v>12982.5</v>
      </c>
      <c r="CJ115" s="95">
        <v>83578.2</v>
      </c>
      <c r="CK115" s="95">
        <v>228331</v>
      </c>
      <c r="CL115" s="95">
        <v>235375</v>
      </c>
      <c r="CM115" s="95">
        <v>23370.400000000001</v>
      </c>
      <c r="CN115" s="95">
        <v>0</v>
      </c>
      <c r="CO115" s="95">
        <v>0</v>
      </c>
      <c r="CP115" s="95">
        <v>0</v>
      </c>
      <c r="CQ115" s="95">
        <v>0</v>
      </c>
      <c r="CR115" s="95">
        <v>487076</v>
      </c>
      <c r="CS115" s="95">
        <v>16820.2</v>
      </c>
      <c r="CT115" s="95">
        <v>0</v>
      </c>
      <c r="CU115" s="95">
        <v>0</v>
      </c>
      <c r="CV115" s="95">
        <v>0</v>
      </c>
      <c r="CW115" s="95">
        <v>0</v>
      </c>
      <c r="CX115" s="95">
        <v>205.61500000000001</v>
      </c>
      <c r="CY115" s="95">
        <v>0</v>
      </c>
      <c r="CZ115" s="95">
        <v>17025.8</v>
      </c>
      <c r="DA115" s="95">
        <v>2888.07</v>
      </c>
      <c r="DB115" s="95">
        <v>0</v>
      </c>
      <c r="DC115" s="95">
        <v>0</v>
      </c>
      <c r="DD115" s="95">
        <v>0</v>
      </c>
      <c r="DE115" s="95">
        <v>19913.900000000001</v>
      </c>
      <c r="DF115" s="95">
        <v>0</v>
      </c>
      <c r="DG115" s="95">
        <v>0</v>
      </c>
      <c r="DH115" s="95">
        <v>0</v>
      </c>
      <c r="DI115" s="95">
        <v>0</v>
      </c>
      <c r="DJ115" s="95">
        <v>0</v>
      </c>
      <c r="DK115" s="95">
        <v>0</v>
      </c>
      <c r="DL115" s="95">
        <v>0</v>
      </c>
      <c r="DM115" s="95">
        <v>0</v>
      </c>
      <c r="DN115" s="95">
        <v>0</v>
      </c>
      <c r="DO115" s="95">
        <v>0</v>
      </c>
      <c r="DP115" s="95">
        <v>0</v>
      </c>
      <c r="DQ115" s="95">
        <v>0</v>
      </c>
      <c r="DR115" s="95">
        <v>0</v>
      </c>
      <c r="DS115" s="95">
        <v>61.176900000000003</v>
      </c>
      <c r="DT115" s="95">
        <v>28.808499999999999</v>
      </c>
      <c r="DU115" s="95">
        <v>43.391800000000003</v>
      </c>
      <c r="DV115" s="95">
        <v>0</v>
      </c>
      <c r="DW115" s="95">
        <v>0.31982300000000002</v>
      </c>
      <c r="DX115" s="95">
        <v>7.2682799999999999</v>
      </c>
      <c r="DY115" s="95">
        <v>43.282899999999998</v>
      </c>
      <c r="DZ115" s="95">
        <v>184.24799999999999</v>
      </c>
      <c r="EA115" s="95">
        <v>127.315</v>
      </c>
      <c r="EB115" s="95">
        <v>12.2561</v>
      </c>
      <c r="EC115" s="95">
        <v>0</v>
      </c>
      <c r="ED115" s="95">
        <v>0</v>
      </c>
      <c r="EE115" s="95">
        <v>0</v>
      </c>
      <c r="EF115" s="95">
        <v>0</v>
      </c>
      <c r="EG115" s="95">
        <v>323.81900000000002</v>
      </c>
      <c r="EH115" s="95">
        <v>252.31200000000001</v>
      </c>
      <c r="EI115" s="95">
        <v>71.507400000000004</v>
      </c>
      <c r="EJ115" s="95">
        <v>0</v>
      </c>
      <c r="EK115" s="95">
        <v>0</v>
      </c>
      <c r="EM115" s="95">
        <v>0</v>
      </c>
      <c r="EN115" s="95">
        <v>0</v>
      </c>
      <c r="EP115" s="95">
        <v>0</v>
      </c>
      <c r="EQ115" s="95">
        <v>1.23566E-3</v>
      </c>
      <c r="ER115" s="95">
        <v>32.790700000000001</v>
      </c>
      <c r="ES115" s="95">
        <v>10.2957</v>
      </c>
      <c r="ET115" s="95">
        <v>0</v>
      </c>
      <c r="EU115" s="95">
        <v>1.0010300000000001</v>
      </c>
      <c r="EV115" s="95">
        <v>0</v>
      </c>
      <c r="EW115" s="95">
        <v>13.75</v>
      </c>
      <c r="EX115" s="95">
        <v>57.838700000000003</v>
      </c>
      <c r="EY115" s="95">
        <v>30.176600000000001</v>
      </c>
      <c r="EZ115" s="95">
        <v>2.6678500000000001</v>
      </c>
      <c r="FA115" s="95">
        <v>0</v>
      </c>
      <c r="FB115" s="95">
        <v>0</v>
      </c>
      <c r="FC115" s="95">
        <v>0</v>
      </c>
      <c r="FD115" s="95">
        <v>0</v>
      </c>
      <c r="FE115" s="95">
        <v>90.683099999999996</v>
      </c>
      <c r="FF115" s="95">
        <v>9.8713400000000003E-5</v>
      </c>
      <c r="FG115" s="95">
        <v>27.625699999999998</v>
      </c>
      <c r="FH115" s="95">
        <v>10.8057</v>
      </c>
      <c r="FI115" s="95">
        <v>0</v>
      </c>
      <c r="FJ115" s="95">
        <v>1.6306700000000001E-3</v>
      </c>
      <c r="FK115" s="95">
        <v>1.6181399999999999</v>
      </c>
      <c r="FL115" s="95">
        <v>13.4788</v>
      </c>
      <c r="FM115" s="95">
        <v>53.530099999999997</v>
      </c>
      <c r="FN115" s="95">
        <v>30.176600000000001</v>
      </c>
      <c r="FO115" s="95">
        <v>2.6678500000000001</v>
      </c>
      <c r="FP115" s="95">
        <v>0</v>
      </c>
      <c r="FQ115" s="95">
        <v>0</v>
      </c>
      <c r="FR115" s="95">
        <v>0</v>
      </c>
      <c r="FS115" s="95">
        <v>0</v>
      </c>
      <c r="FT115" s="95">
        <v>86.374499999999998</v>
      </c>
      <c r="FU115" s="95" t="s">
        <v>604</v>
      </c>
      <c r="FV115" s="95" t="s">
        <v>638</v>
      </c>
      <c r="FW115" s="95" t="s">
        <v>498</v>
      </c>
      <c r="FX115" s="95" t="s">
        <v>601</v>
      </c>
      <c r="FY115" s="95" t="s">
        <v>557</v>
      </c>
      <c r="FZ115" s="95" t="s">
        <v>115</v>
      </c>
      <c r="GA115" s="95" t="s">
        <v>508</v>
      </c>
      <c r="GB115" s="95" t="s">
        <v>641</v>
      </c>
      <c r="GC115" s="95">
        <v>2.7880599999999998E-2</v>
      </c>
      <c r="GD115" s="95">
        <v>12.453900000000001</v>
      </c>
      <c r="GE115" s="95">
        <v>16.257000000000001</v>
      </c>
      <c r="GF115" s="95">
        <v>0</v>
      </c>
      <c r="GG115" s="95">
        <v>2.2241900000000001</v>
      </c>
      <c r="GH115" s="95">
        <v>0</v>
      </c>
      <c r="GI115" s="95">
        <v>15.905900000000001</v>
      </c>
      <c r="GJ115" s="95">
        <v>46.87</v>
      </c>
      <c r="GK115" s="95">
        <v>40.961599999999997</v>
      </c>
      <c r="GL115" s="95">
        <v>4.6497999999999999</v>
      </c>
      <c r="GM115" s="95">
        <v>0</v>
      </c>
      <c r="GN115" s="95">
        <v>0</v>
      </c>
      <c r="GO115" s="95">
        <v>0</v>
      </c>
      <c r="GP115" s="95">
        <v>0</v>
      </c>
      <c r="GQ115" s="95">
        <v>92.48</v>
      </c>
      <c r="GR115" s="95">
        <v>110.852</v>
      </c>
      <c r="GS115" s="95">
        <v>0</v>
      </c>
      <c r="GT115" s="95">
        <v>0</v>
      </c>
      <c r="GU115" s="95">
        <v>0</v>
      </c>
      <c r="GV115" s="95">
        <v>0</v>
      </c>
      <c r="GW115" s="95">
        <v>4.2708300000000001</v>
      </c>
      <c r="GX115" s="95">
        <v>0</v>
      </c>
      <c r="GY115" s="95">
        <v>115.12</v>
      </c>
      <c r="GZ115" s="95">
        <v>15.3271</v>
      </c>
      <c r="HA115" s="95">
        <v>0</v>
      </c>
      <c r="HB115" s="95">
        <v>0</v>
      </c>
      <c r="HC115" s="95">
        <v>0</v>
      </c>
      <c r="HD115" s="95">
        <v>130.44999999999999</v>
      </c>
      <c r="HE115" s="95">
        <v>2.0735400000000001E-2</v>
      </c>
      <c r="HF115" s="95">
        <v>10.3371</v>
      </c>
      <c r="HG115" s="95">
        <v>16.280999999999999</v>
      </c>
      <c r="HH115" s="95">
        <v>0</v>
      </c>
      <c r="HI115" s="95">
        <v>0.118302</v>
      </c>
      <c r="HJ115" s="95">
        <v>2.25021</v>
      </c>
      <c r="HK115" s="95">
        <v>15.3133</v>
      </c>
      <c r="HL115" s="95">
        <v>44.32</v>
      </c>
      <c r="HM115" s="95">
        <v>40.961599999999997</v>
      </c>
      <c r="HN115" s="95">
        <v>4.6497999999999999</v>
      </c>
      <c r="HO115" s="95">
        <v>0</v>
      </c>
      <c r="HP115" s="95">
        <v>0</v>
      </c>
      <c r="HQ115" s="95">
        <v>0</v>
      </c>
      <c r="HR115" s="95">
        <v>0</v>
      </c>
      <c r="HS115" s="95">
        <v>89.93</v>
      </c>
      <c r="HT115" s="95">
        <v>89.265299999999996</v>
      </c>
      <c r="HU115" s="95">
        <v>0</v>
      </c>
      <c r="HV115" s="95">
        <v>0</v>
      </c>
      <c r="HW115" s="95">
        <v>0</v>
      </c>
      <c r="HX115" s="95">
        <v>0</v>
      </c>
      <c r="HY115" s="95">
        <v>1.0911999999999999</v>
      </c>
      <c r="HZ115" s="95">
        <v>0</v>
      </c>
      <c r="IA115" s="95">
        <v>90.36</v>
      </c>
      <c r="IB115" s="95">
        <v>15.3271</v>
      </c>
      <c r="IC115" s="95">
        <v>0</v>
      </c>
      <c r="ID115" s="95">
        <v>0</v>
      </c>
      <c r="IE115" s="95">
        <v>0</v>
      </c>
      <c r="IF115" s="95">
        <v>105.69</v>
      </c>
    </row>
    <row r="116" spans="1:240" s="95" customFormat="1" x14ac:dyDescent="0.25">
      <c r="A116" s="98">
        <v>44279.032083333332</v>
      </c>
      <c r="B116" s="95" t="s">
        <v>288</v>
      </c>
      <c r="C116" s="95" t="s">
        <v>288</v>
      </c>
      <c r="D116" s="95" t="s">
        <v>259</v>
      </c>
      <c r="E116" s="95">
        <v>53627.8</v>
      </c>
      <c r="F116" s="95">
        <v>53627.8</v>
      </c>
      <c r="G116" s="95" t="s">
        <v>112</v>
      </c>
      <c r="H116" s="99">
        <v>4.7916666666666663E-2</v>
      </c>
      <c r="I116" s="95" t="s">
        <v>113</v>
      </c>
      <c r="J116" s="95">
        <v>-23.97</v>
      </c>
      <c r="K116" s="95" t="s">
        <v>114</v>
      </c>
      <c r="L116" s="95" t="s">
        <v>114</v>
      </c>
      <c r="M116" s="95" t="s">
        <v>504</v>
      </c>
      <c r="N116" s="95">
        <v>67.500399999999999</v>
      </c>
      <c r="O116" s="95">
        <v>116936</v>
      </c>
      <c r="P116" s="95">
        <v>79088.2</v>
      </c>
      <c r="Q116" s="95">
        <v>0</v>
      </c>
      <c r="R116" s="95">
        <v>10129.9</v>
      </c>
      <c r="S116" s="95">
        <v>0</v>
      </c>
      <c r="T116" s="95">
        <v>87667.199999999997</v>
      </c>
      <c r="U116" s="95">
        <v>293888</v>
      </c>
      <c r="V116" s="95">
        <v>235375</v>
      </c>
      <c r="W116" s="95">
        <v>23370.400000000001</v>
      </c>
      <c r="X116" s="95">
        <v>0</v>
      </c>
      <c r="Y116" s="95">
        <v>0</v>
      </c>
      <c r="Z116" s="95">
        <v>0</v>
      </c>
      <c r="AA116" s="95">
        <v>0</v>
      </c>
      <c r="AB116" s="95">
        <v>552634</v>
      </c>
      <c r="AC116" s="95">
        <v>10374.4</v>
      </c>
      <c r="AD116" s="95">
        <v>0</v>
      </c>
      <c r="AE116" s="95">
        <v>0</v>
      </c>
      <c r="AF116" s="95">
        <v>0</v>
      </c>
      <c r="AG116" s="95">
        <v>0</v>
      </c>
      <c r="AH116" s="95">
        <v>706.89200000000005</v>
      </c>
      <c r="AI116" s="95">
        <v>0</v>
      </c>
      <c r="AJ116" s="95">
        <v>11081.2</v>
      </c>
      <c r="AK116" s="95">
        <v>2888.07</v>
      </c>
      <c r="AL116" s="95">
        <v>0</v>
      </c>
      <c r="AM116" s="95">
        <v>0</v>
      </c>
      <c r="AN116" s="95">
        <v>0</v>
      </c>
      <c r="AO116" s="95">
        <v>13969.3</v>
      </c>
      <c r="AP116" s="95">
        <v>0</v>
      </c>
      <c r="AQ116" s="95">
        <v>0</v>
      </c>
      <c r="AR116" s="95">
        <v>0</v>
      </c>
      <c r="AS116" s="95">
        <v>0</v>
      </c>
      <c r="AT116" s="95">
        <v>0</v>
      </c>
      <c r="AU116" s="95">
        <v>0</v>
      </c>
      <c r="AV116" s="95">
        <v>0</v>
      </c>
      <c r="AW116" s="95">
        <v>0</v>
      </c>
      <c r="AX116" s="95">
        <v>0</v>
      </c>
      <c r="AY116" s="95">
        <v>0</v>
      </c>
      <c r="AZ116" s="95">
        <v>0</v>
      </c>
      <c r="BA116" s="95">
        <v>0</v>
      </c>
      <c r="BB116" s="95">
        <v>0</v>
      </c>
      <c r="BC116" s="95">
        <v>36.675600000000003</v>
      </c>
      <c r="BD116" s="95">
        <v>78.564899999999994</v>
      </c>
      <c r="BE116" s="95">
        <v>41.404000000000003</v>
      </c>
      <c r="BF116" s="95">
        <v>0</v>
      </c>
      <c r="BG116" s="95">
        <v>5.0467300000000002</v>
      </c>
      <c r="BH116" s="95">
        <v>2.3778299999999999</v>
      </c>
      <c r="BI116" s="95">
        <v>47.8626</v>
      </c>
      <c r="BJ116" s="95">
        <v>211.93199999999999</v>
      </c>
      <c r="BK116" s="95">
        <v>136.49299999999999</v>
      </c>
      <c r="BL116" s="95">
        <v>11.966799999999999</v>
      </c>
      <c r="BM116" s="95">
        <v>0</v>
      </c>
      <c r="BN116" s="95">
        <v>0</v>
      </c>
      <c r="BO116" s="95">
        <v>0</v>
      </c>
      <c r="BP116" s="95">
        <v>0</v>
      </c>
      <c r="BQ116" s="95">
        <v>360.392</v>
      </c>
      <c r="BR116" s="95">
        <v>311.67599999999999</v>
      </c>
      <c r="BS116" s="95">
        <v>48.715299999999999</v>
      </c>
      <c r="BT116" s="95">
        <v>0</v>
      </c>
      <c r="BU116" s="95">
        <v>2.5</v>
      </c>
      <c r="BV116" s="95" t="s">
        <v>287</v>
      </c>
      <c r="BW116" s="95">
        <v>0</v>
      </c>
      <c r="BX116" s="95">
        <v>0</v>
      </c>
      <c r="BZ116" s="95">
        <v>0</v>
      </c>
      <c r="CA116" s="95" t="s">
        <v>114</v>
      </c>
      <c r="CB116" s="95" t="s">
        <v>114</v>
      </c>
      <c r="CC116" s="95" t="s">
        <v>590</v>
      </c>
      <c r="CD116" s="95">
        <v>44.218299999999999</v>
      </c>
      <c r="CE116" s="95">
        <v>96509.7</v>
      </c>
      <c r="CF116" s="95">
        <v>78976.5</v>
      </c>
      <c r="CG116" s="95">
        <v>0</v>
      </c>
      <c r="CH116" s="95">
        <v>159.946</v>
      </c>
      <c r="CI116" s="95">
        <v>11093.5</v>
      </c>
      <c r="CJ116" s="95">
        <v>83125</v>
      </c>
      <c r="CK116" s="95">
        <v>269909</v>
      </c>
      <c r="CL116" s="95">
        <v>235375</v>
      </c>
      <c r="CM116" s="95">
        <v>23370.400000000001</v>
      </c>
      <c r="CN116" s="95">
        <v>0</v>
      </c>
      <c r="CO116" s="95">
        <v>0</v>
      </c>
      <c r="CP116" s="95">
        <v>0</v>
      </c>
      <c r="CQ116" s="95">
        <v>0</v>
      </c>
      <c r="CR116" s="95">
        <v>528654</v>
      </c>
      <c r="CS116" s="95">
        <v>7874.36</v>
      </c>
      <c r="CT116" s="95">
        <v>0</v>
      </c>
      <c r="CU116" s="95">
        <v>0</v>
      </c>
      <c r="CV116" s="95">
        <v>0</v>
      </c>
      <c r="CW116" s="95">
        <v>0</v>
      </c>
      <c r="CX116" s="95">
        <v>184.65700000000001</v>
      </c>
      <c r="CY116" s="95">
        <v>0</v>
      </c>
      <c r="CZ116" s="95">
        <v>8059.01</v>
      </c>
      <c r="DA116" s="95">
        <v>2888.07</v>
      </c>
      <c r="DB116" s="95">
        <v>0</v>
      </c>
      <c r="DC116" s="95">
        <v>0</v>
      </c>
      <c r="DD116" s="95">
        <v>0</v>
      </c>
      <c r="DE116" s="95">
        <v>10947.1</v>
      </c>
      <c r="DF116" s="95">
        <v>0</v>
      </c>
      <c r="DG116" s="95">
        <v>0</v>
      </c>
      <c r="DH116" s="95">
        <v>0</v>
      </c>
      <c r="DI116" s="95">
        <v>0</v>
      </c>
      <c r="DJ116" s="95">
        <v>0</v>
      </c>
      <c r="DK116" s="95">
        <v>0</v>
      </c>
      <c r="DL116" s="95">
        <v>0</v>
      </c>
      <c r="DM116" s="95">
        <v>0</v>
      </c>
      <c r="DN116" s="95">
        <v>0</v>
      </c>
      <c r="DO116" s="95">
        <v>0</v>
      </c>
      <c r="DP116" s="95">
        <v>0</v>
      </c>
      <c r="DQ116" s="95">
        <v>0</v>
      </c>
      <c r="DR116" s="95">
        <v>0</v>
      </c>
      <c r="DS116" s="95">
        <v>28.079599999999999</v>
      </c>
      <c r="DT116" s="95">
        <v>65.7851</v>
      </c>
      <c r="DU116" s="95">
        <v>41.914299999999997</v>
      </c>
      <c r="DV116" s="95">
        <v>0</v>
      </c>
      <c r="DW116" s="95">
        <v>7.6391200000000006E-2</v>
      </c>
      <c r="DX116" s="95">
        <v>6.5131199999999998</v>
      </c>
      <c r="DY116" s="95">
        <v>45.586399999999998</v>
      </c>
      <c r="DZ116" s="95">
        <v>187.95500000000001</v>
      </c>
      <c r="EA116" s="95">
        <v>136.49299999999999</v>
      </c>
      <c r="EB116" s="95">
        <v>11.966799999999999</v>
      </c>
      <c r="EC116" s="95">
        <v>0</v>
      </c>
      <c r="ED116" s="95">
        <v>0</v>
      </c>
      <c r="EE116" s="95">
        <v>0</v>
      </c>
      <c r="EF116" s="95">
        <v>0</v>
      </c>
      <c r="EG116" s="95">
        <v>336.41500000000002</v>
      </c>
      <c r="EH116" s="95">
        <v>298.041</v>
      </c>
      <c r="EI116" s="95">
        <v>38.374000000000002</v>
      </c>
      <c r="EJ116" s="95">
        <v>0</v>
      </c>
      <c r="EK116" s="95">
        <v>0</v>
      </c>
      <c r="EM116" s="95">
        <v>0</v>
      </c>
      <c r="EN116" s="95">
        <v>0</v>
      </c>
      <c r="EP116" s="95">
        <v>0</v>
      </c>
      <c r="EQ116" s="95">
        <v>2.7435699999999999E-3</v>
      </c>
      <c r="ER116" s="95">
        <v>38.742600000000003</v>
      </c>
      <c r="ES116" s="95">
        <v>9.6342999999999996</v>
      </c>
      <c r="ET116" s="95">
        <v>0</v>
      </c>
      <c r="EU116" s="95">
        <v>1.1564300000000001</v>
      </c>
      <c r="EV116" s="95">
        <v>0</v>
      </c>
      <c r="EW116" s="95">
        <v>13.9666</v>
      </c>
      <c r="EX116" s="95">
        <v>63.502699999999997</v>
      </c>
      <c r="EY116" s="95">
        <v>30.176600000000001</v>
      </c>
      <c r="EZ116" s="95">
        <v>2.6678500000000001</v>
      </c>
      <c r="FA116" s="95">
        <v>0</v>
      </c>
      <c r="FB116" s="95">
        <v>0</v>
      </c>
      <c r="FC116" s="95">
        <v>0</v>
      </c>
      <c r="FD116" s="95">
        <v>0</v>
      </c>
      <c r="FE116" s="95">
        <v>96.347099999999998</v>
      </c>
      <c r="FF116" s="95">
        <v>5.9858899999999996E-4</v>
      </c>
      <c r="FG116" s="95">
        <v>33.452300000000001</v>
      </c>
      <c r="FH116" s="95">
        <v>9.5777300000000007</v>
      </c>
      <c r="FI116" s="95">
        <v>0</v>
      </c>
      <c r="FJ116" s="95">
        <v>8.2845799999999997E-3</v>
      </c>
      <c r="FK116" s="95">
        <v>1.4272499999999999</v>
      </c>
      <c r="FL116" s="95">
        <v>13.7919</v>
      </c>
      <c r="FM116" s="95">
        <v>58.258099999999999</v>
      </c>
      <c r="FN116" s="95">
        <v>30.176600000000001</v>
      </c>
      <c r="FO116" s="95">
        <v>2.6678500000000001</v>
      </c>
      <c r="FP116" s="95">
        <v>0</v>
      </c>
      <c r="FQ116" s="95">
        <v>0</v>
      </c>
      <c r="FR116" s="95">
        <v>0</v>
      </c>
      <c r="FS116" s="95">
        <v>0</v>
      </c>
      <c r="FT116" s="95">
        <v>91.102500000000006</v>
      </c>
      <c r="FU116" s="95" t="s">
        <v>604</v>
      </c>
      <c r="FV116" s="95" t="s">
        <v>638</v>
      </c>
      <c r="FW116" s="95" t="s">
        <v>498</v>
      </c>
      <c r="FX116" s="95" t="s">
        <v>601</v>
      </c>
      <c r="FY116" s="95" t="s">
        <v>557</v>
      </c>
      <c r="FZ116" s="95" t="s">
        <v>115</v>
      </c>
      <c r="GA116" s="95" t="s">
        <v>508</v>
      </c>
      <c r="GB116" s="95" t="s">
        <v>641</v>
      </c>
      <c r="GC116" s="95">
        <v>1.45153E-2</v>
      </c>
      <c r="GD116" s="95">
        <v>22.412700000000001</v>
      </c>
      <c r="GE116" s="95">
        <v>15.505599999999999</v>
      </c>
      <c r="GF116" s="95">
        <v>0</v>
      </c>
      <c r="GG116" s="95">
        <v>2.0589499999999998</v>
      </c>
      <c r="GH116" s="95">
        <v>0</v>
      </c>
      <c r="GI116" s="95">
        <v>15.911300000000001</v>
      </c>
      <c r="GJ116" s="95">
        <v>55.9</v>
      </c>
      <c r="GK116" s="95">
        <v>40.961599999999997</v>
      </c>
      <c r="GL116" s="95">
        <v>4.6497999999999999</v>
      </c>
      <c r="GM116" s="95">
        <v>0</v>
      </c>
      <c r="GN116" s="95">
        <v>0</v>
      </c>
      <c r="GO116" s="95">
        <v>0</v>
      </c>
      <c r="GP116" s="95">
        <v>0</v>
      </c>
      <c r="GQ116" s="95">
        <v>101.51</v>
      </c>
      <c r="GR116" s="95">
        <v>55.057000000000002</v>
      </c>
      <c r="GS116" s="95">
        <v>0</v>
      </c>
      <c r="GT116" s="95">
        <v>0</v>
      </c>
      <c r="GU116" s="95">
        <v>0</v>
      </c>
      <c r="GV116" s="95">
        <v>0</v>
      </c>
      <c r="GW116" s="95">
        <v>3.7515000000000001</v>
      </c>
      <c r="GX116" s="95">
        <v>0</v>
      </c>
      <c r="GY116" s="95">
        <v>58.81</v>
      </c>
      <c r="GZ116" s="95">
        <v>15.3271</v>
      </c>
      <c r="HA116" s="95">
        <v>0</v>
      </c>
      <c r="HB116" s="95">
        <v>0</v>
      </c>
      <c r="HC116" s="95">
        <v>0</v>
      </c>
      <c r="HD116" s="95">
        <v>74.14</v>
      </c>
      <c r="HE116" s="95">
        <v>9.6025899999999994E-3</v>
      </c>
      <c r="HF116" s="95">
        <v>18.484100000000002</v>
      </c>
      <c r="HG116" s="95">
        <v>15.2722</v>
      </c>
      <c r="HH116" s="95">
        <v>0</v>
      </c>
      <c r="HI116" s="95">
        <v>3.5075700000000001E-2</v>
      </c>
      <c r="HJ116" s="95">
        <v>1.9316199999999999</v>
      </c>
      <c r="HK116" s="95">
        <v>15.260999999999999</v>
      </c>
      <c r="HL116" s="95">
        <v>50.99</v>
      </c>
      <c r="HM116" s="95">
        <v>40.961599999999997</v>
      </c>
      <c r="HN116" s="95">
        <v>4.6497999999999999</v>
      </c>
      <c r="HO116" s="95">
        <v>0</v>
      </c>
      <c r="HP116" s="95">
        <v>0</v>
      </c>
      <c r="HQ116" s="95">
        <v>0</v>
      </c>
      <c r="HR116" s="95">
        <v>0</v>
      </c>
      <c r="HS116" s="95">
        <v>96.6</v>
      </c>
      <c r="HT116" s="95">
        <v>41.789499999999997</v>
      </c>
      <c r="HU116" s="95">
        <v>0</v>
      </c>
      <c r="HV116" s="95">
        <v>0</v>
      </c>
      <c r="HW116" s="95">
        <v>0</v>
      </c>
      <c r="HX116" s="95">
        <v>0</v>
      </c>
      <c r="HY116" s="95">
        <v>0.97997900000000004</v>
      </c>
      <c r="HZ116" s="95">
        <v>0</v>
      </c>
      <c r="IA116" s="95">
        <v>42.77</v>
      </c>
      <c r="IB116" s="95">
        <v>15.3271</v>
      </c>
      <c r="IC116" s="95">
        <v>0</v>
      </c>
      <c r="ID116" s="95">
        <v>0</v>
      </c>
      <c r="IE116" s="95">
        <v>0</v>
      </c>
      <c r="IF116" s="95">
        <v>58.1</v>
      </c>
    </row>
    <row r="117" spans="1:240" s="95" customFormat="1" x14ac:dyDescent="0.25">
      <c r="A117" s="98">
        <v>44279.034039351849</v>
      </c>
      <c r="B117" s="95" t="s">
        <v>289</v>
      </c>
      <c r="C117" s="95" t="s">
        <v>289</v>
      </c>
      <c r="D117" s="95" t="s">
        <v>259</v>
      </c>
      <c r="E117" s="95">
        <v>498589</v>
      </c>
      <c r="F117" s="95">
        <v>498589</v>
      </c>
      <c r="G117" s="95" t="s">
        <v>112</v>
      </c>
      <c r="H117" s="99">
        <v>0.11458333333333333</v>
      </c>
      <c r="I117" s="95" t="s">
        <v>117</v>
      </c>
      <c r="J117" s="95">
        <v>0.91</v>
      </c>
      <c r="K117" s="95" t="s">
        <v>114</v>
      </c>
      <c r="L117" s="95" t="s">
        <v>114</v>
      </c>
      <c r="M117" s="95" t="s">
        <v>619</v>
      </c>
      <c r="N117" s="95">
        <v>116.155</v>
      </c>
      <c r="O117" s="95">
        <v>337711</v>
      </c>
      <c r="P117" s="95">
        <v>226855</v>
      </c>
      <c r="Q117" s="95">
        <v>2533.36</v>
      </c>
      <c r="R117" s="95">
        <v>241169</v>
      </c>
      <c r="S117" s="95">
        <v>0</v>
      </c>
      <c r="T117" s="95">
        <v>582773</v>
      </c>
      <c r="U117" s="100">
        <v>1391160</v>
      </c>
      <c r="V117" s="100">
        <v>2135580</v>
      </c>
      <c r="W117" s="95">
        <v>0</v>
      </c>
      <c r="X117" s="95">
        <v>0</v>
      </c>
      <c r="Y117" s="95">
        <v>0</v>
      </c>
      <c r="Z117" s="95">
        <v>0</v>
      </c>
      <c r="AA117" s="95">
        <v>0</v>
      </c>
      <c r="AB117" s="100">
        <v>3526740</v>
      </c>
      <c r="AC117" s="95">
        <v>17852.3</v>
      </c>
      <c r="AD117" s="95">
        <v>0</v>
      </c>
      <c r="AE117" s="95">
        <v>0</v>
      </c>
      <c r="AF117" s="95">
        <v>0</v>
      </c>
      <c r="AG117" s="95">
        <v>0</v>
      </c>
      <c r="AH117" s="95">
        <v>5548.14</v>
      </c>
      <c r="AI117" s="95">
        <v>0</v>
      </c>
      <c r="AJ117" s="95">
        <v>23400.400000000001</v>
      </c>
      <c r="AK117" s="95">
        <v>0</v>
      </c>
      <c r="AL117" s="95">
        <v>0</v>
      </c>
      <c r="AM117" s="95">
        <v>0</v>
      </c>
      <c r="AN117" s="95">
        <v>0</v>
      </c>
      <c r="AO117" s="95">
        <v>23400.400000000001</v>
      </c>
      <c r="AP117" s="95">
        <v>0</v>
      </c>
      <c r="AQ117" s="95">
        <v>0</v>
      </c>
      <c r="AR117" s="95">
        <v>0</v>
      </c>
      <c r="AS117" s="95">
        <v>0</v>
      </c>
      <c r="AT117" s="95">
        <v>0</v>
      </c>
      <c r="AU117" s="95">
        <v>0</v>
      </c>
      <c r="AV117" s="95">
        <v>0</v>
      </c>
      <c r="AW117" s="95">
        <v>0</v>
      </c>
      <c r="AX117" s="95">
        <v>0</v>
      </c>
      <c r="AY117" s="95">
        <v>0</v>
      </c>
      <c r="AZ117" s="95">
        <v>0</v>
      </c>
      <c r="BA117" s="95">
        <v>0</v>
      </c>
      <c r="BB117" s="95">
        <v>0</v>
      </c>
      <c r="BC117" s="95">
        <v>6.9163100000000002</v>
      </c>
      <c r="BD117" s="95">
        <v>25.244800000000001</v>
      </c>
      <c r="BE117" s="95">
        <v>13.472200000000001</v>
      </c>
      <c r="BF117" s="95">
        <v>0.22569500000000001</v>
      </c>
      <c r="BG117" s="95">
        <v>15.1401</v>
      </c>
      <c r="BH117" s="95">
        <v>2.0074200000000002</v>
      </c>
      <c r="BI117" s="95">
        <v>34.264400000000002</v>
      </c>
      <c r="BJ117" s="95">
        <v>97.270799999999994</v>
      </c>
      <c r="BK117" s="95">
        <v>123.904</v>
      </c>
      <c r="BL117" s="95">
        <v>0</v>
      </c>
      <c r="BM117" s="95">
        <v>0</v>
      </c>
      <c r="BN117" s="95">
        <v>0</v>
      </c>
      <c r="BO117" s="95">
        <v>0</v>
      </c>
      <c r="BP117" s="95">
        <v>0</v>
      </c>
      <c r="BQ117" s="95">
        <v>221.17500000000001</v>
      </c>
      <c r="BR117" s="95">
        <v>212.256</v>
      </c>
      <c r="BS117" s="95">
        <v>8.9180399999999995</v>
      </c>
      <c r="BT117" s="95">
        <v>0</v>
      </c>
      <c r="BU117" s="95">
        <v>0</v>
      </c>
      <c r="BW117" s="95">
        <v>0</v>
      </c>
      <c r="BX117" s="95">
        <v>0</v>
      </c>
      <c r="BZ117" s="95">
        <v>0</v>
      </c>
      <c r="CA117" s="95" t="s">
        <v>114</v>
      </c>
      <c r="CB117" s="95" t="s">
        <v>114</v>
      </c>
      <c r="CC117" s="95" t="s">
        <v>550</v>
      </c>
      <c r="CD117" s="95">
        <v>104.875</v>
      </c>
      <c r="CE117" s="95">
        <v>281746</v>
      </c>
      <c r="CF117" s="95">
        <v>288023</v>
      </c>
      <c r="CG117" s="95">
        <v>41431.4</v>
      </c>
      <c r="CH117" s="95">
        <v>108557</v>
      </c>
      <c r="CI117" s="95">
        <v>127031</v>
      </c>
      <c r="CJ117" s="95">
        <v>582775</v>
      </c>
      <c r="CK117" s="100">
        <v>1429670</v>
      </c>
      <c r="CL117" s="100">
        <v>2135580</v>
      </c>
      <c r="CM117" s="95">
        <v>0</v>
      </c>
      <c r="CN117" s="95">
        <v>0</v>
      </c>
      <c r="CO117" s="95">
        <v>0</v>
      </c>
      <c r="CP117" s="95">
        <v>0</v>
      </c>
      <c r="CQ117" s="95">
        <v>0</v>
      </c>
      <c r="CR117" s="100">
        <v>3565250</v>
      </c>
      <c r="CS117" s="95">
        <v>17459.2</v>
      </c>
      <c r="CT117" s="95">
        <v>0</v>
      </c>
      <c r="CU117" s="95">
        <v>0</v>
      </c>
      <c r="CV117" s="95">
        <v>0</v>
      </c>
      <c r="CW117" s="95">
        <v>0</v>
      </c>
      <c r="CX117" s="95">
        <v>0</v>
      </c>
      <c r="CY117" s="95">
        <v>0</v>
      </c>
      <c r="CZ117" s="95">
        <v>17459.2</v>
      </c>
      <c r="DA117" s="95">
        <v>0</v>
      </c>
      <c r="DB117" s="95">
        <v>0</v>
      </c>
      <c r="DC117" s="95">
        <v>0</v>
      </c>
      <c r="DD117" s="95">
        <v>0</v>
      </c>
      <c r="DE117" s="95">
        <v>17459.2</v>
      </c>
      <c r="DF117" s="95">
        <v>0</v>
      </c>
      <c r="DG117" s="95">
        <v>0</v>
      </c>
      <c r="DH117" s="95">
        <v>0</v>
      </c>
      <c r="DI117" s="95">
        <v>0</v>
      </c>
      <c r="DJ117" s="95">
        <v>0</v>
      </c>
      <c r="DK117" s="95">
        <v>0</v>
      </c>
      <c r="DL117" s="95">
        <v>0</v>
      </c>
      <c r="DM117" s="95">
        <v>0</v>
      </c>
      <c r="DN117" s="95">
        <v>0</v>
      </c>
      <c r="DO117" s="95">
        <v>0</v>
      </c>
      <c r="DP117" s="95">
        <v>0</v>
      </c>
      <c r="DQ117" s="95">
        <v>0</v>
      </c>
      <c r="DR117" s="95">
        <v>0</v>
      </c>
      <c r="DS117" s="95">
        <v>6.8621400000000001</v>
      </c>
      <c r="DT117" s="95">
        <v>21.784700000000001</v>
      </c>
      <c r="DU117" s="95">
        <v>17.4392</v>
      </c>
      <c r="DV117" s="95">
        <v>3.2527599999999999</v>
      </c>
      <c r="DW117" s="95">
        <v>7.3336300000000003</v>
      </c>
      <c r="DX117" s="95">
        <v>7.2618400000000003</v>
      </c>
      <c r="DY117" s="95">
        <v>34.264499999999998</v>
      </c>
      <c r="DZ117" s="95">
        <v>98.198800000000006</v>
      </c>
      <c r="EA117" s="95">
        <v>123.904</v>
      </c>
      <c r="EB117" s="95">
        <v>0</v>
      </c>
      <c r="EC117" s="95">
        <v>0</v>
      </c>
      <c r="ED117" s="95">
        <v>0</v>
      </c>
      <c r="EE117" s="95">
        <v>0</v>
      </c>
      <c r="EF117" s="95">
        <v>0</v>
      </c>
      <c r="EG117" s="95">
        <v>222.102</v>
      </c>
      <c r="EH117" s="95">
        <v>215.24600000000001</v>
      </c>
      <c r="EI117" s="95">
        <v>6.8569899999999997</v>
      </c>
      <c r="EJ117" s="95">
        <v>0</v>
      </c>
      <c r="EK117" s="95">
        <v>0</v>
      </c>
      <c r="EM117" s="95">
        <v>0</v>
      </c>
      <c r="EN117" s="95">
        <v>0</v>
      </c>
      <c r="EP117" s="95">
        <v>0</v>
      </c>
      <c r="EQ117" s="100">
        <v>3.2543099999999997E-17</v>
      </c>
      <c r="ER117" s="95">
        <v>110.866</v>
      </c>
      <c r="ES117" s="95">
        <v>33.646299999999997</v>
      </c>
      <c r="ET117" s="95">
        <v>1.1806000000000001</v>
      </c>
      <c r="EU117" s="95">
        <v>58.777700000000003</v>
      </c>
      <c r="EV117" s="95">
        <v>0</v>
      </c>
      <c r="EW117" s="95">
        <v>91.253299999999996</v>
      </c>
      <c r="EX117" s="95">
        <v>295.72399999999999</v>
      </c>
      <c r="EY117" s="95">
        <v>274.91199999999998</v>
      </c>
      <c r="EZ117" s="95">
        <v>0</v>
      </c>
      <c r="FA117" s="95">
        <v>0</v>
      </c>
      <c r="FB117" s="95">
        <v>0</v>
      </c>
      <c r="FC117" s="95">
        <v>0</v>
      </c>
      <c r="FD117" s="95">
        <v>0</v>
      </c>
      <c r="FE117" s="95">
        <v>570.63599999999997</v>
      </c>
      <c r="FF117" s="100">
        <v>1.4759799999999999E-12</v>
      </c>
      <c r="FG117" s="95">
        <v>93.904200000000003</v>
      </c>
      <c r="FH117" s="95">
        <v>37.526600000000002</v>
      </c>
      <c r="FI117" s="95">
        <v>19.840800000000002</v>
      </c>
      <c r="FJ117" s="95">
        <v>32.602600000000002</v>
      </c>
      <c r="FK117" s="95">
        <v>16.480399999999999</v>
      </c>
      <c r="FL117" s="95">
        <v>91.253399999999999</v>
      </c>
      <c r="FM117" s="95">
        <v>291.608</v>
      </c>
      <c r="FN117" s="95">
        <v>274.91199999999998</v>
      </c>
      <c r="FO117" s="95">
        <v>0</v>
      </c>
      <c r="FP117" s="95">
        <v>0</v>
      </c>
      <c r="FQ117" s="95">
        <v>0</v>
      </c>
      <c r="FR117" s="95">
        <v>0</v>
      </c>
      <c r="FS117" s="95">
        <v>0</v>
      </c>
      <c r="FT117" s="95">
        <v>566.52</v>
      </c>
      <c r="FU117" s="95" t="s">
        <v>604</v>
      </c>
      <c r="FV117" s="95" t="s">
        <v>638</v>
      </c>
      <c r="FW117" s="95" t="s">
        <v>498</v>
      </c>
      <c r="FX117" s="95" t="s">
        <v>601</v>
      </c>
      <c r="FY117" s="95" t="s">
        <v>557</v>
      </c>
      <c r="FZ117" s="95" t="s">
        <v>115</v>
      </c>
      <c r="GA117" s="95" t="s">
        <v>508</v>
      </c>
      <c r="GB117" s="95" t="s">
        <v>641</v>
      </c>
      <c r="GC117" s="95">
        <v>2.6389900000000001E-2</v>
      </c>
      <c r="GD117" s="95">
        <v>65.130499999999998</v>
      </c>
      <c r="GE117" s="95">
        <v>42.628599999999999</v>
      </c>
      <c r="GF117" s="95">
        <v>0.51444900000000005</v>
      </c>
      <c r="GG117" s="95">
        <v>45.945300000000003</v>
      </c>
      <c r="GH117" s="95">
        <v>0</v>
      </c>
      <c r="GI117" s="95">
        <v>105.15</v>
      </c>
      <c r="GJ117" s="95">
        <v>259.39999999999998</v>
      </c>
      <c r="GK117" s="95">
        <v>366.048</v>
      </c>
      <c r="GL117" s="95">
        <v>0</v>
      </c>
      <c r="GM117" s="95">
        <v>0</v>
      </c>
      <c r="GN117" s="95">
        <v>0</v>
      </c>
      <c r="GO117" s="95">
        <v>0</v>
      </c>
      <c r="GP117" s="95">
        <v>0</v>
      </c>
      <c r="GQ117" s="95">
        <v>625.45000000000005</v>
      </c>
      <c r="GR117" s="95">
        <v>94.742500000000007</v>
      </c>
      <c r="GS117" s="95">
        <v>0</v>
      </c>
      <c r="GT117" s="95">
        <v>0</v>
      </c>
      <c r="GU117" s="95">
        <v>0</v>
      </c>
      <c r="GV117" s="95">
        <v>0</v>
      </c>
      <c r="GW117" s="95">
        <v>29.444199999999999</v>
      </c>
      <c r="GX117" s="95">
        <v>0</v>
      </c>
      <c r="GY117" s="95">
        <v>124.18</v>
      </c>
      <c r="GZ117" s="95">
        <v>0</v>
      </c>
      <c r="HA117" s="95">
        <v>0</v>
      </c>
      <c r="HB117" s="95">
        <v>0</v>
      </c>
      <c r="HC117" s="95">
        <v>0</v>
      </c>
      <c r="HD117" s="95">
        <v>124.18</v>
      </c>
      <c r="HE117" s="95">
        <v>2.4152699999999999E-2</v>
      </c>
      <c r="HF117" s="95">
        <v>54.075299999999999</v>
      </c>
      <c r="HG117" s="95">
        <v>51.922899999999998</v>
      </c>
      <c r="HH117" s="95">
        <v>8.2072099999999999</v>
      </c>
      <c r="HI117" s="95">
        <v>20.831199999999999</v>
      </c>
      <c r="HJ117" s="95">
        <v>22.072500000000002</v>
      </c>
      <c r="HK117" s="95">
        <v>105.15</v>
      </c>
      <c r="HL117" s="95">
        <v>262.27999999999997</v>
      </c>
      <c r="HM117" s="95">
        <v>366.048</v>
      </c>
      <c r="HN117" s="95">
        <v>0</v>
      </c>
      <c r="HO117" s="95">
        <v>0</v>
      </c>
      <c r="HP117" s="95">
        <v>0</v>
      </c>
      <c r="HQ117" s="95">
        <v>0</v>
      </c>
      <c r="HR117" s="95">
        <v>0</v>
      </c>
      <c r="HS117" s="95">
        <v>628.33000000000004</v>
      </c>
      <c r="HT117" s="95">
        <v>92.656700000000001</v>
      </c>
      <c r="HU117" s="95">
        <v>0</v>
      </c>
      <c r="HV117" s="95">
        <v>0</v>
      </c>
      <c r="HW117" s="95">
        <v>0</v>
      </c>
      <c r="HX117" s="95">
        <v>0</v>
      </c>
      <c r="HY117" s="95">
        <v>0</v>
      </c>
      <c r="HZ117" s="95">
        <v>0</v>
      </c>
      <c r="IA117" s="95">
        <v>92.66</v>
      </c>
      <c r="IB117" s="95">
        <v>0</v>
      </c>
      <c r="IC117" s="95">
        <v>0</v>
      </c>
      <c r="ID117" s="95">
        <v>0</v>
      </c>
      <c r="IE117" s="95">
        <v>0</v>
      </c>
      <c r="IF117" s="95">
        <v>92.66</v>
      </c>
    </row>
    <row r="118" spans="1:240" s="95" customFormat="1" x14ac:dyDescent="0.25">
      <c r="A118" s="98">
        <v>44279.036215277774</v>
      </c>
      <c r="B118" s="95" t="s">
        <v>290</v>
      </c>
      <c r="C118" s="95" t="s">
        <v>290</v>
      </c>
      <c r="D118" s="95" t="s">
        <v>259</v>
      </c>
      <c r="E118" s="95">
        <v>498589</v>
      </c>
      <c r="F118" s="95">
        <v>498589</v>
      </c>
      <c r="G118" s="95" t="s">
        <v>112</v>
      </c>
      <c r="H118" s="99">
        <v>0.12708333333333333</v>
      </c>
      <c r="I118" s="95" t="s">
        <v>117</v>
      </c>
      <c r="J118" s="95">
        <v>8.8699999999999992</v>
      </c>
      <c r="K118" s="95" t="s">
        <v>114</v>
      </c>
      <c r="L118" s="95" t="s">
        <v>114</v>
      </c>
      <c r="M118" s="95" t="s">
        <v>543</v>
      </c>
      <c r="N118" s="95">
        <v>104.354</v>
      </c>
      <c r="O118" s="95">
        <v>445827</v>
      </c>
      <c r="P118" s="95">
        <v>391173</v>
      </c>
      <c r="Q118" s="95">
        <v>3371.31</v>
      </c>
      <c r="R118" s="95">
        <v>311882</v>
      </c>
      <c r="S118" s="95">
        <v>0</v>
      </c>
      <c r="T118" s="95">
        <v>587662</v>
      </c>
      <c r="U118" s="100">
        <v>1740020</v>
      </c>
      <c r="V118" s="100">
        <v>5008450</v>
      </c>
      <c r="W118" s="95">
        <v>0</v>
      </c>
      <c r="X118" s="95">
        <v>0</v>
      </c>
      <c r="Y118" s="95">
        <v>0</v>
      </c>
      <c r="Z118" s="95">
        <v>0</v>
      </c>
      <c r="AA118" s="95">
        <v>0</v>
      </c>
      <c r="AB118" s="100">
        <v>6748470</v>
      </c>
      <c r="AC118" s="95">
        <v>16038.5</v>
      </c>
      <c r="AD118" s="95">
        <v>0</v>
      </c>
      <c r="AE118" s="95">
        <v>0</v>
      </c>
      <c r="AF118" s="95">
        <v>0</v>
      </c>
      <c r="AG118" s="95">
        <v>0</v>
      </c>
      <c r="AH118" s="95">
        <v>5368.82</v>
      </c>
      <c r="AI118" s="95">
        <v>0</v>
      </c>
      <c r="AJ118" s="95">
        <v>21407.3</v>
      </c>
      <c r="AK118" s="95">
        <v>0</v>
      </c>
      <c r="AL118" s="95">
        <v>0</v>
      </c>
      <c r="AM118" s="95">
        <v>0</v>
      </c>
      <c r="AN118" s="95">
        <v>0</v>
      </c>
      <c r="AO118" s="95">
        <v>21407.3</v>
      </c>
      <c r="AP118" s="95">
        <v>0</v>
      </c>
      <c r="AQ118" s="95">
        <v>0</v>
      </c>
      <c r="AR118" s="95">
        <v>0</v>
      </c>
      <c r="AS118" s="95">
        <v>0</v>
      </c>
      <c r="AT118" s="95">
        <v>0</v>
      </c>
      <c r="AU118" s="95">
        <v>0</v>
      </c>
      <c r="AV118" s="95">
        <v>0</v>
      </c>
      <c r="AW118" s="95">
        <v>0</v>
      </c>
      <c r="AX118" s="95">
        <v>0</v>
      </c>
      <c r="AY118" s="95">
        <v>0</v>
      </c>
      <c r="AZ118" s="95">
        <v>0</v>
      </c>
      <c r="BA118" s="95">
        <v>0</v>
      </c>
      <c r="BB118" s="95">
        <v>0</v>
      </c>
      <c r="BC118" s="95">
        <v>6.2145900000000003</v>
      </c>
      <c r="BD118" s="95">
        <v>32.0852</v>
      </c>
      <c r="BE118" s="95">
        <v>22.387699999999999</v>
      </c>
      <c r="BF118" s="95">
        <v>0.28883700000000001</v>
      </c>
      <c r="BG118" s="95">
        <v>19.0885</v>
      </c>
      <c r="BH118" s="95">
        <v>1.94252</v>
      </c>
      <c r="BI118" s="95">
        <v>34.520299999999999</v>
      </c>
      <c r="BJ118" s="95">
        <v>116.52800000000001</v>
      </c>
      <c r="BK118" s="95">
        <v>277.46300000000002</v>
      </c>
      <c r="BL118" s="95">
        <v>0</v>
      </c>
      <c r="BM118" s="95">
        <v>0</v>
      </c>
      <c r="BN118" s="95">
        <v>0</v>
      </c>
      <c r="BO118" s="95">
        <v>0</v>
      </c>
      <c r="BP118" s="95">
        <v>0</v>
      </c>
      <c r="BQ118" s="95">
        <v>393.99099999999999</v>
      </c>
      <c r="BR118" s="95">
        <v>385.839</v>
      </c>
      <c r="BS118" s="95">
        <v>8.1519899999999996</v>
      </c>
      <c r="BT118" s="95">
        <v>0</v>
      </c>
      <c r="BU118" s="95">
        <v>12</v>
      </c>
      <c r="BV118" s="95" t="s">
        <v>291</v>
      </c>
      <c r="BW118" s="95">
        <v>0</v>
      </c>
      <c r="BX118" s="95">
        <v>0</v>
      </c>
      <c r="BZ118" s="95">
        <v>0</v>
      </c>
      <c r="CA118" s="95" t="s">
        <v>114</v>
      </c>
      <c r="CB118" s="95" t="s">
        <v>114</v>
      </c>
      <c r="CC118" s="95" t="s">
        <v>548</v>
      </c>
      <c r="CD118" s="95">
        <v>91.796899999999994</v>
      </c>
      <c r="CE118" s="95">
        <v>508636</v>
      </c>
      <c r="CF118" s="95">
        <v>534203</v>
      </c>
      <c r="CG118" s="95">
        <v>39937.1</v>
      </c>
      <c r="CH118" s="95">
        <v>103965</v>
      </c>
      <c r="CI118" s="95">
        <v>122893</v>
      </c>
      <c r="CJ118" s="95">
        <v>587664</v>
      </c>
      <c r="CK118" s="100">
        <v>1897390</v>
      </c>
      <c r="CL118" s="100">
        <v>5008450</v>
      </c>
      <c r="CM118" s="95">
        <v>0</v>
      </c>
      <c r="CN118" s="95">
        <v>0</v>
      </c>
      <c r="CO118" s="95">
        <v>0</v>
      </c>
      <c r="CP118" s="95">
        <v>0</v>
      </c>
      <c r="CQ118" s="95">
        <v>0</v>
      </c>
      <c r="CR118" s="100">
        <v>6905840</v>
      </c>
      <c r="CS118" s="95">
        <v>15451.9</v>
      </c>
      <c r="CT118" s="95">
        <v>0</v>
      </c>
      <c r="CU118" s="95">
        <v>0</v>
      </c>
      <c r="CV118" s="95">
        <v>0</v>
      </c>
      <c r="CW118" s="95">
        <v>0</v>
      </c>
      <c r="CX118" s="95">
        <v>0</v>
      </c>
      <c r="CY118" s="95">
        <v>0</v>
      </c>
      <c r="CZ118" s="95">
        <v>15451.9</v>
      </c>
      <c r="DA118" s="95">
        <v>0</v>
      </c>
      <c r="DB118" s="95">
        <v>0</v>
      </c>
      <c r="DC118" s="95">
        <v>0</v>
      </c>
      <c r="DD118" s="95">
        <v>0</v>
      </c>
      <c r="DE118" s="95">
        <v>15451.9</v>
      </c>
      <c r="DF118" s="95">
        <v>0</v>
      </c>
      <c r="DG118" s="95">
        <v>0</v>
      </c>
      <c r="DH118" s="95">
        <v>0</v>
      </c>
      <c r="DI118" s="95">
        <v>0</v>
      </c>
      <c r="DJ118" s="95">
        <v>0</v>
      </c>
      <c r="DK118" s="95">
        <v>0</v>
      </c>
      <c r="DL118" s="95">
        <v>0</v>
      </c>
      <c r="DM118" s="95">
        <v>0</v>
      </c>
      <c r="DN118" s="95">
        <v>0</v>
      </c>
      <c r="DO118" s="95">
        <v>0</v>
      </c>
      <c r="DP118" s="95">
        <v>0</v>
      </c>
      <c r="DQ118" s="95">
        <v>0</v>
      </c>
      <c r="DR118" s="95">
        <v>0</v>
      </c>
      <c r="DS118" s="95">
        <v>6.0839100000000004</v>
      </c>
      <c r="DT118" s="95">
        <v>36.919400000000003</v>
      </c>
      <c r="DU118" s="95">
        <v>30.706800000000001</v>
      </c>
      <c r="DV118" s="95">
        <v>3.1257199999999998</v>
      </c>
      <c r="DW118" s="95">
        <v>7.0072000000000001</v>
      </c>
      <c r="DX118" s="95">
        <v>7.0280899999999997</v>
      </c>
      <c r="DY118" s="95">
        <v>34.520400000000002</v>
      </c>
      <c r="DZ118" s="95">
        <v>125.392</v>
      </c>
      <c r="EA118" s="95">
        <v>277.46300000000002</v>
      </c>
      <c r="EB118" s="95">
        <v>0</v>
      </c>
      <c r="EC118" s="95">
        <v>0</v>
      </c>
      <c r="ED118" s="95">
        <v>0</v>
      </c>
      <c r="EE118" s="95">
        <v>0</v>
      </c>
      <c r="EF118" s="95">
        <v>0</v>
      </c>
      <c r="EG118" s="95">
        <v>402.85500000000002</v>
      </c>
      <c r="EH118" s="95">
        <v>396.77499999999998</v>
      </c>
      <c r="EI118" s="95">
        <v>6.0793900000000001</v>
      </c>
      <c r="EJ118" s="95">
        <v>0</v>
      </c>
      <c r="EK118" s="95">
        <v>0</v>
      </c>
      <c r="EM118" s="95">
        <v>0</v>
      </c>
      <c r="EN118" s="95">
        <v>0</v>
      </c>
      <c r="EP118" s="95">
        <v>0</v>
      </c>
      <c r="EQ118" s="100">
        <v>2.06506E-17</v>
      </c>
      <c r="ER118" s="95">
        <v>147.369</v>
      </c>
      <c r="ES118" s="95">
        <v>55.5398</v>
      </c>
      <c r="ET118" s="95">
        <v>1.72709</v>
      </c>
      <c r="EU118" s="95">
        <v>68.908699999999996</v>
      </c>
      <c r="EV118" s="95">
        <v>0</v>
      </c>
      <c r="EW118" s="95">
        <v>91.405000000000001</v>
      </c>
      <c r="EX118" s="95">
        <v>364.95</v>
      </c>
      <c r="EY118" s="95">
        <v>588.12400000000002</v>
      </c>
      <c r="EZ118" s="95">
        <v>0</v>
      </c>
      <c r="FA118" s="95">
        <v>0</v>
      </c>
      <c r="FB118" s="95">
        <v>0</v>
      </c>
      <c r="FC118" s="95">
        <v>0</v>
      </c>
      <c r="FD118" s="95">
        <v>0</v>
      </c>
      <c r="FE118" s="95">
        <v>953.07399999999996</v>
      </c>
      <c r="FF118" s="100">
        <v>3.3731900000000002E-18</v>
      </c>
      <c r="FG118" s="95">
        <v>175.39599999999999</v>
      </c>
      <c r="FH118" s="95">
        <v>70.512200000000007</v>
      </c>
      <c r="FI118" s="95">
        <v>18.991900000000001</v>
      </c>
      <c r="FJ118" s="95">
        <v>31.022400000000001</v>
      </c>
      <c r="FK118" s="95">
        <v>15.970499999999999</v>
      </c>
      <c r="FL118" s="95">
        <v>91.405100000000004</v>
      </c>
      <c r="FM118" s="95">
        <v>403.298</v>
      </c>
      <c r="FN118" s="95">
        <v>588.12400000000002</v>
      </c>
      <c r="FO118" s="95">
        <v>0</v>
      </c>
      <c r="FP118" s="95">
        <v>0</v>
      </c>
      <c r="FQ118" s="95">
        <v>0</v>
      </c>
      <c r="FR118" s="95">
        <v>0</v>
      </c>
      <c r="FS118" s="95">
        <v>0</v>
      </c>
      <c r="FT118" s="95">
        <v>991.42200000000003</v>
      </c>
      <c r="FU118" s="95" t="s">
        <v>604</v>
      </c>
      <c r="FV118" s="95" t="s">
        <v>638</v>
      </c>
      <c r="FW118" s="95" t="s">
        <v>498</v>
      </c>
      <c r="FX118" s="95" t="s">
        <v>601</v>
      </c>
      <c r="FY118" s="95" t="s">
        <v>557</v>
      </c>
      <c r="FZ118" s="95" t="s">
        <v>115</v>
      </c>
      <c r="GA118" s="95" t="s">
        <v>508</v>
      </c>
      <c r="GB118" s="95" t="s">
        <v>641</v>
      </c>
      <c r="GC118" s="95">
        <v>2.37069E-2</v>
      </c>
      <c r="GD118" s="95">
        <v>87.139600000000002</v>
      </c>
      <c r="GE118" s="95">
        <v>75.386499999999998</v>
      </c>
      <c r="GF118" s="95">
        <v>0.69640599999999997</v>
      </c>
      <c r="GG118" s="95">
        <v>59.605899999999998</v>
      </c>
      <c r="GH118" s="95">
        <v>0</v>
      </c>
      <c r="GI118" s="95">
        <v>105.937</v>
      </c>
      <c r="GJ118" s="95">
        <v>328.8</v>
      </c>
      <c r="GK118" s="95">
        <v>947.67499999999995</v>
      </c>
      <c r="GL118" s="95">
        <v>0</v>
      </c>
      <c r="GM118" s="95">
        <v>0</v>
      </c>
      <c r="GN118" s="95">
        <v>0</v>
      </c>
      <c r="GO118" s="95">
        <v>0</v>
      </c>
      <c r="GP118" s="95">
        <v>0</v>
      </c>
      <c r="GQ118" s="95">
        <v>1276.47</v>
      </c>
      <c r="GR118" s="95">
        <v>85.117000000000004</v>
      </c>
      <c r="GS118" s="95">
        <v>0</v>
      </c>
      <c r="GT118" s="95">
        <v>0</v>
      </c>
      <c r="GU118" s="95">
        <v>0</v>
      </c>
      <c r="GV118" s="95">
        <v>0</v>
      </c>
      <c r="GW118" s="95">
        <v>28.4925</v>
      </c>
      <c r="GX118" s="95">
        <v>0</v>
      </c>
      <c r="GY118" s="95">
        <v>113.61</v>
      </c>
      <c r="GZ118" s="95">
        <v>0</v>
      </c>
      <c r="HA118" s="95">
        <v>0</v>
      </c>
      <c r="HB118" s="95">
        <v>0</v>
      </c>
      <c r="HC118" s="95">
        <v>0</v>
      </c>
      <c r="HD118" s="95">
        <v>113.61</v>
      </c>
      <c r="HE118" s="95">
        <v>2.1167399999999999E-2</v>
      </c>
      <c r="HF118" s="95">
        <v>99.223699999999994</v>
      </c>
      <c r="HG118" s="95">
        <v>101.35599999999999</v>
      </c>
      <c r="HH118" s="95">
        <v>7.88809</v>
      </c>
      <c r="HI118" s="95">
        <v>19.8752</v>
      </c>
      <c r="HJ118" s="95">
        <v>21.363900000000001</v>
      </c>
      <c r="HK118" s="95">
        <v>105.937</v>
      </c>
      <c r="HL118" s="95">
        <v>355.67</v>
      </c>
      <c r="HM118" s="95">
        <v>947.67499999999995</v>
      </c>
      <c r="HN118" s="95">
        <v>0</v>
      </c>
      <c r="HO118" s="95">
        <v>0</v>
      </c>
      <c r="HP118" s="95">
        <v>0</v>
      </c>
      <c r="HQ118" s="95">
        <v>0</v>
      </c>
      <c r="HR118" s="95">
        <v>0</v>
      </c>
      <c r="HS118" s="95">
        <v>1303.3399999999999</v>
      </c>
      <c r="HT118" s="95">
        <v>82.003699999999995</v>
      </c>
      <c r="HU118" s="95">
        <v>0</v>
      </c>
      <c r="HV118" s="95">
        <v>0</v>
      </c>
      <c r="HW118" s="95">
        <v>0</v>
      </c>
      <c r="HX118" s="95">
        <v>0</v>
      </c>
      <c r="HY118" s="95">
        <v>0</v>
      </c>
      <c r="HZ118" s="95">
        <v>0</v>
      </c>
      <c r="IA118" s="95">
        <v>82</v>
      </c>
      <c r="IB118" s="95">
        <v>0</v>
      </c>
      <c r="IC118" s="95">
        <v>0</v>
      </c>
      <c r="ID118" s="95">
        <v>0</v>
      </c>
      <c r="IE118" s="95">
        <v>0</v>
      </c>
      <c r="IF118" s="95">
        <v>82</v>
      </c>
    </row>
    <row r="119" spans="1:240" s="95" customFormat="1" x14ac:dyDescent="0.25">
      <c r="A119" s="98">
        <v>44279.037743055553</v>
      </c>
      <c r="B119" s="95" t="s">
        <v>292</v>
      </c>
      <c r="C119" s="95" t="s">
        <v>292</v>
      </c>
      <c r="D119" s="95" t="s">
        <v>293</v>
      </c>
      <c r="E119" s="95">
        <v>498589</v>
      </c>
      <c r="F119" s="95">
        <v>498589</v>
      </c>
      <c r="G119" s="95" t="s">
        <v>112</v>
      </c>
      <c r="H119" s="99">
        <v>8.819444444444445E-2</v>
      </c>
      <c r="I119" s="95" t="s">
        <v>117</v>
      </c>
      <c r="J119" s="95">
        <v>1.32</v>
      </c>
      <c r="K119" s="95" t="s">
        <v>114</v>
      </c>
      <c r="L119" s="95" t="s">
        <v>114</v>
      </c>
      <c r="M119" s="95" t="s">
        <v>599</v>
      </c>
      <c r="N119" s="95">
        <v>69.506500000000003</v>
      </c>
      <c r="O119" s="95">
        <v>298694</v>
      </c>
      <c r="P119" s="95">
        <v>216510</v>
      </c>
      <c r="Q119" s="95">
        <v>4075.34</v>
      </c>
      <c r="R119" s="95">
        <v>229692</v>
      </c>
      <c r="S119" s="95">
        <v>0</v>
      </c>
      <c r="T119" s="95">
        <v>583976</v>
      </c>
      <c r="U119" s="100">
        <v>1333020</v>
      </c>
      <c r="V119" s="100">
        <v>2135580</v>
      </c>
      <c r="W119" s="95">
        <v>0</v>
      </c>
      <c r="X119" s="95">
        <v>0</v>
      </c>
      <c r="Y119" s="95">
        <v>0</v>
      </c>
      <c r="Z119" s="95">
        <v>0</v>
      </c>
      <c r="AA119" s="95">
        <v>0</v>
      </c>
      <c r="AB119" s="100">
        <v>3468600</v>
      </c>
      <c r="AC119" s="95">
        <v>10682.7</v>
      </c>
      <c r="AD119" s="95">
        <v>0</v>
      </c>
      <c r="AE119" s="95">
        <v>0</v>
      </c>
      <c r="AF119" s="95">
        <v>0</v>
      </c>
      <c r="AG119" s="95">
        <v>0</v>
      </c>
      <c r="AH119" s="95">
        <v>5462.65</v>
      </c>
      <c r="AI119" s="95">
        <v>0</v>
      </c>
      <c r="AJ119" s="95">
        <v>16145.3</v>
      </c>
      <c r="AK119" s="95">
        <v>0</v>
      </c>
      <c r="AL119" s="95">
        <v>0</v>
      </c>
      <c r="AM119" s="95">
        <v>0</v>
      </c>
      <c r="AN119" s="95">
        <v>0</v>
      </c>
      <c r="AO119" s="95">
        <v>16145.3</v>
      </c>
      <c r="AP119" s="95">
        <v>0</v>
      </c>
      <c r="AQ119" s="95">
        <v>0</v>
      </c>
      <c r="AR119" s="95">
        <v>0</v>
      </c>
      <c r="AS119" s="95">
        <v>0</v>
      </c>
      <c r="AT119" s="95">
        <v>0</v>
      </c>
      <c r="AU119" s="95">
        <v>0</v>
      </c>
      <c r="AV119" s="95">
        <v>0</v>
      </c>
      <c r="AW119" s="95">
        <v>0</v>
      </c>
      <c r="AX119" s="95">
        <v>0</v>
      </c>
      <c r="AY119" s="95">
        <v>0</v>
      </c>
      <c r="AZ119" s="95">
        <v>0</v>
      </c>
      <c r="BA119" s="95">
        <v>0</v>
      </c>
      <c r="BB119" s="95">
        <v>0</v>
      </c>
      <c r="BC119" s="95">
        <v>4.1503899999999998</v>
      </c>
      <c r="BD119" s="95">
        <v>23.164899999999999</v>
      </c>
      <c r="BE119" s="95">
        <v>12.7525</v>
      </c>
      <c r="BF119" s="95">
        <v>0.41394999999999998</v>
      </c>
      <c r="BG119" s="95">
        <v>14.350300000000001</v>
      </c>
      <c r="BH119" s="95">
        <v>1.9883200000000001</v>
      </c>
      <c r="BI119" s="95">
        <v>34.487400000000001</v>
      </c>
      <c r="BJ119" s="95">
        <v>91.307900000000004</v>
      </c>
      <c r="BK119" s="95">
        <v>124.163</v>
      </c>
      <c r="BL119" s="95">
        <v>0</v>
      </c>
      <c r="BM119" s="95">
        <v>0</v>
      </c>
      <c r="BN119" s="95">
        <v>0</v>
      </c>
      <c r="BO119" s="95">
        <v>0</v>
      </c>
      <c r="BP119" s="95">
        <v>0</v>
      </c>
      <c r="BQ119" s="95">
        <v>215.471</v>
      </c>
      <c r="BR119" s="95">
        <v>209.33600000000001</v>
      </c>
      <c r="BS119" s="95">
        <v>6.1353</v>
      </c>
      <c r="BT119" s="95">
        <v>0</v>
      </c>
      <c r="BU119" s="95">
        <v>7.25</v>
      </c>
      <c r="BV119" s="95" t="s">
        <v>291</v>
      </c>
      <c r="BW119" s="95">
        <v>0</v>
      </c>
      <c r="BX119" s="95">
        <v>0</v>
      </c>
      <c r="BZ119" s="95">
        <v>0</v>
      </c>
      <c r="CA119" s="95" t="s">
        <v>114</v>
      </c>
      <c r="CB119" s="95" t="s">
        <v>114</v>
      </c>
      <c r="CC119" s="95" t="s">
        <v>620</v>
      </c>
      <c r="CD119" s="95">
        <v>63.188099999999999</v>
      </c>
      <c r="CE119" s="95">
        <v>241686</v>
      </c>
      <c r="CF119" s="95">
        <v>289473</v>
      </c>
      <c r="CG119" s="95">
        <v>31315.5</v>
      </c>
      <c r="CH119" s="95">
        <v>101691</v>
      </c>
      <c r="CI119" s="95">
        <v>125023</v>
      </c>
      <c r="CJ119" s="95">
        <v>583978</v>
      </c>
      <c r="CK119" s="100">
        <v>1373230</v>
      </c>
      <c r="CL119" s="100">
        <v>2135580</v>
      </c>
      <c r="CM119" s="95">
        <v>0</v>
      </c>
      <c r="CN119" s="95">
        <v>0</v>
      </c>
      <c r="CO119" s="95">
        <v>0</v>
      </c>
      <c r="CP119" s="95">
        <v>0</v>
      </c>
      <c r="CQ119" s="95">
        <v>0</v>
      </c>
      <c r="CR119" s="100">
        <v>3508810</v>
      </c>
      <c r="CS119" s="95">
        <v>10720.9</v>
      </c>
      <c r="CT119" s="95">
        <v>0</v>
      </c>
      <c r="CU119" s="95">
        <v>0</v>
      </c>
      <c r="CV119" s="95">
        <v>0</v>
      </c>
      <c r="CW119" s="95">
        <v>0</v>
      </c>
      <c r="CX119" s="95">
        <v>0</v>
      </c>
      <c r="CY119" s="95">
        <v>0</v>
      </c>
      <c r="CZ119" s="95">
        <v>10720.9</v>
      </c>
      <c r="DA119" s="95">
        <v>0</v>
      </c>
      <c r="DB119" s="95">
        <v>0</v>
      </c>
      <c r="DC119" s="95">
        <v>0</v>
      </c>
      <c r="DD119" s="95">
        <v>0</v>
      </c>
      <c r="DE119" s="95">
        <v>10720.9</v>
      </c>
      <c r="DF119" s="95">
        <v>0</v>
      </c>
      <c r="DG119" s="95">
        <v>0</v>
      </c>
      <c r="DH119" s="95">
        <v>0</v>
      </c>
      <c r="DI119" s="95">
        <v>0</v>
      </c>
      <c r="DJ119" s="95">
        <v>0</v>
      </c>
      <c r="DK119" s="95">
        <v>0</v>
      </c>
      <c r="DL119" s="95">
        <v>0</v>
      </c>
      <c r="DM119" s="95">
        <v>0</v>
      </c>
      <c r="DN119" s="95">
        <v>0</v>
      </c>
      <c r="DO119" s="95">
        <v>0</v>
      </c>
      <c r="DP119" s="95">
        <v>0</v>
      </c>
      <c r="DQ119" s="95">
        <v>0</v>
      </c>
      <c r="DR119" s="95">
        <v>0</v>
      </c>
      <c r="DS119" s="95">
        <v>4.1890200000000002</v>
      </c>
      <c r="DT119" s="95">
        <v>19.612500000000001</v>
      </c>
      <c r="DU119" s="95">
        <v>17.336300000000001</v>
      </c>
      <c r="DV119" s="95">
        <v>2.7873000000000001</v>
      </c>
      <c r="DW119" s="95">
        <v>7.0303000000000004</v>
      </c>
      <c r="DX119" s="95">
        <v>7.1678100000000002</v>
      </c>
      <c r="DY119" s="95">
        <v>34.4876</v>
      </c>
      <c r="DZ119" s="95">
        <v>92.610799999999998</v>
      </c>
      <c r="EA119" s="95">
        <v>124.163</v>
      </c>
      <c r="EB119" s="95">
        <v>0</v>
      </c>
      <c r="EC119" s="95">
        <v>0</v>
      </c>
      <c r="ED119" s="95">
        <v>0</v>
      </c>
      <c r="EE119" s="95">
        <v>0</v>
      </c>
      <c r="EF119" s="95">
        <v>0</v>
      </c>
      <c r="EG119" s="95">
        <v>216.774</v>
      </c>
      <c r="EH119" s="95">
        <v>212.58799999999999</v>
      </c>
      <c r="EI119" s="95">
        <v>4.1859200000000003</v>
      </c>
      <c r="EJ119" s="95">
        <v>0</v>
      </c>
      <c r="EK119" s="95">
        <v>0</v>
      </c>
      <c r="EM119" s="95">
        <v>0</v>
      </c>
      <c r="EN119" s="95">
        <v>0</v>
      </c>
      <c r="EP119" s="95">
        <v>0</v>
      </c>
      <c r="EQ119" s="100">
        <v>1.5792299999999999E-17</v>
      </c>
      <c r="ER119" s="95">
        <v>107.801</v>
      </c>
      <c r="ES119" s="95">
        <v>31.023900000000001</v>
      </c>
      <c r="ET119" s="95">
        <v>2.7654999999999998</v>
      </c>
      <c r="EU119" s="95">
        <v>53.309800000000003</v>
      </c>
      <c r="EV119" s="95">
        <v>0</v>
      </c>
      <c r="EW119" s="95">
        <v>92.037499999999994</v>
      </c>
      <c r="EX119" s="95">
        <v>286.93799999999999</v>
      </c>
      <c r="EY119" s="95">
        <v>274.91199999999998</v>
      </c>
      <c r="EZ119" s="95">
        <v>0</v>
      </c>
      <c r="FA119" s="95">
        <v>0</v>
      </c>
      <c r="FB119" s="95">
        <v>0</v>
      </c>
      <c r="FC119" s="95">
        <v>0</v>
      </c>
      <c r="FD119" s="95">
        <v>0</v>
      </c>
      <c r="FE119" s="95">
        <v>561.85</v>
      </c>
      <c r="FF119" s="100">
        <v>3.87444E-11</v>
      </c>
      <c r="FG119" s="95">
        <v>96.441199999999995</v>
      </c>
      <c r="FH119" s="95">
        <v>36.667200000000001</v>
      </c>
      <c r="FI119" s="95">
        <v>20.079899999999999</v>
      </c>
      <c r="FJ119" s="95">
        <v>33.179499999999997</v>
      </c>
      <c r="FK119" s="95">
        <v>16.2712</v>
      </c>
      <c r="FL119" s="95">
        <v>92.037599999999998</v>
      </c>
      <c r="FM119" s="95">
        <v>294.67700000000002</v>
      </c>
      <c r="FN119" s="95">
        <v>274.91199999999998</v>
      </c>
      <c r="FO119" s="95">
        <v>0</v>
      </c>
      <c r="FP119" s="95">
        <v>0</v>
      </c>
      <c r="FQ119" s="95">
        <v>0</v>
      </c>
      <c r="FR119" s="95">
        <v>0</v>
      </c>
      <c r="FS119" s="95">
        <v>0</v>
      </c>
      <c r="FT119" s="95">
        <v>569.58900000000006</v>
      </c>
      <c r="FU119" s="95" t="s">
        <v>604</v>
      </c>
      <c r="FV119" s="95" t="s">
        <v>638</v>
      </c>
      <c r="FW119" s="95" t="s">
        <v>498</v>
      </c>
      <c r="FX119" s="95" t="s">
        <v>601</v>
      </c>
      <c r="FY119" s="95" t="s">
        <v>557</v>
      </c>
      <c r="FZ119" s="95" t="s">
        <v>115</v>
      </c>
      <c r="GA119" s="95" t="s">
        <v>508</v>
      </c>
      <c r="GB119" s="95" t="s">
        <v>641</v>
      </c>
      <c r="GC119" s="95">
        <v>1.5774300000000002E-2</v>
      </c>
      <c r="GD119" s="95">
        <v>60.977600000000002</v>
      </c>
      <c r="GE119" s="95">
        <v>40.254300000000001</v>
      </c>
      <c r="GF119" s="95">
        <v>0.92774599999999996</v>
      </c>
      <c r="GG119" s="95">
        <v>44.945799999999998</v>
      </c>
      <c r="GH119" s="95">
        <v>0</v>
      </c>
      <c r="GI119" s="95">
        <v>105.33199999999999</v>
      </c>
      <c r="GJ119" s="95">
        <v>252.46</v>
      </c>
      <c r="GK119" s="95">
        <v>366.048</v>
      </c>
      <c r="GL119" s="95">
        <v>0</v>
      </c>
      <c r="GM119" s="95">
        <v>0</v>
      </c>
      <c r="GN119" s="95">
        <v>0</v>
      </c>
      <c r="GO119" s="95">
        <v>0</v>
      </c>
      <c r="GP119" s="95">
        <v>0</v>
      </c>
      <c r="GQ119" s="95">
        <v>618.51</v>
      </c>
      <c r="GR119" s="95">
        <v>56.693300000000001</v>
      </c>
      <c r="GS119" s="95">
        <v>0</v>
      </c>
      <c r="GT119" s="95">
        <v>0</v>
      </c>
      <c r="GU119" s="95">
        <v>0</v>
      </c>
      <c r="GV119" s="95">
        <v>0</v>
      </c>
      <c r="GW119" s="95">
        <v>28.990500000000001</v>
      </c>
      <c r="GX119" s="95">
        <v>0</v>
      </c>
      <c r="GY119" s="95">
        <v>85.68</v>
      </c>
      <c r="GZ119" s="95">
        <v>0</v>
      </c>
      <c r="HA119" s="95">
        <v>0</v>
      </c>
      <c r="HB119" s="95">
        <v>0</v>
      </c>
      <c r="HC119" s="95">
        <v>0</v>
      </c>
      <c r="HD119" s="95">
        <v>85.68</v>
      </c>
      <c r="HE119" s="95">
        <v>1.44297E-2</v>
      </c>
      <c r="HF119" s="95">
        <v>49.620199999999997</v>
      </c>
      <c r="HG119" s="95">
        <v>51.9163</v>
      </c>
      <c r="HH119" s="95">
        <v>6.8049600000000003</v>
      </c>
      <c r="HI119" s="95">
        <v>20.349599999999999</v>
      </c>
      <c r="HJ119" s="95">
        <v>21.747699999999998</v>
      </c>
      <c r="HK119" s="95">
        <v>105.333</v>
      </c>
      <c r="HL119" s="95">
        <v>255.78</v>
      </c>
      <c r="HM119" s="95">
        <v>366.048</v>
      </c>
      <c r="HN119" s="95">
        <v>0</v>
      </c>
      <c r="HO119" s="95">
        <v>0</v>
      </c>
      <c r="HP119" s="95">
        <v>0</v>
      </c>
      <c r="HQ119" s="95">
        <v>0</v>
      </c>
      <c r="HR119" s="95">
        <v>0</v>
      </c>
      <c r="HS119" s="95">
        <v>621.83000000000004</v>
      </c>
      <c r="HT119" s="95">
        <v>56.896299999999997</v>
      </c>
      <c r="HU119" s="95">
        <v>0</v>
      </c>
      <c r="HV119" s="95">
        <v>0</v>
      </c>
      <c r="HW119" s="95">
        <v>0</v>
      </c>
      <c r="HX119" s="95">
        <v>0</v>
      </c>
      <c r="HY119" s="95">
        <v>0</v>
      </c>
      <c r="HZ119" s="95">
        <v>0</v>
      </c>
      <c r="IA119" s="95">
        <v>56.9</v>
      </c>
      <c r="IB119" s="95">
        <v>0</v>
      </c>
      <c r="IC119" s="95">
        <v>0</v>
      </c>
      <c r="ID119" s="95">
        <v>0</v>
      </c>
      <c r="IE119" s="95">
        <v>0</v>
      </c>
      <c r="IF119" s="95">
        <v>56.9</v>
      </c>
    </row>
    <row r="120" spans="1:240" s="95" customFormat="1" x14ac:dyDescent="0.25">
      <c r="A120" s="98">
        <v>44279.039953703701</v>
      </c>
      <c r="B120" s="95" t="s">
        <v>294</v>
      </c>
      <c r="C120" s="95" t="s">
        <v>294</v>
      </c>
      <c r="D120" s="95" t="s">
        <v>261</v>
      </c>
      <c r="E120" s="95">
        <v>498589</v>
      </c>
      <c r="F120" s="95">
        <v>498589</v>
      </c>
      <c r="G120" s="95" t="s">
        <v>112</v>
      </c>
      <c r="H120" s="99">
        <v>0.12916666666666668</v>
      </c>
      <c r="I120" s="95" t="s">
        <v>117</v>
      </c>
      <c r="J120" s="95">
        <v>5.82</v>
      </c>
      <c r="K120" s="95" t="s">
        <v>114</v>
      </c>
      <c r="L120" s="95" t="s">
        <v>114</v>
      </c>
      <c r="M120" s="95" t="s">
        <v>535</v>
      </c>
      <c r="N120" s="95">
        <v>328.13600000000002</v>
      </c>
      <c r="O120" s="95">
        <v>164182</v>
      </c>
      <c r="P120" s="95">
        <v>260787</v>
      </c>
      <c r="Q120" s="95">
        <v>4058.45</v>
      </c>
      <c r="R120" s="95">
        <v>144902</v>
      </c>
      <c r="S120" s="95">
        <v>0</v>
      </c>
      <c r="T120" s="95">
        <v>585689</v>
      </c>
      <c r="U120" s="100">
        <v>1159950</v>
      </c>
      <c r="V120" s="100">
        <v>2135580</v>
      </c>
      <c r="W120" s="95">
        <v>0</v>
      </c>
      <c r="X120" s="95">
        <v>0</v>
      </c>
      <c r="Y120" s="95">
        <v>0</v>
      </c>
      <c r="Z120" s="95">
        <v>0</v>
      </c>
      <c r="AA120" s="95">
        <v>0</v>
      </c>
      <c r="AB120" s="100">
        <v>3295530</v>
      </c>
      <c r="AC120" s="95">
        <v>50432.4</v>
      </c>
      <c r="AD120" s="95">
        <v>0</v>
      </c>
      <c r="AE120" s="95">
        <v>0</v>
      </c>
      <c r="AF120" s="95">
        <v>0</v>
      </c>
      <c r="AG120" s="95">
        <v>0</v>
      </c>
      <c r="AH120" s="95">
        <v>6481.85</v>
      </c>
      <c r="AI120" s="95">
        <v>0</v>
      </c>
      <c r="AJ120" s="95">
        <v>56914.2</v>
      </c>
      <c r="AK120" s="95">
        <v>0</v>
      </c>
      <c r="AL120" s="95">
        <v>0</v>
      </c>
      <c r="AM120" s="95">
        <v>0</v>
      </c>
      <c r="AN120" s="95">
        <v>0</v>
      </c>
      <c r="AO120" s="95">
        <v>56914.2</v>
      </c>
      <c r="AP120" s="95">
        <v>0</v>
      </c>
      <c r="AQ120" s="95">
        <v>0</v>
      </c>
      <c r="AR120" s="95">
        <v>0</v>
      </c>
      <c r="AS120" s="95">
        <v>0</v>
      </c>
      <c r="AT120" s="95">
        <v>0</v>
      </c>
      <c r="AU120" s="95">
        <v>0</v>
      </c>
      <c r="AV120" s="95">
        <v>0</v>
      </c>
      <c r="AW120" s="95">
        <v>0</v>
      </c>
      <c r="AX120" s="95">
        <v>0</v>
      </c>
      <c r="AY120" s="95">
        <v>0</v>
      </c>
      <c r="AZ120" s="95">
        <v>0</v>
      </c>
      <c r="BA120" s="95">
        <v>0</v>
      </c>
      <c r="BB120" s="95">
        <v>0</v>
      </c>
      <c r="BC120" s="95">
        <v>19.956299999999999</v>
      </c>
      <c r="BD120" s="95">
        <v>10.2987</v>
      </c>
      <c r="BE120" s="95">
        <v>14.5837</v>
      </c>
      <c r="BF120" s="95">
        <v>0.26718599999999998</v>
      </c>
      <c r="BG120" s="95">
        <v>8.7750400000000006</v>
      </c>
      <c r="BH120" s="95">
        <v>2.3508499999999999</v>
      </c>
      <c r="BI120" s="95">
        <v>32.403700000000001</v>
      </c>
      <c r="BJ120" s="95">
        <v>88.635400000000004</v>
      </c>
      <c r="BK120" s="95">
        <v>114.872</v>
      </c>
      <c r="BL120" s="95">
        <v>0</v>
      </c>
      <c r="BM120" s="95">
        <v>0</v>
      </c>
      <c r="BN120" s="95">
        <v>0</v>
      </c>
      <c r="BO120" s="95">
        <v>0</v>
      </c>
      <c r="BP120" s="95">
        <v>0</v>
      </c>
      <c r="BQ120" s="95">
        <v>203.50700000000001</v>
      </c>
      <c r="BR120" s="95">
        <v>181.22</v>
      </c>
      <c r="BS120" s="95">
        <v>22.287400000000002</v>
      </c>
      <c r="BT120" s="95">
        <v>0</v>
      </c>
      <c r="BU120" s="95">
        <v>96.5</v>
      </c>
      <c r="BV120" s="95" t="s">
        <v>146</v>
      </c>
      <c r="BW120" s="95">
        <v>0</v>
      </c>
      <c r="BX120" s="95">
        <v>2.25</v>
      </c>
      <c r="BY120" s="95" t="s">
        <v>496</v>
      </c>
      <c r="BZ120" s="95">
        <v>0</v>
      </c>
      <c r="CA120" s="95" t="s">
        <v>114</v>
      </c>
      <c r="CB120" s="95" t="s">
        <v>114</v>
      </c>
      <c r="CC120" s="95" t="s">
        <v>548</v>
      </c>
      <c r="CD120" s="95">
        <v>331.88299999999998</v>
      </c>
      <c r="CE120" s="95">
        <v>148730</v>
      </c>
      <c r="CF120" s="95">
        <v>348357</v>
      </c>
      <c r="CG120" s="95">
        <v>10624.8</v>
      </c>
      <c r="CH120" s="95">
        <v>54564.6</v>
      </c>
      <c r="CI120" s="95">
        <v>148291</v>
      </c>
      <c r="CJ120" s="95">
        <v>585691</v>
      </c>
      <c r="CK120" s="100">
        <v>1296590</v>
      </c>
      <c r="CL120" s="100">
        <v>2135580</v>
      </c>
      <c r="CM120" s="95">
        <v>0</v>
      </c>
      <c r="CN120" s="95">
        <v>0</v>
      </c>
      <c r="CO120" s="95">
        <v>0</v>
      </c>
      <c r="CP120" s="95">
        <v>0</v>
      </c>
      <c r="CQ120" s="95">
        <v>0</v>
      </c>
      <c r="CR120" s="100">
        <v>3432170</v>
      </c>
      <c r="CS120" s="95">
        <v>53768.7</v>
      </c>
      <c r="CT120" s="95">
        <v>0</v>
      </c>
      <c r="CU120" s="95">
        <v>0</v>
      </c>
      <c r="CV120" s="95">
        <v>0</v>
      </c>
      <c r="CW120" s="95">
        <v>0</v>
      </c>
      <c r="CX120" s="95">
        <v>0</v>
      </c>
      <c r="CY120" s="95">
        <v>0</v>
      </c>
      <c r="CZ120" s="95">
        <v>53768.7</v>
      </c>
      <c r="DA120" s="95">
        <v>0</v>
      </c>
      <c r="DB120" s="95">
        <v>0</v>
      </c>
      <c r="DC120" s="95">
        <v>0</v>
      </c>
      <c r="DD120" s="95">
        <v>0</v>
      </c>
      <c r="DE120" s="95">
        <v>53768.7</v>
      </c>
      <c r="DF120" s="95">
        <v>0</v>
      </c>
      <c r="DG120" s="95">
        <v>0</v>
      </c>
      <c r="DH120" s="95">
        <v>0</v>
      </c>
      <c r="DI120" s="95">
        <v>0</v>
      </c>
      <c r="DJ120" s="95">
        <v>0</v>
      </c>
      <c r="DK120" s="95">
        <v>0</v>
      </c>
      <c r="DL120" s="95">
        <v>0</v>
      </c>
      <c r="DM120" s="95">
        <v>0</v>
      </c>
      <c r="DN120" s="95">
        <v>0</v>
      </c>
      <c r="DO120" s="95">
        <v>0</v>
      </c>
      <c r="DP120" s="95">
        <v>0</v>
      </c>
      <c r="DQ120" s="95">
        <v>0</v>
      </c>
      <c r="DR120" s="95">
        <v>0</v>
      </c>
      <c r="DS120" s="95">
        <v>21.214400000000001</v>
      </c>
      <c r="DT120" s="95">
        <v>9.4413900000000002</v>
      </c>
      <c r="DU120" s="95">
        <v>19.291</v>
      </c>
      <c r="DV120" s="95">
        <v>0.68753699999999995</v>
      </c>
      <c r="DW120" s="95">
        <v>3.3460299999999998</v>
      </c>
      <c r="DX120" s="95">
        <v>8.0815699999999993</v>
      </c>
      <c r="DY120" s="95">
        <v>32.403799999999997</v>
      </c>
      <c r="DZ120" s="95">
        <v>94.465699999999998</v>
      </c>
      <c r="EA120" s="95">
        <v>114.872</v>
      </c>
      <c r="EB120" s="95">
        <v>0</v>
      </c>
      <c r="EC120" s="95">
        <v>0</v>
      </c>
      <c r="ED120" s="95">
        <v>0</v>
      </c>
      <c r="EE120" s="95">
        <v>0</v>
      </c>
      <c r="EF120" s="95">
        <v>0</v>
      </c>
      <c r="EG120" s="95">
        <v>209.33799999999999</v>
      </c>
      <c r="EH120" s="95">
        <v>188.143</v>
      </c>
      <c r="EI120" s="95">
        <v>21.194400000000002</v>
      </c>
      <c r="EJ120" s="95">
        <v>0</v>
      </c>
      <c r="EK120" s="95">
        <v>0</v>
      </c>
      <c r="EM120" s="95">
        <v>0</v>
      </c>
      <c r="EN120" s="95">
        <v>0</v>
      </c>
      <c r="EP120" s="95">
        <v>0</v>
      </c>
      <c r="EQ120" s="100">
        <v>8.9576300000000004E-19</v>
      </c>
      <c r="ER120" s="95">
        <v>84.241500000000002</v>
      </c>
      <c r="ES120" s="95">
        <v>37.541600000000003</v>
      </c>
      <c r="ET120" s="95">
        <v>2.5728499999999999</v>
      </c>
      <c r="EU120" s="95">
        <v>56.526299999999999</v>
      </c>
      <c r="EV120" s="95">
        <v>0</v>
      </c>
      <c r="EW120" s="95">
        <v>89.2851</v>
      </c>
      <c r="EX120" s="95">
        <v>270.16699999999997</v>
      </c>
      <c r="EY120" s="95">
        <v>274.91199999999998</v>
      </c>
      <c r="EZ120" s="95">
        <v>0</v>
      </c>
      <c r="FA120" s="95">
        <v>0</v>
      </c>
      <c r="FB120" s="95">
        <v>0</v>
      </c>
      <c r="FC120" s="95">
        <v>0</v>
      </c>
      <c r="FD120" s="95">
        <v>0</v>
      </c>
      <c r="FE120" s="95">
        <v>545.08000000000004</v>
      </c>
      <c r="FF120" s="100">
        <v>1.2079499999999999E-12</v>
      </c>
      <c r="FG120" s="95">
        <v>81.073999999999998</v>
      </c>
      <c r="FH120" s="95">
        <v>48.555399999999999</v>
      </c>
      <c r="FI120" s="95">
        <v>6.28024</v>
      </c>
      <c r="FJ120" s="95">
        <v>24.1355</v>
      </c>
      <c r="FK120" s="95">
        <v>18.4834</v>
      </c>
      <c r="FL120" s="95">
        <v>89.285300000000007</v>
      </c>
      <c r="FM120" s="95">
        <v>267.81400000000002</v>
      </c>
      <c r="FN120" s="95">
        <v>274.91199999999998</v>
      </c>
      <c r="FO120" s="95">
        <v>0</v>
      </c>
      <c r="FP120" s="95">
        <v>0</v>
      </c>
      <c r="FQ120" s="95">
        <v>0</v>
      </c>
      <c r="FR120" s="95">
        <v>0</v>
      </c>
      <c r="FS120" s="95">
        <v>0</v>
      </c>
      <c r="FT120" s="95">
        <v>542.726</v>
      </c>
      <c r="FU120" s="95" t="s">
        <v>604</v>
      </c>
      <c r="FV120" s="95" t="s">
        <v>638</v>
      </c>
      <c r="FW120" s="95" t="s">
        <v>498</v>
      </c>
      <c r="FX120" s="95" t="s">
        <v>601</v>
      </c>
      <c r="FY120" s="95" t="s">
        <v>557</v>
      </c>
      <c r="FZ120" s="95" t="s">
        <v>115</v>
      </c>
      <c r="GA120" s="95" t="s">
        <v>508</v>
      </c>
      <c r="GB120" s="95" t="s">
        <v>641</v>
      </c>
      <c r="GC120" s="95">
        <v>7.1578500000000003E-2</v>
      </c>
      <c r="GD120" s="95">
        <v>34.634099999999997</v>
      </c>
      <c r="GE120" s="95">
        <v>49.280900000000003</v>
      </c>
      <c r="GF120" s="95">
        <v>0.89205199999999996</v>
      </c>
      <c r="GG120" s="95">
        <v>29.836200000000002</v>
      </c>
      <c r="GH120" s="95">
        <v>0</v>
      </c>
      <c r="GI120" s="95">
        <v>105.48399999999999</v>
      </c>
      <c r="GJ120" s="95">
        <v>220.19</v>
      </c>
      <c r="GK120" s="95">
        <v>366.048</v>
      </c>
      <c r="GL120" s="95">
        <v>0</v>
      </c>
      <c r="GM120" s="95">
        <v>0</v>
      </c>
      <c r="GN120" s="95">
        <v>0</v>
      </c>
      <c r="GO120" s="95">
        <v>0</v>
      </c>
      <c r="GP120" s="95">
        <v>0</v>
      </c>
      <c r="GQ120" s="95">
        <v>586.24</v>
      </c>
      <c r="GR120" s="95">
        <v>267.64600000000002</v>
      </c>
      <c r="GS120" s="95">
        <v>0</v>
      </c>
      <c r="GT120" s="95">
        <v>0</v>
      </c>
      <c r="GU120" s="95">
        <v>0</v>
      </c>
      <c r="GV120" s="95">
        <v>0</v>
      </c>
      <c r="GW120" s="95">
        <v>34.3994</v>
      </c>
      <c r="GX120" s="95">
        <v>0</v>
      </c>
      <c r="GY120" s="95">
        <v>302.05</v>
      </c>
      <c r="GZ120" s="95">
        <v>0</v>
      </c>
      <c r="HA120" s="95">
        <v>0</v>
      </c>
      <c r="HB120" s="95">
        <v>0</v>
      </c>
      <c r="HC120" s="95">
        <v>0</v>
      </c>
      <c r="HD120" s="95">
        <v>302.05</v>
      </c>
      <c r="HE120" s="95">
        <v>7.2565900000000003E-2</v>
      </c>
      <c r="HF120" s="95">
        <v>31.7439</v>
      </c>
      <c r="HG120" s="95">
        <v>65.590900000000005</v>
      </c>
      <c r="HH120" s="95">
        <v>2.2955700000000001</v>
      </c>
      <c r="HI120" s="95">
        <v>11.473800000000001</v>
      </c>
      <c r="HJ120" s="95">
        <v>25.730899999999998</v>
      </c>
      <c r="HK120" s="95">
        <v>105.48399999999999</v>
      </c>
      <c r="HL120" s="95">
        <v>242.38</v>
      </c>
      <c r="HM120" s="95">
        <v>366.048</v>
      </c>
      <c r="HN120" s="95">
        <v>0</v>
      </c>
      <c r="HO120" s="95">
        <v>0</v>
      </c>
      <c r="HP120" s="95">
        <v>0</v>
      </c>
      <c r="HQ120" s="95">
        <v>0</v>
      </c>
      <c r="HR120" s="95">
        <v>0</v>
      </c>
      <c r="HS120" s="95">
        <v>608.42999999999995</v>
      </c>
      <c r="HT120" s="95">
        <v>285.35199999999998</v>
      </c>
      <c r="HU120" s="95">
        <v>0</v>
      </c>
      <c r="HV120" s="95">
        <v>0</v>
      </c>
      <c r="HW120" s="95">
        <v>0</v>
      </c>
      <c r="HX120" s="95">
        <v>0</v>
      </c>
      <c r="HY120" s="95">
        <v>0</v>
      </c>
      <c r="HZ120" s="95">
        <v>0</v>
      </c>
      <c r="IA120" s="95">
        <v>285.35000000000002</v>
      </c>
      <c r="IB120" s="95">
        <v>0</v>
      </c>
      <c r="IC120" s="95">
        <v>0</v>
      </c>
      <c r="ID120" s="95">
        <v>0</v>
      </c>
      <c r="IE120" s="95">
        <v>0</v>
      </c>
      <c r="IF120" s="95">
        <v>285.35000000000002</v>
      </c>
    </row>
    <row r="121" spans="1:240" s="95" customFormat="1" x14ac:dyDescent="0.25">
      <c r="A121" s="98">
        <v>44279.042337962965</v>
      </c>
      <c r="B121" s="95" t="s">
        <v>296</v>
      </c>
      <c r="C121" s="95" t="s">
        <v>296</v>
      </c>
      <c r="D121" s="95" t="s">
        <v>261</v>
      </c>
      <c r="E121" s="95">
        <v>498589</v>
      </c>
      <c r="F121" s="95">
        <v>498589</v>
      </c>
      <c r="G121" s="95" t="s">
        <v>112</v>
      </c>
      <c r="H121" s="99">
        <v>0.13958333333333334</v>
      </c>
      <c r="I121" s="95" t="s">
        <v>117</v>
      </c>
      <c r="J121" s="95">
        <v>11.13</v>
      </c>
      <c r="K121" s="95" t="s">
        <v>114</v>
      </c>
      <c r="L121" s="95" t="s">
        <v>114</v>
      </c>
      <c r="M121" s="95" t="s">
        <v>535</v>
      </c>
      <c r="N121" s="95">
        <v>297.48599999999999</v>
      </c>
      <c r="O121" s="95">
        <v>229056</v>
      </c>
      <c r="P121" s="95">
        <v>501354</v>
      </c>
      <c r="Q121" s="95">
        <v>5711.6</v>
      </c>
      <c r="R121" s="95">
        <v>190337</v>
      </c>
      <c r="S121" s="95">
        <v>0</v>
      </c>
      <c r="T121" s="95">
        <v>590578</v>
      </c>
      <c r="U121" s="100">
        <v>1517330</v>
      </c>
      <c r="V121" s="100">
        <v>5008450</v>
      </c>
      <c r="W121" s="95">
        <v>0</v>
      </c>
      <c r="X121" s="95">
        <v>0</v>
      </c>
      <c r="Y121" s="95">
        <v>0</v>
      </c>
      <c r="Z121" s="95">
        <v>0</v>
      </c>
      <c r="AA121" s="95">
        <v>0</v>
      </c>
      <c r="AB121" s="100">
        <v>6525780</v>
      </c>
      <c r="AC121" s="95">
        <v>45721.599999999999</v>
      </c>
      <c r="AD121" s="95">
        <v>0</v>
      </c>
      <c r="AE121" s="95">
        <v>0</v>
      </c>
      <c r="AF121" s="95">
        <v>0</v>
      </c>
      <c r="AG121" s="95">
        <v>0</v>
      </c>
      <c r="AH121" s="95">
        <v>6272.08</v>
      </c>
      <c r="AI121" s="95">
        <v>0</v>
      </c>
      <c r="AJ121" s="95">
        <v>51993.7</v>
      </c>
      <c r="AK121" s="95">
        <v>0</v>
      </c>
      <c r="AL121" s="95">
        <v>0</v>
      </c>
      <c r="AM121" s="95">
        <v>0</v>
      </c>
      <c r="AN121" s="95">
        <v>0</v>
      </c>
      <c r="AO121" s="95">
        <v>51993.7</v>
      </c>
      <c r="AP121" s="95">
        <v>0</v>
      </c>
      <c r="AQ121" s="95">
        <v>0</v>
      </c>
      <c r="AR121" s="95">
        <v>0</v>
      </c>
      <c r="AS121" s="95">
        <v>0</v>
      </c>
      <c r="AT121" s="95">
        <v>0</v>
      </c>
      <c r="AU121" s="95">
        <v>0</v>
      </c>
      <c r="AV121" s="95">
        <v>0</v>
      </c>
      <c r="AW121" s="95">
        <v>0</v>
      </c>
      <c r="AX121" s="95">
        <v>0</v>
      </c>
      <c r="AY121" s="95">
        <v>0</v>
      </c>
      <c r="AZ121" s="95">
        <v>0</v>
      </c>
      <c r="BA121" s="95">
        <v>0</v>
      </c>
      <c r="BB121" s="95">
        <v>0</v>
      </c>
      <c r="BC121" s="95">
        <v>18.1081</v>
      </c>
      <c r="BD121" s="95">
        <v>14.368499999999999</v>
      </c>
      <c r="BE121" s="95">
        <v>28.122299999999999</v>
      </c>
      <c r="BF121" s="95">
        <v>0.38560800000000001</v>
      </c>
      <c r="BG121" s="95">
        <v>11.2753</v>
      </c>
      <c r="BH121" s="95">
        <v>2.27474</v>
      </c>
      <c r="BI121" s="95">
        <v>32.631500000000003</v>
      </c>
      <c r="BJ121" s="95">
        <v>107.166</v>
      </c>
      <c r="BK121" s="95">
        <v>277.517</v>
      </c>
      <c r="BL121" s="95">
        <v>0</v>
      </c>
      <c r="BM121" s="95">
        <v>0</v>
      </c>
      <c r="BN121" s="95">
        <v>0</v>
      </c>
      <c r="BO121" s="95">
        <v>0</v>
      </c>
      <c r="BP121" s="95">
        <v>0</v>
      </c>
      <c r="BQ121" s="95">
        <v>384.68299999999999</v>
      </c>
      <c r="BR121" s="95">
        <v>364.31799999999998</v>
      </c>
      <c r="BS121" s="95">
        <v>20.364899999999999</v>
      </c>
      <c r="BT121" s="95">
        <v>0</v>
      </c>
      <c r="BU121" s="95">
        <v>96.5</v>
      </c>
      <c r="BV121" s="95" t="s">
        <v>146</v>
      </c>
      <c r="BW121" s="95">
        <v>0</v>
      </c>
      <c r="BX121" s="95">
        <v>2.75</v>
      </c>
      <c r="BY121" s="95" t="s">
        <v>496</v>
      </c>
      <c r="BZ121" s="95">
        <v>0</v>
      </c>
      <c r="CA121" s="95" t="s">
        <v>114</v>
      </c>
      <c r="CB121" s="95" t="s">
        <v>114</v>
      </c>
      <c r="CC121" s="95" t="s">
        <v>562</v>
      </c>
      <c r="CD121" s="95">
        <v>299.476</v>
      </c>
      <c r="CE121" s="95">
        <v>291261</v>
      </c>
      <c r="CF121" s="95">
        <v>647103</v>
      </c>
      <c r="CG121" s="95">
        <v>10238.200000000001</v>
      </c>
      <c r="CH121" s="95">
        <v>51717.1</v>
      </c>
      <c r="CI121" s="95">
        <v>143393</v>
      </c>
      <c r="CJ121" s="95">
        <v>590580</v>
      </c>
      <c r="CK121" s="100">
        <v>1734590</v>
      </c>
      <c r="CL121" s="100">
        <v>5008450</v>
      </c>
      <c r="CM121" s="95">
        <v>0</v>
      </c>
      <c r="CN121" s="95">
        <v>0</v>
      </c>
      <c r="CO121" s="95">
        <v>0</v>
      </c>
      <c r="CP121" s="95">
        <v>0</v>
      </c>
      <c r="CQ121" s="95">
        <v>0</v>
      </c>
      <c r="CR121" s="100">
        <v>6743040</v>
      </c>
      <c r="CS121" s="95">
        <v>48630.9</v>
      </c>
      <c r="CT121" s="95">
        <v>0</v>
      </c>
      <c r="CU121" s="95">
        <v>0</v>
      </c>
      <c r="CV121" s="95">
        <v>0</v>
      </c>
      <c r="CW121" s="95">
        <v>0</v>
      </c>
      <c r="CX121" s="95">
        <v>0</v>
      </c>
      <c r="CY121" s="95">
        <v>0</v>
      </c>
      <c r="CZ121" s="95">
        <v>48630.9</v>
      </c>
      <c r="DA121" s="95">
        <v>0</v>
      </c>
      <c r="DB121" s="95">
        <v>0</v>
      </c>
      <c r="DC121" s="95">
        <v>0</v>
      </c>
      <c r="DD121" s="95">
        <v>0</v>
      </c>
      <c r="DE121" s="95">
        <v>48630.9</v>
      </c>
      <c r="DF121" s="95">
        <v>0</v>
      </c>
      <c r="DG121" s="95">
        <v>0</v>
      </c>
      <c r="DH121" s="95">
        <v>0</v>
      </c>
      <c r="DI121" s="95">
        <v>0</v>
      </c>
      <c r="DJ121" s="95">
        <v>0</v>
      </c>
      <c r="DK121" s="95">
        <v>0</v>
      </c>
      <c r="DL121" s="95">
        <v>0</v>
      </c>
      <c r="DM121" s="95">
        <v>0</v>
      </c>
      <c r="DN121" s="95">
        <v>0</v>
      </c>
      <c r="DO121" s="95">
        <v>0</v>
      </c>
      <c r="DP121" s="95">
        <v>0</v>
      </c>
      <c r="DQ121" s="95">
        <v>0</v>
      </c>
      <c r="DR121" s="95">
        <v>0</v>
      </c>
      <c r="DS121" s="95">
        <v>19.202100000000002</v>
      </c>
      <c r="DT121" s="95">
        <v>18.7241</v>
      </c>
      <c r="DU121" s="95">
        <v>36.095999999999997</v>
      </c>
      <c r="DV121" s="95">
        <v>0.66332800000000003</v>
      </c>
      <c r="DW121" s="95">
        <v>3.1722000000000001</v>
      </c>
      <c r="DX121" s="95">
        <v>7.8179600000000002</v>
      </c>
      <c r="DY121" s="95">
        <v>32.631599999999999</v>
      </c>
      <c r="DZ121" s="95">
        <v>118.307</v>
      </c>
      <c r="EA121" s="95">
        <v>277.517</v>
      </c>
      <c r="EB121" s="95">
        <v>0</v>
      </c>
      <c r="EC121" s="95">
        <v>0</v>
      </c>
      <c r="ED121" s="95">
        <v>0</v>
      </c>
      <c r="EE121" s="95">
        <v>0</v>
      </c>
      <c r="EF121" s="95">
        <v>0</v>
      </c>
      <c r="EG121" s="95">
        <v>395.82400000000001</v>
      </c>
      <c r="EH121" s="95">
        <v>376.64</v>
      </c>
      <c r="EI121" s="95">
        <v>19.184000000000001</v>
      </c>
      <c r="EJ121" s="95">
        <v>0</v>
      </c>
      <c r="EK121" s="95">
        <v>0</v>
      </c>
      <c r="EM121" s="95">
        <v>0</v>
      </c>
      <c r="EN121" s="95">
        <v>0</v>
      </c>
      <c r="EP121" s="95">
        <v>0</v>
      </c>
      <c r="EQ121" s="100">
        <v>2.1646499999999999E-20</v>
      </c>
      <c r="ER121" s="95">
        <v>116.282</v>
      </c>
      <c r="ES121" s="95">
        <v>71.117599999999996</v>
      </c>
      <c r="ET121" s="95">
        <v>3.95431</v>
      </c>
      <c r="EU121" s="95">
        <v>66.023499999999999</v>
      </c>
      <c r="EV121" s="95">
        <v>0</v>
      </c>
      <c r="EW121" s="95">
        <v>89.436700000000002</v>
      </c>
      <c r="EX121" s="95">
        <v>346.81400000000002</v>
      </c>
      <c r="EY121" s="95">
        <v>588.12400000000002</v>
      </c>
      <c r="EZ121" s="95">
        <v>0</v>
      </c>
      <c r="FA121" s="95">
        <v>0</v>
      </c>
      <c r="FB121" s="95">
        <v>0</v>
      </c>
      <c r="FC121" s="95">
        <v>0</v>
      </c>
      <c r="FD121" s="95">
        <v>0</v>
      </c>
      <c r="FE121" s="95">
        <v>934.93799999999999</v>
      </c>
      <c r="FF121" s="100">
        <v>1.8597399999999999E-19</v>
      </c>
      <c r="FG121" s="95">
        <v>164.489</v>
      </c>
      <c r="FH121" s="95">
        <v>90.552899999999994</v>
      </c>
      <c r="FI121" s="95">
        <v>6.0861700000000001</v>
      </c>
      <c r="FJ121" s="95">
        <v>22.951599999999999</v>
      </c>
      <c r="FK121" s="95">
        <v>18.128699999999998</v>
      </c>
      <c r="FL121" s="95">
        <v>89.436899999999994</v>
      </c>
      <c r="FM121" s="95">
        <v>391.64499999999998</v>
      </c>
      <c r="FN121" s="95">
        <v>588.12400000000002</v>
      </c>
      <c r="FO121" s="95">
        <v>0</v>
      </c>
      <c r="FP121" s="95">
        <v>0</v>
      </c>
      <c r="FQ121" s="95">
        <v>0</v>
      </c>
      <c r="FR121" s="95">
        <v>0</v>
      </c>
      <c r="FS121" s="95">
        <v>0</v>
      </c>
      <c r="FT121" s="95">
        <v>979.76900000000001</v>
      </c>
      <c r="FU121" s="95" t="s">
        <v>604</v>
      </c>
      <c r="FV121" s="95" t="s">
        <v>638</v>
      </c>
      <c r="FW121" s="95" t="s">
        <v>498</v>
      </c>
      <c r="FX121" s="95" t="s">
        <v>601</v>
      </c>
      <c r="FY121" s="95" t="s">
        <v>557</v>
      </c>
      <c r="FZ121" s="95" t="s">
        <v>115</v>
      </c>
      <c r="GA121" s="95" t="s">
        <v>508</v>
      </c>
      <c r="GB121" s="95" t="s">
        <v>641</v>
      </c>
      <c r="GC121" s="95">
        <v>6.4949099999999996E-2</v>
      </c>
      <c r="GD121" s="95">
        <v>48.916800000000002</v>
      </c>
      <c r="GE121" s="95">
        <v>97.612399999999994</v>
      </c>
      <c r="GF121" s="95">
        <v>1.2723</v>
      </c>
      <c r="GG121" s="95">
        <v>39.600299999999997</v>
      </c>
      <c r="GH121" s="95">
        <v>0</v>
      </c>
      <c r="GI121" s="95">
        <v>106.271</v>
      </c>
      <c r="GJ121" s="95">
        <v>293.73</v>
      </c>
      <c r="GK121" s="95">
        <v>947.67499999999995</v>
      </c>
      <c r="GL121" s="95">
        <v>0</v>
      </c>
      <c r="GM121" s="95">
        <v>0</v>
      </c>
      <c r="GN121" s="95">
        <v>0</v>
      </c>
      <c r="GO121" s="95">
        <v>0</v>
      </c>
      <c r="GP121" s="95">
        <v>0</v>
      </c>
      <c r="GQ121" s="95">
        <v>1241.4000000000001</v>
      </c>
      <c r="GR121" s="95">
        <v>242.64599999999999</v>
      </c>
      <c r="GS121" s="95">
        <v>0</v>
      </c>
      <c r="GT121" s="95">
        <v>0</v>
      </c>
      <c r="GU121" s="95">
        <v>0</v>
      </c>
      <c r="GV121" s="95">
        <v>0</v>
      </c>
      <c r="GW121" s="95">
        <v>33.286099999999998</v>
      </c>
      <c r="GX121" s="95">
        <v>0</v>
      </c>
      <c r="GY121" s="95">
        <v>275.94</v>
      </c>
      <c r="GZ121" s="95">
        <v>0</v>
      </c>
      <c r="HA121" s="95">
        <v>0</v>
      </c>
      <c r="HB121" s="95">
        <v>0</v>
      </c>
      <c r="HC121" s="95">
        <v>0</v>
      </c>
      <c r="HD121" s="95">
        <v>275.94</v>
      </c>
      <c r="HE121" s="95">
        <v>6.5632099999999999E-2</v>
      </c>
      <c r="HF121" s="95">
        <v>63.352800000000002</v>
      </c>
      <c r="HG121" s="95">
        <v>125.68899999999999</v>
      </c>
      <c r="HH121" s="95">
        <v>2.2090700000000001</v>
      </c>
      <c r="HI121" s="95">
        <v>10.868399999999999</v>
      </c>
      <c r="HJ121" s="95">
        <v>24.902699999999999</v>
      </c>
      <c r="HK121" s="95">
        <v>106.271</v>
      </c>
      <c r="HL121" s="95">
        <v>333.36</v>
      </c>
      <c r="HM121" s="95">
        <v>947.67499999999995</v>
      </c>
      <c r="HN121" s="95">
        <v>0</v>
      </c>
      <c r="HO121" s="95">
        <v>0</v>
      </c>
      <c r="HP121" s="95">
        <v>0</v>
      </c>
      <c r="HQ121" s="95">
        <v>0</v>
      </c>
      <c r="HR121" s="95">
        <v>0</v>
      </c>
      <c r="HS121" s="95">
        <v>1281.03</v>
      </c>
      <c r="HT121" s="95">
        <v>258.08600000000001</v>
      </c>
      <c r="HU121" s="95">
        <v>0</v>
      </c>
      <c r="HV121" s="95">
        <v>0</v>
      </c>
      <c r="HW121" s="95">
        <v>0</v>
      </c>
      <c r="HX121" s="95">
        <v>0</v>
      </c>
      <c r="HY121" s="95">
        <v>0</v>
      </c>
      <c r="HZ121" s="95">
        <v>0</v>
      </c>
      <c r="IA121" s="95">
        <v>258.08999999999997</v>
      </c>
      <c r="IB121" s="95">
        <v>0</v>
      </c>
      <c r="IC121" s="95">
        <v>0</v>
      </c>
      <c r="ID121" s="95">
        <v>0</v>
      </c>
      <c r="IE121" s="95">
        <v>0</v>
      </c>
      <c r="IF121" s="95">
        <v>258.08999999999997</v>
      </c>
    </row>
    <row r="122" spans="1:240" s="95" customFormat="1" x14ac:dyDescent="0.25">
      <c r="A122" s="98">
        <v>44279.043749999997</v>
      </c>
      <c r="B122" s="95" t="s">
        <v>298</v>
      </c>
      <c r="C122" s="95" t="s">
        <v>298</v>
      </c>
      <c r="D122" s="95" t="s">
        <v>293</v>
      </c>
      <c r="E122" s="95">
        <v>498589</v>
      </c>
      <c r="F122" s="95">
        <v>498589</v>
      </c>
      <c r="G122" s="95" t="s">
        <v>112</v>
      </c>
      <c r="H122" s="99">
        <v>8.1250000000000003E-2</v>
      </c>
      <c r="I122" s="95" t="s">
        <v>113</v>
      </c>
      <c r="J122" s="95">
        <v>-0.32</v>
      </c>
      <c r="K122" s="95" t="s">
        <v>114</v>
      </c>
      <c r="L122" s="95" t="s">
        <v>114</v>
      </c>
      <c r="M122" s="95" t="s">
        <v>599</v>
      </c>
      <c r="N122" s="95">
        <v>59.796100000000003</v>
      </c>
      <c r="O122" s="95">
        <v>264395</v>
      </c>
      <c r="P122" s="95">
        <v>207218</v>
      </c>
      <c r="Q122" s="95">
        <v>3458.41</v>
      </c>
      <c r="R122" s="95">
        <v>220075</v>
      </c>
      <c r="S122" s="95">
        <v>0</v>
      </c>
      <c r="T122" s="95">
        <v>593841</v>
      </c>
      <c r="U122" s="100">
        <v>1289050</v>
      </c>
      <c r="V122" s="100">
        <v>2135580</v>
      </c>
      <c r="W122" s="95">
        <v>0</v>
      </c>
      <c r="X122" s="95">
        <v>0</v>
      </c>
      <c r="Y122" s="95">
        <v>0</v>
      </c>
      <c r="Z122" s="95">
        <v>0</v>
      </c>
      <c r="AA122" s="95">
        <v>0</v>
      </c>
      <c r="AB122" s="100">
        <v>3424630</v>
      </c>
      <c r="AC122" s="95">
        <v>9190.25</v>
      </c>
      <c r="AD122" s="95">
        <v>0</v>
      </c>
      <c r="AE122" s="95">
        <v>0</v>
      </c>
      <c r="AF122" s="95">
        <v>0</v>
      </c>
      <c r="AG122" s="95">
        <v>0</v>
      </c>
      <c r="AH122" s="95">
        <v>5462.66</v>
      </c>
      <c r="AI122" s="95">
        <v>0</v>
      </c>
      <c r="AJ122" s="95">
        <v>14652.9</v>
      </c>
      <c r="AK122" s="95">
        <v>0</v>
      </c>
      <c r="AL122" s="95">
        <v>0</v>
      </c>
      <c r="AM122" s="95">
        <v>0</v>
      </c>
      <c r="AN122" s="95">
        <v>0</v>
      </c>
      <c r="AO122" s="95">
        <v>14652.9</v>
      </c>
      <c r="AP122" s="95">
        <v>0</v>
      </c>
      <c r="AQ122" s="95">
        <v>0</v>
      </c>
      <c r="AR122" s="95">
        <v>0</v>
      </c>
      <c r="AS122" s="95">
        <v>0</v>
      </c>
      <c r="AT122" s="95">
        <v>0</v>
      </c>
      <c r="AU122" s="95">
        <v>0</v>
      </c>
      <c r="AV122" s="95">
        <v>0</v>
      </c>
      <c r="AW122" s="95">
        <v>0</v>
      </c>
      <c r="AX122" s="95">
        <v>0</v>
      </c>
      <c r="AY122" s="95">
        <v>0</v>
      </c>
      <c r="AZ122" s="95">
        <v>0</v>
      </c>
      <c r="BA122" s="95">
        <v>0</v>
      </c>
      <c r="BB122" s="95">
        <v>0</v>
      </c>
      <c r="BC122" s="95">
        <v>3.5527299999999999</v>
      </c>
      <c r="BD122" s="95">
        <v>20.678999999999998</v>
      </c>
      <c r="BE122" s="95">
        <v>12.397600000000001</v>
      </c>
      <c r="BF122" s="95">
        <v>0.36150100000000002</v>
      </c>
      <c r="BG122" s="95">
        <v>13.888</v>
      </c>
      <c r="BH122" s="95">
        <v>1.9883299999999999</v>
      </c>
      <c r="BI122" s="95">
        <v>35.0261</v>
      </c>
      <c r="BJ122" s="95">
        <v>87.893299999999996</v>
      </c>
      <c r="BK122" s="95">
        <v>124.163</v>
      </c>
      <c r="BL122" s="95">
        <v>0</v>
      </c>
      <c r="BM122" s="95">
        <v>0</v>
      </c>
      <c r="BN122" s="95">
        <v>0</v>
      </c>
      <c r="BO122" s="95">
        <v>0</v>
      </c>
      <c r="BP122" s="95">
        <v>0</v>
      </c>
      <c r="BQ122" s="95">
        <v>212.05600000000001</v>
      </c>
      <c r="BR122" s="95">
        <v>206.518</v>
      </c>
      <c r="BS122" s="95">
        <v>5.5381299999999998</v>
      </c>
      <c r="BT122" s="95">
        <v>0</v>
      </c>
      <c r="BU122" s="95">
        <v>0</v>
      </c>
      <c r="BW122" s="95">
        <v>0</v>
      </c>
      <c r="BX122" s="95">
        <v>0</v>
      </c>
      <c r="BZ122" s="95">
        <v>0</v>
      </c>
      <c r="CA122" s="95" t="s">
        <v>114</v>
      </c>
      <c r="CB122" s="95" t="s">
        <v>114</v>
      </c>
      <c r="CC122" s="95" t="s">
        <v>593</v>
      </c>
      <c r="CD122" s="95">
        <v>47.060699999999997</v>
      </c>
      <c r="CE122" s="95">
        <v>216572</v>
      </c>
      <c r="CF122" s="95">
        <v>249835</v>
      </c>
      <c r="CG122" s="95">
        <v>29013.200000000001</v>
      </c>
      <c r="CH122" s="95">
        <v>98034.5</v>
      </c>
      <c r="CI122" s="95">
        <v>125023</v>
      </c>
      <c r="CJ122" s="95">
        <v>593841</v>
      </c>
      <c r="CK122" s="100">
        <v>1312370</v>
      </c>
      <c r="CL122" s="100">
        <v>2135580</v>
      </c>
      <c r="CM122" s="95">
        <v>0</v>
      </c>
      <c r="CN122" s="95">
        <v>0</v>
      </c>
      <c r="CO122" s="95">
        <v>0</v>
      </c>
      <c r="CP122" s="95">
        <v>0</v>
      </c>
      <c r="CQ122" s="95">
        <v>0</v>
      </c>
      <c r="CR122" s="100">
        <v>3447950</v>
      </c>
      <c r="CS122" s="95">
        <v>7967.69</v>
      </c>
      <c r="CT122" s="95">
        <v>0</v>
      </c>
      <c r="CU122" s="95">
        <v>0</v>
      </c>
      <c r="CV122" s="95">
        <v>0</v>
      </c>
      <c r="CW122" s="95">
        <v>0</v>
      </c>
      <c r="CX122" s="95">
        <v>0</v>
      </c>
      <c r="CY122" s="95">
        <v>0</v>
      </c>
      <c r="CZ122" s="95">
        <v>7967.69</v>
      </c>
      <c r="DA122" s="95">
        <v>0</v>
      </c>
      <c r="DB122" s="95">
        <v>0</v>
      </c>
      <c r="DC122" s="95">
        <v>0</v>
      </c>
      <c r="DD122" s="95">
        <v>0</v>
      </c>
      <c r="DE122" s="95">
        <v>7967.69</v>
      </c>
      <c r="DF122" s="95">
        <v>0</v>
      </c>
      <c r="DG122" s="95">
        <v>0</v>
      </c>
      <c r="DH122" s="95">
        <v>0</v>
      </c>
      <c r="DI122" s="95">
        <v>0</v>
      </c>
      <c r="DJ122" s="95">
        <v>0</v>
      </c>
      <c r="DK122" s="95">
        <v>0</v>
      </c>
      <c r="DL122" s="95">
        <v>0</v>
      </c>
      <c r="DM122" s="95">
        <v>0</v>
      </c>
      <c r="DN122" s="95">
        <v>0</v>
      </c>
      <c r="DO122" s="95">
        <v>0</v>
      </c>
      <c r="DP122" s="95">
        <v>0</v>
      </c>
      <c r="DQ122" s="95">
        <v>0</v>
      </c>
      <c r="DR122" s="95">
        <v>0</v>
      </c>
      <c r="DS122" s="95">
        <v>3.1489799999999999</v>
      </c>
      <c r="DT122" s="95">
        <v>17.766400000000001</v>
      </c>
      <c r="DU122" s="95">
        <v>15.007899999999999</v>
      </c>
      <c r="DV122" s="95">
        <v>2.64791</v>
      </c>
      <c r="DW122" s="95">
        <v>6.8045499999999999</v>
      </c>
      <c r="DX122" s="95">
        <v>7.1677799999999996</v>
      </c>
      <c r="DY122" s="95">
        <v>35.0261</v>
      </c>
      <c r="DZ122" s="95">
        <v>87.569699999999997</v>
      </c>
      <c r="EA122" s="95">
        <v>124.163</v>
      </c>
      <c r="EB122" s="95">
        <v>0</v>
      </c>
      <c r="EC122" s="95">
        <v>0</v>
      </c>
      <c r="ED122" s="95">
        <v>0</v>
      </c>
      <c r="EE122" s="95">
        <v>0</v>
      </c>
      <c r="EF122" s="95">
        <v>0</v>
      </c>
      <c r="EG122" s="95">
        <v>211.733</v>
      </c>
      <c r="EH122" s="95">
        <v>208.58600000000001</v>
      </c>
      <c r="EI122" s="95">
        <v>3.1466699999999999</v>
      </c>
      <c r="EJ122" s="95">
        <v>0</v>
      </c>
      <c r="EK122" s="95">
        <v>0</v>
      </c>
      <c r="EM122" s="95">
        <v>0</v>
      </c>
      <c r="EN122" s="95">
        <v>0</v>
      </c>
      <c r="EP122" s="95">
        <v>0</v>
      </c>
      <c r="EQ122" s="100">
        <v>1.6335799999999999E-17</v>
      </c>
      <c r="ER122" s="95">
        <v>102.44499999999999</v>
      </c>
      <c r="ES122" s="95">
        <v>30.701499999999999</v>
      </c>
      <c r="ET122" s="95">
        <v>2.6093600000000001</v>
      </c>
      <c r="EU122" s="95">
        <v>52.850200000000001</v>
      </c>
      <c r="EV122" s="95">
        <v>0</v>
      </c>
      <c r="EW122" s="95">
        <v>92.736099999999993</v>
      </c>
      <c r="EX122" s="95">
        <v>281.34199999999998</v>
      </c>
      <c r="EY122" s="95">
        <v>274.91199999999998</v>
      </c>
      <c r="EZ122" s="95">
        <v>0</v>
      </c>
      <c r="FA122" s="95">
        <v>0</v>
      </c>
      <c r="FB122" s="95">
        <v>0</v>
      </c>
      <c r="FC122" s="95">
        <v>0</v>
      </c>
      <c r="FD122" s="95">
        <v>0</v>
      </c>
      <c r="FE122" s="95">
        <v>556.25400000000002</v>
      </c>
      <c r="FF122" s="100">
        <v>2.7111699999999999E-18</v>
      </c>
      <c r="FG122" s="95">
        <v>89.465500000000006</v>
      </c>
      <c r="FH122" s="95">
        <v>33.397100000000002</v>
      </c>
      <c r="FI122" s="95">
        <v>19.330400000000001</v>
      </c>
      <c r="FJ122" s="95">
        <v>32.488199999999999</v>
      </c>
      <c r="FK122" s="95">
        <v>16.2712</v>
      </c>
      <c r="FL122" s="95">
        <v>92.736099999999993</v>
      </c>
      <c r="FM122" s="95">
        <v>283.68900000000002</v>
      </c>
      <c r="FN122" s="95">
        <v>274.91199999999998</v>
      </c>
      <c r="FO122" s="95">
        <v>0</v>
      </c>
      <c r="FP122" s="95">
        <v>0</v>
      </c>
      <c r="FQ122" s="95">
        <v>0</v>
      </c>
      <c r="FR122" s="95">
        <v>0</v>
      </c>
      <c r="FS122" s="95">
        <v>0</v>
      </c>
      <c r="FT122" s="95">
        <v>558.601</v>
      </c>
      <c r="FU122" s="95" t="s">
        <v>604</v>
      </c>
      <c r="FV122" s="95" t="s">
        <v>638</v>
      </c>
      <c r="FW122" s="95" t="s">
        <v>498</v>
      </c>
      <c r="FX122" s="95" t="s">
        <v>601</v>
      </c>
      <c r="FY122" s="95" t="s">
        <v>557</v>
      </c>
      <c r="FZ122" s="95" t="s">
        <v>115</v>
      </c>
      <c r="GA122" s="95" t="s">
        <v>508</v>
      </c>
      <c r="GB122" s="95" t="s">
        <v>641</v>
      </c>
      <c r="GC122" s="95">
        <v>1.33346E-2</v>
      </c>
      <c r="GD122" s="95">
        <v>54.809899999999999</v>
      </c>
      <c r="GE122" s="95">
        <v>39.057899999999997</v>
      </c>
      <c r="GF122" s="95">
        <v>0.79766499999999996</v>
      </c>
      <c r="GG122" s="95">
        <v>43.780200000000001</v>
      </c>
      <c r="GH122" s="95">
        <v>0</v>
      </c>
      <c r="GI122" s="95">
        <v>106.83199999999999</v>
      </c>
      <c r="GJ122" s="95">
        <v>245.29</v>
      </c>
      <c r="GK122" s="95">
        <v>366.048</v>
      </c>
      <c r="GL122" s="95">
        <v>0</v>
      </c>
      <c r="GM122" s="95">
        <v>0</v>
      </c>
      <c r="GN122" s="95">
        <v>0</v>
      </c>
      <c r="GO122" s="95">
        <v>0</v>
      </c>
      <c r="GP122" s="95">
        <v>0</v>
      </c>
      <c r="GQ122" s="95">
        <v>611.34</v>
      </c>
      <c r="GR122" s="95">
        <v>48.7729</v>
      </c>
      <c r="GS122" s="95">
        <v>0</v>
      </c>
      <c r="GT122" s="95">
        <v>0</v>
      </c>
      <c r="GU122" s="95">
        <v>0</v>
      </c>
      <c r="GV122" s="95">
        <v>0</v>
      </c>
      <c r="GW122" s="95">
        <v>28.990500000000001</v>
      </c>
      <c r="GX122" s="95">
        <v>0</v>
      </c>
      <c r="GY122" s="95">
        <v>77.760000000000005</v>
      </c>
      <c r="GZ122" s="95">
        <v>0</v>
      </c>
      <c r="HA122" s="95">
        <v>0</v>
      </c>
      <c r="HB122" s="95">
        <v>0</v>
      </c>
      <c r="HC122" s="95">
        <v>0</v>
      </c>
      <c r="HD122" s="95">
        <v>77.760000000000005</v>
      </c>
      <c r="HE122" s="95">
        <v>1.0655599999999999E-2</v>
      </c>
      <c r="HF122" s="95">
        <v>44.861600000000003</v>
      </c>
      <c r="HG122" s="95">
        <v>45.623699999999999</v>
      </c>
      <c r="HH122" s="95">
        <v>6.3836199999999996</v>
      </c>
      <c r="HI122" s="95">
        <v>19.841200000000001</v>
      </c>
      <c r="HJ122" s="95">
        <v>21.747599999999998</v>
      </c>
      <c r="HK122" s="95">
        <v>106.83199999999999</v>
      </c>
      <c r="HL122" s="95">
        <v>245.29</v>
      </c>
      <c r="HM122" s="95">
        <v>366.048</v>
      </c>
      <c r="HN122" s="95">
        <v>0</v>
      </c>
      <c r="HO122" s="95">
        <v>0</v>
      </c>
      <c r="HP122" s="95">
        <v>0</v>
      </c>
      <c r="HQ122" s="95">
        <v>0</v>
      </c>
      <c r="HR122" s="95">
        <v>0</v>
      </c>
      <c r="HS122" s="95">
        <v>611.34</v>
      </c>
      <c r="HT122" s="95">
        <v>42.284799999999997</v>
      </c>
      <c r="HU122" s="95">
        <v>0</v>
      </c>
      <c r="HV122" s="95">
        <v>0</v>
      </c>
      <c r="HW122" s="95">
        <v>0</v>
      </c>
      <c r="HX122" s="95">
        <v>0</v>
      </c>
      <c r="HY122" s="95">
        <v>0</v>
      </c>
      <c r="HZ122" s="95">
        <v>0</v>
      </c>
      <c r="IA122" s="95">
        <v>42.28</v>
      </c>
      <c r="IB122" s="95">
        <v>0</v>
      </c>
      <c r="IC122" s="95">
        <v>0</v>
      </c>
      <c r="ID122" s="95">
        <v>0</v>
      </c>
      <c r="IE122" s="95">
        <v>0</v>
      </c>
      <c r="IF122" s="95">
        <v>42.28</v>
      </c>
    </row>
    <row r="123" spans="1:240" s="95" customFormat="1" x14ac:dyDescent="0.25">
      <c r="A123" s="98">
        <v>44279.045243055552</v>
      </c>
      <c r="B123" s="95" t="s">
        <v>299</v>
      </c>
      <c r="C123" s="95" t="s">
        <v>299</v>
      </c>
      <c r="D123" s="95" t="s">
        <v>293</v>
      </c>
      <c r="E123" s="95">
        <v>498589</v>
      </c>
      <c r="F123" s="95">
        <v>498589</v>
      </c>
      <c r="G123" s="95" t="s">
        <v>112</v>
      </c>
      <c r="H123" s="99">
        <v>8.6805555555555566E-2</v>
      </c>
      <c r="I123" s="95" t="s">
        <v>117</v>
      </c>
      <c r="J123" s="95">
        <v>1.54</v>
      </c>
      <c r="K123" s="95" t="s">
        <v>114</v>
      </c>
      <c r="L123" s="95" t="s">
        <v>114</v>
      </c>
      <c r="M123" s="95" t="s">
        <v>599</v>
      </c>
      <c r="N123" s="95">
        <v>69.579400000000007</v>
      </c>
      <c r="O123" s="95">
        <v>298382</v>
      </c>
      <c r="P123" s="95">
        <v>216321</v>
      </c>
      <c r="Q123" s="95">
        <v>4068.81</v>
      </c>
      <c r="R123" s="95">
        <v>229682</v>
      </c>
      <c r="S123" s="95">
        <v>0</v>
      </c>
      <c r="T123" s="95">
        <v>580444</v>
      </c>
      <c r="U123" s="100">
        <v>1328970</v>
      </c>
      <c r="V123" s="100">
        <v>2135580</v>
      </c>
      <c r="W123" s="95">
        <v>0</v>
      </c>
      <c r="X123" s="95">
        <v>0</v>
      </c>
      <c r="Y123" s="95">
        <v>0</v>
      </c>
      <c r="Z123" s="95">
        <v>0</v>
      </c>
      <c r="AA123" s="95">
        <v>0</v>
      </c>
      <c r="AB123" s="100">
        <v>3464550</v>
      </c>
      <c r="AC123" s="95">
        <v>10693.9</v>
      </c>
      <c r="AD123" s="95">
        <v>0</v>
      </c>
      <c r="AE123" s="95">
        <v>0</v>
      </c>
      <c r="AF123" s="95">
        <v>0</v>
      </c>
      <c r="AG123" s="95">
        <v>0</v>
      </c>
      <c r="AH123" s="95">
        <v>5462.65</v>
      </c>
      <c r="AI123" s="95">
        <v>0</v>
      </c>
      <c r="AJ123" s="95">
        <v>16156.5</v>
      </c>
      <c r="AK123" s="95">
        <v>0</v>
      </c>
      <c r="AL123" s="95">
        <v>0</v>
      </c>
      <c r="AM123" s="95">
        <v>0</v>
      </c>
      <c r="AN123" s="95">
        <v>0</v>
      </c>
      <c r="AO123" s="95">
        <v>16156.5</v>
      </c>
      <c r="AP123" s="95">
        <v>0</v>
      </c>
      <c r="AQ123" s="95">
        <v>0</v>
      </c>
      <c r="AR123" s="95">
        <v>0</v>
      </c>
      <c r="AS123" s="95">
        <v>0</v>
      </c>
      <c r="AT123" s="95">
        <v>0</v>
      </c>
      <c r="AU123" s="95">
        <v>0</v>
      </c>
      <c r="AV123" s="95">
        <v>0</v>
      </c>
      <c r="AW123" s="95">
        <v>0</v>
      </c>
      <c r="AX123" s="95">
        <v>0</v>
      </c>
      <c r="AY123" s="95">
        <v>0</v>
      </c>
      <c r="AZ123" s="95">
        <v>0</v>
      </c>
      <c r="BA123" s="95">
        <v>0</v>
      </c>
      <c r="BB123" s="95">
        <v>0</v>
      </c>
      <c r="BC123" s="95">
        <v>4.1544999999999996</v>
      </c>
      <c r="BD123" s="95">
        <v>23.142399999999999</v>
      </c>
      <c r="BE123" s="95">
        <v>12.742000000000001</v>
      </c>
      <c r="BF123" s="95">
        <v>0.41340700000000002</v>
      </c>
      <c r="BG123" s="95">
        <v>14.3499</v>
      </c>
      <c r="BH123" s="95">
        <v>1.9883200000000001</v>
      </c>
      <c r="BI123" s="95">
        <v>34.295000000000002</v>
      </c>
      <c r="BJ123" s="95">
        <v>91.085599999999999</v>
      </c>
      <c r="BK123" s="95">
        <v>124.163</v>
      </c>
      <c r="BL123" s="95">
        <v>0</v>
      </c>
      <c r="BM123" s="95">
        <v>0</v>
      </c>
      <c r="BN123" s="95">
        <v>0</v>
      </c>
      <c r="BO123" s="95">
        <v>0</v>
      </c>
      <c r="BP123" s="95">
        <v>0</v>
      </c>
      <c r="BQ123" s="95">
        <v>215.249</v>
      </c>
      <c r="BR123" s="95">
        <v>209.10900000000001</v>
      </c>
      <c r="BS123" s="95">
        <v>6.1394099999999998</v>
      </c>
      <c r="BT123" s="95">
        <v>0</v>
      </c>
      <c r="BU123" s="95">
        <v>7.25</v>
      </c>
      <c r="BV123" s="95" t="s">
        <v>291</v>
      </c>
      <c r="BW123" s="95">
        <v>0</v>
      </c>
      <c r="BX123" s="95">
        <v>0</v>
      </c>
      <c r="BZ123" s="95">
        <v>0</v>
      </c>
      <c r="CA123" s="95" t="s">
        <v>114</v>
      </c>
      <c r="CB123" s="95" t="s">
        <v>114</v>
      </c>
      <c r="CC123" s="95" t="s">
        <v>620</v>
      </c>
      <c r="CD123" s="95">
        <v>63.188099999999999</v>
      </c>
      <c r="CE123" s="95">
        <v>241686</v>
      </c>
      <c r="CF123" s="95">
        <v>289473</v>
      </c>
      <c r="CG123" s="95">
        <v>31315.5</v>
      </c>
      <c r="CH123" s="95">
        <v>101691</v>
      </c>
      <c r="CI123" s="95">
        <v>125023</v>
      </c>
      <c r="CJ123" s="95">
        <v>583978</v>
      </c>
      <c r="CK123" s="100">
        <v>1373230</v>
      </c>
      <c r="CL123" s="100">
        <v>2135580</v>
      </c>
      <c r="CM123" s="95">
        <v>0</v>
      </c>
      <c r="CN123" s="95">
        <v>0</v>
      </c>
      <c r="CO123" s="95">
        <v>0</v>
      </c>
      <c r="CP123" s="95">
        <v>0</v>
      </c>
      <c r="CQ123" s="95">
        <v>0</v>
      </c>
      <c r="CR123" s="100">
        <v>3508810</v>
      </c>
      <c r="CS123" s="95">
        <v>10720.9</v>
      </c>
      <c r="CT123" s="95">
        <v>0</v>
      </c>
      <c r="CU123" s="95">
        <v>0</v>
      </c>
      <c r="CV123" s="95">
        <v>0</v>
      </c>
      <c r="CW123" s="95">
        <v>0</v>
      </c>
      <c r="CX123" s="95">
        <v>0</v>
      </c>
      <c r="CY123" s="95">
        <v>0</v>
      </c>
      <c r="CZ123" s="95">
        <v>10720.9</v>
      </c>
      <c r="DA123" s="95">
        <v>0</v>
      </c>
      <c r="DB123" s="95">
        <v>0</v>
      </c>
      <c r="DC123" s="95">
        <v>0</v>
      </c>
      <c r="DD123" s="95">
        <v>0</v>
      </c>
      <c r="DE123" s="95">
        <v>10720.9</v>
      </c>
      <c r="DF123" s="95">
        <v>0</v>
      </c>
      <c r="DG123" s="95">
        <v>0</v>
      </c>
      <c r="DH123" s="95">
        <v>0</v>
      </c>
      <c r="DI123" s="95">
        <v>0</v>
      </c>
      <c r="DJ123" s="95">
        <v>0</v>
      </c>
      <c r="DK123" s="95">
        <v>0</v>
      </c>
      <c r="DL123" s="95">
        <v>0</v>
      </c>
      <c r="DM123" s="95">
        <v>0</v>
      </c>
      <c r="DN123" s="95">
        <v>0</v>
      </c>
      <c r="DO123" s="95">
        <v>0</v>
      </c>
      <c r="DP123" s="95">
        <v>0</v>
      </c>
      <c r="DQ123" s="95">
        <v>0</v>
      </c>
      <c r="DR123" s="95">
        <v>0</v>
      </c>
      <c r="DS123" s="95">
        <v>4.1890200000000002</v>
      </c>
      <c r="DT123" s="95">
        <v>19.612500000000001</v>
      </c>
      <c r="DU123" s="95">
        <v>17.336300000000001</v>
      </c>
      <c r="DV123" s="95">
        <v>2.7873000000000001</v>
      </c>
      <c r="DW123" s="95">
        <v>7.0303000000000004</v>
      </c>
      <c r="DX123" s="95">
        <v>7.1678100000000002</v>
      </c>
      <c r="DY123" s="95">
        <v>34.4876</v>
      </c>
      <c r="DZ123" s="95">
        <v>92.610799999999998</v>
      </c>
      <c r="EA123" s="95">
        <v>124.163</v>
      </c>
      <c r="EB123" s="95">
        <v>0</v>
      </c>
      <c r="EC123" s="95">
        <v>0</v>
      </c>
      <c r="ED123" s="95">
        <v>0</v>
      </c>
      <c r="EE123" s="95">
        <v>0</v>
      </c>
      <c r="EF123" s="95">
        <v>0</v>
      </c>
      <c r="EG123" s="95">
        <v>216.774</v>
      </c>
      <c r="EH123" s="95">
        <v>212.58799999999999</v>
      </c>
      <c r="EI123" s="95">
        <v>4.1859200000000003</v>
      </c>
      <c r="EJ123" s="95">
        <v>0</v>
      </c>
      <c r="EK123" s="95">
        <v>0</v>
      </c>
      <c r="EM123" s="95">
        <v>0</v>
      </c>
      <c r="EN123" s="95">
        <v>0</v>
      </c>
      <c r="EP123" s="95">
        <v>0</v>
      </c>
      <c r="EQ123" s="100">
        <v>1.5860299999999999E-17</v>
      </c>
      <c r="ER123" s="95">
        <v>107.72799999999999</v>
      </c>
      <c r="ES123" s="95">
        <v>31.010999999999999</v>
      </c>
      <c r="ET123" s="95">
        <v>2.76309</v>
      </c>
      <c r="EU123" s="95">
        <v>53.308799999999998</v>
      </c>
      <c r="EV123" s="95">
        <v>0</v>
      </c>
      <c r="EW123" s="95">
        <v>91.794700000000006</v>
      </c>
      <c r="EX123" s="95">
        <v>286.60500000000002</v>
      </c>
      <c r="EY123" s="95">
        <v>274.91199999999998</v>
      </c>
      <c r="EZ123" s="95">
        <v>0</v>
      </c>
      <c r="FA123" s="95">
        <v>0</v>
      </c>
      <c r="FB123" s="95">
        <v>0</v>
      </c>
      <c r="FC123" s="95">
        <v>0</v>
      </c>
      <c r="FD123" s="95">
        <v>0</v>
      </c>
      <c r="FE123" s="95">
        <v>561.51700000000005</v>
      </c>
      <c r="FF123" s="100">
        <v>3.87444E-11</v>
      </c>
      <c r="FG123" s="95">
        <v>96.441199999999995</v>
      </c>
      <c r="FH123" s="95">
        <v>36.667200000000001</v>
      </c>
      <c r="FI123" s="95">
        <v>20.079899999999999</v>
      </c>
      <c r="FJ123" s="95">
        <v>33.179499999999997</v>
      </c>
      <c r="FK123" s="95">
        <v>16.2712</v>
      </c>
      <c r="FL123" s="95">
        <v>92.037599999999998</v>
      </c>
      <c r="FM123" s="95">
        <v>294.67700000000002</v>
      </c>
      <c r="FN123" s="95">
        <v>274.91199999999998</v>
      </c>
      <c r="FO123" s="95">
        <v>0</v>
      </c>
      <c r="FP123" s="95">
        <v>0</v>
      </c>
      <c r="FQ123" s="95">
        <v>0</v>
      </c>
      <c r="FR123" s="95">
        <v>0</v>
      </c>
      <c r="FS123" s="95">
        <v>0</v>
      </c>
      <c r="FT123" s="95">
        <v>569.58900000000006</v>
      </c>
      <c r="FU123" s="95" t="s">
        <v>604</v>
      </c>
      <c r="FV123" s="95" t="s">
        <v>638</v>
      </c>
      <c r="FW123" s="95" t="s">
        <v>498</v>
      </c>
      <c r="FX123" s="95" t="s">
        <v>601</v>
      </c>
      <c r="FY123" s="95" t="s">
        <v>557</v>
      </c>
      <c r="FZ123" s="95" t="s">
        <v>115</v>
      </c>
      <c r="GA123" s="95" t="s">
        <v>508</v>
      </c>
      <c r="GB123" s="95" t="s">
        <v>641</v>
      </c>
      <c r="GC123" s="95">
        <v>1.5789500000000001E-2</v>
      </c>
      <c r="GD123" s="95">
        <v>60.917099999999998</v>
      </c>
      <c r="GE123" s="95">
        <v>40.2256</v>
      </c>
      <c r="GF123" s="95">
        <v>0.92632000000000003</v>
      </c>
      <c r="GG123" s="95">
        <v>44.947600000000001</v>
      </c>
      <c r="GH123" s="95">
        <v>0</v>
      </c>
      <c r="GI123" s="95">
        <v>104.809</v>
      </c>
      <c r="GJ123" s="95">
        <v>251.86</v>
      </c>
      <c r="GK123" s="95">
        <v>366.048</v>
      </c>
      <c r="GL123" s="95">
        <v>0</v>
      </c>
      <c r="GM123" s="95">
        <v>0</v>
      </c>
      <c r="GN123" s="95">
        <v>0</v>
      </c>
      <c r="GO123" s="95">
        <v>0</v>
      </c>
      <c r="GP123" s="95">
        <v>0</v>
      </c>
      <c r="GQ123" s="95">
        <v>617.91</v>
      </c>
      <c r="GR123" s="95">
        <v>56.752699999999997</v>
      </c>
      <c r="GS123" s="95">
        <v>0</v>
      </c>
      <c r="GT123" s="95">
        <v>0</v>
      </c>
      <c r="GU123" s="95">
        <v>0</v>
      </c>
      <c r="GV123" s="95">
        <v>0</v>
      </c>
      <c r="GW123" s="95">
        <v>28.990500000000001</v>
      </c>
      <c r="GX123" s="95">
        <v>0</v>
      </c>
      <c r="GY123" s="95">
        <v>85.74</v>
      </c>
      <c r="GZ123" s="95">
        <v>0</v>
      </c>
      <c r="HA123" s="95">
        <v>0</v>
      </c>
      <c r="HB123" s="95">
        <v>0</v>
      </c>
      <c r="HC123" s="95">
        <v>0</v>
      </c>
      <c r="HD123" s="95">
        <v>85.74</v>
      </c>
      <c r="HE123" s="95">
        <v>1.44297E-2</v>
      </c>
      <c r="HF123" s="95">
        <v>49.620199999999997</v>
      </c>
      <c r="HG123" s="95">
        <v>51.9163</v>
      </c>
      <c r="HH123" s="95">
        <v>6.8049600000000003</v>
      </c>
      <c r="HI123" s="95">
        <v>20.349599999999999</v>
      </c>
      <c r="HJ123" s="95">
        <v>21.747699999999998</v>
      </c>
      <c r="HK123" s="95">
        <v>105.333</v>
      </c>
      <c r="HL123" s="95">
        <v>255.78</v>
      </c>
      <c r="HM123" s="95">
        <v>366.048</v>
      </c>
      <c r="HN123" s="95">
        <v>0</v>
      </c>
      <c r="HO123" s="95">
        <v>0</v>
      </c>
      <c r="HP123" s="95">
        <v>0</v>
      </c>
      <c r="HQ123" s="95">
        <v>0</v>
      </c>
      <c r="HR123" s="95">
        <v>0</v>
      </c>
      <c r="HS123" s="95">
        <v>621.83000000000004</v>
      </c>
      <c r="HT123" s="95">
        <v>56.896299999999997</v>
      </c>
      <c r="HU123" s="95">
        <v>0</v>
      </c>
      <c r="HV123" s="95">
        <v>0</v>
      </c>
      <c r="HW123" s="95">
        <v>0</v>
      </c>
      <c r="HX123" s="95">
        <v>0</v>
      </c>
      <c r="HY123" s="95">
        <v>0</v>
      </c>
      <c r="HZ123" s="95">
        <v>0</v>
      </c>
      <c r="IA123" s="95">
        <v>56.9</v>
      </c>
      <c r="IB123" s="95">
        <v>0</v>
      </c>
      <c r="IC123" s="95">
        <v>0</v>
      </c>
      <c r="ID123" s="95">
        <v>0</v>
      </c>
      <c r="IE123" s="95">
        <v>0</v>
      </c>
      <c r="IF123" s="95">
        <v>56.9</v>
      </c>
    </row>
    <row r="124" spans="1:240" s="95" customFormat="1" x14ac:dyDescent="0.25">
      <c r="A124" s="98">
        <v>44279.046712962961</v>
      </c>
      <c r="B124" s="95" t="s">
        <v>300</v>
      </c>
      <c r="C124" s="95" t="s">
        <v>300</v>
      </c>
      <c r="D124" s="95" t="s">
        <v>293</v>
      </c>
      <c r="E124" s="95">
        <v>498589</v>
      </c>
      <c r="F124" s="95">
        <v>498589</v>
      </c>
      <c r="G124" s="95" t="s">
        <v>112</v>
      </c>
      <c r="H124" s="99">
        <v>8.4722222222222213E-2</v>
      </c>
      <c r="I124" s="95" t="s">
        <v>117</v>
      </c>
      <c r="J124" s="95">
        <v>1.98</v>
      </c>
      <c r="K124" s="95" t="s">
        <v>114</v>
      </c>
      <c r="L124" s="95" t="s">
        <v>114</v>
      </c>
      <c r="M124" s="95" t="s">
        <v>599</v>
      </c>
      <c r="N124" s="95">
        <v>69.588399999999993</v>
      </c>
      <c r="O124" s="95">
        <v>297089</v>
      </c>
      <c r="P124" s="95">
        <v>216458</v>
      </c>
      <c r="Q124" s="95">
        <v>4045.38</v>
      </c>
      <c r="R124" s="95">
        <v>229425</v>
      </c>
      <c r="S124" s="95">
        <v>0</v>
      </c>
      <c r="T124" s="95">
        <v>573545</v>
      </c>
      <c r="U124" s="100">
        <v>1320630</v>
      </c>
      <c r="V124" s="100">
        <v>2135580</v>
      </c>
      <c r="W124" s="95">
        <v>0</v>
      </c>
      <c r="X124" s="95">
        <v>0</v>
      </c>
      <c r="Y124" s="95">
        <v>0</v>
      </c>
      <c r="Z124" s="95">
        <v>0</v>
      </c>
      <c r="AA124" s="95">
        <v>0</v>
      </c>
      <c r="AB124" s="100">
        <v>3456210</v>
      </c>
      <c r="AC124" s="95">
        <v>10695.3</v>
      </c>
      <c r="AD124" s="95">
        <v>0</v>
      </c>
      <c r="AE124" s="95">
        <v>0</v>
      </c>
      <c r="AF124" s="95">
        <v>0</v>
      </c>
      <c r="AG124" s="95">
        <v>0</v>
      </c>
      <c r="AH124" s="95">
        <v>5462.66</v>
      </c>
      <c r="AI124" s="95">
        <v>0</v>
      </c>
      <c r="AJ124" s="95">
        <v>16157.9</v>
      </c>
      <c r="AK124" s="95">
        <v>0</v>
      </c>
      <c r="AL124" s="95">
        <v>0</v>
      </c>
      <c r="AM124" s="95">
        <v>0</v>
      </c>
      <c r="AN124" s="95">
        <v>0</v>
      </c>
      <c r="AO124" s="95">
        <v>16157.9</v>
      </c>
      <c r="AP124" s="95">
        <v>0</v>
      </c>
      <c r="AQ124" s="95">
        <v>0</v>
      </c>
      <c r="AR124" s="95">
        <v>0</v>
      </c>
      <c r="AS124" s="95">
        <v>0</v>
      </c>
      <c r="AT124" s="95">
        <v>0</v>
      </c>
      <c r="AU124" s="95">
        <v>0</v>
      </c>
      <c r="AV124" s="95">
        <v>0</v>
      </c>
      <c r="AW124" s="95">
        <v>0</v>
      </c>
      <c r="AX124" s="95">
        <v>0</v>
      </c>
      <c r="AY124" s="95">
        <v>0</v>
      </c>
      <c r="AZ124" s="95">
        <v>0</v>
      </c>
      <c r="BA124" s="95">
        <v>0</v>
      </c>
      <c r="BB124" s="95">
        <v>0</v>
      </c>
      <c r="BC124" s="95">
        <v>4.1550599999999998</v>
      </c>
      <c r="BD124" s="95">
        <v>23.054200000000002</v>
      </c>
      <c r="BE124" s="95">
        <v>12.7553</v>
      </c>
      <c r="BF124" s="95">
        <v>0.41154200000000002</v>
      </c>
      <c r="BG124" s="95">
        <v>14.337300000000001</v>
      </c>
      <c r="BH124" s="95">
        <v>1.9883299999999999</v>
      </c>
      <c r="BI124" s="95">
        <v>33.930100000000003</v>
      </c>
      <c r="BJ124" s="95">
        <v>90.631699999999995</v>
      </c>
      <c r="BK124" s="95">
        <v>124.163</v>
      </c>
      <c r="BL124" s="95">
        <v>0</v>
      </c>
      <c r="BM124" s="95">
        <v>0</v>
      </c>
      <c r="BN124" s="95">
        <v>0</v>
      </c>
      <c r="BO124" s="95">
        <v>0</v>
      </c>
      <c r="BP124" s="95">
        <v>0</v>
      </c>
      <c r="BQ124" s="95">
        <v>214.79499999999999</v>
      </c>
      <c r="BR124" s="95">
        <v>208.655</v>
      </c>
      <c r="BS124" s="95">
        <v>6.1399800000000004</v>
      </c>
      <c r="BT124" s="95">
        <v>0</v>
      </c>
      <c r="BU124" s="95">
        <v>5.5</v>
      </c>
      <c r="BV124" s="95" t="s">
        <v>291</v>
      </c>
      <c r="BW124" s="95">
        <v>0</v>
      </c>
      <c r="BX124" s="95">
        <v>0</v>
      </c>
      <c r="BZ124" s="95">
        <v>0</v>
      </c>
      <c r="CA124" s="95" t="s">
        <v>114</v>
      </c>
      <c r="CB124" s="95" t="s">
        <v>114</v>
      </c>
      <c r="CC124" s="95" t="s">
        <v>620</v>
      </c>
      <c r="CD124" s="95">
        <v>63.188099999999999</v>
      </c>
      <c r="CE124" s="95">
        <v>241686</v>
      </c>
      <c r="CF124" s="95">
        <v>289473</v>
      </c>
      <c r="CG124" s="95">
        <v>31315.5</v>
      </c>
      <c r="CH124" s="95">
        <v>101691</v>
      </c>
      <c r="CI124" s="95">
        <v>125023</v>
      </c>
      <c r="CJ124" s="95">
        <v>583978</v>
      </c>
      <c r="CK124" s="100">
        <v>1373230</v>
      </c>
      <c r="CL124" s="100">
        <v>2135580</v>
      </c>
      <c r="CM124" s="95">
        <v>0</v>
      </c>
      <c r="CN124" s="95">
        <v>0</v>
      </c>
      <c r="CO124" s="95">
        <v>0</v>
      </c>
      <c r="CP124" s="95">
        <v>0</v>
      </c>
      <c r="CQ124" s="95">
        <v>0</v>
      </c>
      <c r="CR124" s="100">
        <v>3508810</v>
      </c>
      <c r="CS124" s="95">
        <v>10720.9</v>
      </c>
      <c r="CT124" s="95">
        <v>0</v>
      </c>
      <c r="CU124" s="95">
        <v>0</v>
      </c>
      <c r="CV124" s="95">
        <v>0</v>
      </c>
      <c r="CW124" s="95">
        <v>0</v>
      </c>
      <c r="CX124" s="95">
        <v>0</v>
      </c>
      <c r="CY124" s="95">
        <v>0</v>
      </c>
      <c r="CZ124" s="95">
        <v>10720.9</v>
      </c>
      <c r="DA124" s="95">
        <v>0</v>
      </c>
      <c r="DB124" s="95">
        <v>0</v>
      </c>
      <c r="DC124" s="95">
        <v>0</v>
      </c>
      <c r="DD124" s="95">
        <v>0</v>
      </c>
      <c r="DE124" s="95">
        <v>10720.9</v>
      </c>
      <c r="DF124" s="95">
        <v>0</v>
      </c>
      <c r="DG124" s="95">
        <v>0</v>
      </c>
      <c r="DH124" s="95">
        <v>0</v>
      </c>
      <c r="DI124" s="95">
        <v>0</v>
      </c>
      <c r="DJ124" s="95">
        <v>0</v>
      </c>
      <c r="DK124" s="95">
        <v>0</v>
      </c>
      <c r="DL124" s="95">
        <v>0</v>
      </c>
      <c r="DM124" s="95">
        <v>0</v>
      </c>
      <c r="DN124" s="95">
        <v>0</v>
      </c>
      <c r="DO124" s="95">
        <v>0</v>
      </c>
      <c r="DP124" s="95">
        <v>0</v>
      </c>
      <c r="DQ124" s="95">
        <v>0</v>
      </c>
      <c r="DR124" s="95">
        <v>0</v>
      </c>
      <c r="DS124" s="95">
        <v>4.1890200000000002</v>
      </c>
      <c r="DT124" s="95">
        <v>19.612500000000001</v>
      </c>
      <c r="DU124" s="95">
        <v>17.336300000000001</v>
      </c>
      <c r="DV124" s="95">
        <v>2.7873000000000001</v>
      </c>
      <c r="DW124" s="95">
        <v>7.0303000000000004</v>
      </c>
      <c r="DX124" s="95">
        <v>7.1678100000000002</v>
      </c>
      <c r="DY124" s="95">
        <v>34.4876</v>
      </c>
      <c r="DZ124" s="95">
        <v>92.610799999999998</v>
      </c>
      <c r="EA124" s="95">
        <v>124.163</v>
      </c>
      <c r="EB124" s="95">
        <v>0</v>
      </c>
      <c r="EC124" s="95">
        <v>0</v>
      </c>
      <c r="ED124" s="95">
        <v>0</v>
      </c>
      <c r="EE124" s="95">
        <v>0</v>
      </c>
      <c r="EF124" s="95">
        <v>0</v>
      </c>
      <c r="EG124" s="95">
        <v>216.774</v>
      </c>
      <c r="EH124" s="95">
        <v>212.58799999999999</v>
      </c>
      <c r="EI124" s="95">
        <v>4.1859200000000003</v>
      </c>
      <c r="EJ124" s="95">
        <v>0</v>
      </c>
      <c r="EK124" s="95">
        <v>0</v>
      </c>
      <c r="EM124" s="95">
        <v>0</v>
      </c>
      <c r="EN124" s="95">
        <v>0</v>
      </c>
      <c r="EP124" s="95">
        <v>0</v>
      </c>
      <c r="EQ124" s="100">
        <v>1.58135E-17</v>
      </c>
      <c r="ER124" s="95">
        <v>107.666</v>
      </c>
      <c r="ES124" s="95">
        <v>31.034099999999999</v>
      </c>
      <c r="ET124" s="95">
        <v>2.7594799999999999</v>
      </c>
      <c r="EU124" s="95">
        <v>53.288699999999999</v>
      </c>
      <c r="EV124" s="95">
        <v>0</v>
      </c>
      <c r="EW124" s="95">
        <v>91.931299999999993</v>
      </c>
      <c r="EX124" s="95">
        <v>286.68</v>
      </c>
      <c r="EY124" s="95">
        <v>274.91199999999998</v>
      </c>
      <c r="EZ124" s="95">
        <v>0</v>
      </c>
      <c r="FA124" s="95">
        <v>0</v>
      </c>
      <c r="FB124" s="95">
        <v>0</v>
      </c>
      <c r="FC124" s="95">
        <v>0</v>
      </c>
      <c r="FD124" s="95">
        <v>0</v>
      </c>
      <c r="FE124" s="95">
        <v>561.59199999999998</v>
      </c>
      <c r="FF124" s="100">
        <v>3.87444E-11</v>
      </c>
      <c r="FG124" s="95">
        <v>96.441199999999995</v>
      </c>
      <c r="FH124" s="95">
        <v>36.667200000000001</v>
      </c>
      <c r="FI124" s="95">
        <v>20.079899999999999</v>
      </c>
      <c r="FJ124" s="95">
        <v>33.179499999999997</v>
      </c>
      <c r="FK124" s="95">
        <v>16.2712</v>
      </c>
      <c r="FL124" s="95">
        <v>92.037599999999998</v>
      </c>
      <c r="FM124" s="95">
        <v>294.67700000000002</v>
      </c>
      <c r="FN124" s="95">
        <v>274.91199999999998</v>
      </c>
      <c r="FO124" s="95">
        <v>0</v>
      </c>
      <c r="FP124" s="95">
        <v>0</v>
      </c>
      <c r="FQ124" s="95">
        <v>0</v>
      </c>
      <c r="FR124" s="95">
        <v>0</v>
      </c>
      <c r="FS124" s="95">
        <v>0</v>
      </c>
      <c r="FT124" s="95">
        <v>569.58900000000006</v>
      </c>
      <c r="FU124" s="95" t="s">
        <v>604</v>
      </c>
      <c r="FV124" s="95" t="s">
        <v>638</v>
      </c>
      <c r="FW124" s="95" t="s">
        <v>498</v>
      </c>
      <c r="FX124" s="95" t="s">
        <v>601</v>
      </c>
      <c r="FY124" s="95" t="s">
        <v>557</v>
      </c>
      <c r="FZ124" s="95" t="s">
        <v>115</v>
      </c>
      <c r="GA124" s="95" t="s">
        <v>508</v>
      </c>
      <c r="GB124" s="95" t="s">
        <v>641</v>
      </c>
      <c r="GC124" s="95">
        <v>1.5789399999999999E-2</v>
      </c>
      <c r="GD124" s="95">
        <v>60.679000000000002</v>
      </c>
      <c r="GE124" s="95">
        <v>40.256700000000002</v>
      </c>
      <c r="GF124" s="95">
        <v>0.92153499999999999</v>
      </c>
      <c r="GG124" s="95">
        <v>44.912599999999998</v>
      </c>
      <c r="GH124" s="95">
        <v>0</v>
      </c>
      <c r="GI124" s="95">
        <v>103.886</v>
      </c>
      <c r="GJ124" s="95">
        <v>250.68</v>
      </c>
      <c r="GK124" s="95">
        <v>366.048</v>
      </c>
      <c r="GL124" s="95">
        <v>0</v>
      </c>
      <c r="GM124" s="95">
        <v>0</v>
      </c>
      <c r="GN124" s="95">
        <v>0</v>
      </c>
      <c r="GO124" s="95">
        <v>0</v>
      </c>
      <c r="GP124" s="95">
        <v>0</v>
      </c>
      <c r="GQ124" s="95">
        <v>616.73</v>
      </c>
      <c r="GR124" s="95">
        <v>56.76</v>
      </c>
      <c r="GS124" s="95">
        <v>0</v>
      </c>
      <c r="GT124" s="95">
        <v>0</v>
      </c>
      <c r="GU124" s="95">
        <v>0</v>
      </c>
      <c r="GV124" s="95">
        <v>0</v>
      </c>
      <c r="GW124" s="95">
        <v>28.990500000000001</v>
      </c>
      <c r="GX124" s="95">
        <v>0</v>
      </c>
      <c r="GY124" s="95">
        <v>85.75</v>
      </c>
      <c r="GZ124" s="95">
        <v>0</v>
      </c>
      <c r="HA124" s="95">
        <v>0</v>
      </c>
      <c r="HB124" s="95">
        <v>0</v>
      </c>
      <c r="HC124" s="95">
        <v>0</v>
      </c>
      <c r="HD124" s="95">
        <v>85.75</v>
      </c>
      <c r="HE124" s="95">
        <v>1.44297E-2</v>
      </c>
      <c r="HF124" s="95">
        <v>49.620199999999997</v>
      </c>
      <c r="HG124" s="95">
        <v>51.9163</v>
      </c>
      <c r="HH124" s="95">
        <v>6.8049600000000003</v>
      </c>
      <c r="HI124" s="95">
        <v>20.349599999999999</v>
      </c>
      <c r="HJ124" s="95">
        <v>21.747699999999998</v>
      </c>
      <c r="HK124" s="95">
        <v>105.333</v>
      </c>
      <c r="HL124" s="95">
        <v>255.78</v>
      </c>
      <c r="HM124" s="95">
        <v>366.048</v>
      </c>
      <c r="HN124" s="95">
        <v>0</v>
      </c>
      <c r="HO124" s="95">
        <v>0</v>
      </c>
      <c r="HP124" s="95">
        <v>0</v>
      </c>
      <c r="HQ124" s="95">
        <v>0</v>
      </c>
      <c r="HR124" s="95">
        <v>0</v>
      </c>
      <c r="HS124" s="95">
        <v>621.83000000000004</v>
      </c>
      <c r="HT124" s="95">
        <v>56.896299999999997</v>
      </c>
      <c r="HU124" s="95">
        <v>0</v>
      </c>
      <c r="HV124" s="95">
        <v>0</v>
      </c>
      <c r="HW124" s="95">
        <v>0</v>
      </c>
      <c r="HX124" s="95">
        <v>0</v>
      </c>
      <c r="HY124" s="95">
        <v>0</v>
      </c>
      <c r="HZ124" s="95">
        <v>0</v>
      </c>
      <c r="IA124" s="95">
        <v>56.9</v>
      </c>
      <c r="IB124" s="95">
        <v>0</v>
      </c>
      <c r="IC124" s="95">
        <v>0</v>
      </c>
      <c r="ID124" s="95">
        <v>0</v>
      </c>
      <c r="IE124" s="95">
        <v>0</v>
      </c>
      <c r="IF124" s="95">
        <v>56.9</v>
      </c>
    </row>
    <row r="125" spans="1:240" s="95" customFormat="1" x14ac:dyDescent="0.25">
      <c r="A125" s="98">
        <v>44279.048136574071</v>
      </c>
      <c r="B125" s="95" t="s">
        <v>301</v>
      </c>
      <c r="C125" s="95" t="s">
        <v>301</v>
      </c>
      <c r="D125" s="95" t="s">
        <v>293</v>
      </c>
      <c r="E125" s="95">
        <v>498589</v>
      </c>
      <c r="F125" s="95">
        <v>498589</v>
      </c>
      <c r="G125" s="95" t="s">
        <v>112</v>
      </c>
      <c r="H125" s="99">
        <v>8.1944444444444445E-2</v>
      </c>
      <c r="I125" s="95" t="s">
        <v>117</v>
      </c>
      <c r="J125" s="95">
        <v>1.76</v>
      </c>
      <c r="K125" s="95" t="s">
        <v>114</v>
      </c>
      <c r="L125" s="95" t="s">
        <v>114</v>
      </c>
      <c r="M125" s="95" t="s">
        <v>599</v>
      </c>
      <c r="N125" s="95">
        <v>84.487200000000001</v>
      </c>
      <c r="O125" s="95">
        <v>290065</v>
      </c>
      <c r="P125" s="95">
        <v>212847</v>
      </c>
      <c r="Q125" s="95">
        <v>3933.69</v>
      </c>
      <c r="R125" s="95">
        <v>228559</v>
      </c>
      <c r="S125" s="95">
        <v>0</v>
      </c>
      <c r="T125" s="95">
        <v>573545</v>
      </c>
      <c r="U125" s="100">
        <v>1309030</v>
      </c>
      <c r="V125" s="100">
        <v>2135580</v>
      </c>
      <c r="W125" s="95">
        <v>0</v>
      </c>
      <c r="X125" s="95">
        <v>0</v>
      </c>
      <c r="Y125" s="95">
        <v>0</v>
      </c>
      <c r="Z125" s="95">
        <v>0</v>
      </c>
      <c r="AA125" s="95">
        <v>0</v>
      </c>
      <c r="AB125" s="100">
        <v>3444610</v>
      </c>
      <c r="AC125" s="95">
        <v>12985.1</v>
      </c>
      <c r="AD125" s="95">
        <v>0</v>
      </c>
      <c r="AE125" s="95">
        <v>0</v>
      </c>
      <c r="AF125" s="95">
        <v>0</v>
      </c>
      <c r="AG125" s="95">
        <v>0</v>
      </c>
      <c r="AH125" s="95">
        <v>5462.67</v>
      </c>
      <c r="AI125" s="95">
        <v>0</v>
      </c>
      <c r="AJ125" s="95">
        <v>18447.8</v>
      </c>
      <c r="AK125" s="95">
        <v>0</v>
      </c>
      <c r="AL125" s="95">
        <v>0</v>
      </c>
      <c r="AM125" s="95">
        <v>0</v>
      </c>
      <c r="AN125" s="95">
        <v>0</v>
      </c>
      <c r="AO125" s="95">
        <v>18447.8</v>
      </c>
      <c r="AP125" s="95">
        <v>0</v>
      </c>
      <c r="AQ125" s="95">
        <v>0</v>
      </c>
      <c r="AR125" s="95">
        <v>0</v>
      </c>
      <c r="AS125" s="95">
        <v>0</v>
      </c>
      <c r="AT125" s="95">
        <v>0</v>
      </c>
      <c r="AU125" s="95">
        <v>0</v>
      </c>
      <c r="AV125" s="95">
        <v>0</v>
      </c>
      <c r="AW125" s="95">
        <v>0</v>
      </c>
      <c r="AX125" s="95">
        <v>0</v>
      </c>
      <c r="AY125" s="95">
        <v>0</v>
      </c>
      <c r="AZ125" s="95">
        <v>0</v>
      </c>
      <c r="BA125" s="95">
        <v>0</v>
      </c>
      <c r="BB125" s="95">
        <v>0</v>
      </c>
      <c r="BC125" s="95">
        <v>5.0347400000000002</v>
      </c>
      <c r="BD125" s="95">
        <v>22.627199999999998</v>
      </c>
      <c r="BE125" s="95">
        <v>12.5814</v>
      </c>
      <c r="BF125" s="95">
        <v>0.40350000000000003</v>
      </c>
      <c r="BG125" s="95">
        <v>14.302</v>
      </c>
      <c r="BH125" s="95">
        <v>1.9883299999999999</v>
      </c>
      <c r="BI125" s="95">
        <v>33.930100000000003</v>
      </c>
      <c r="BJ125" s="95">
        <v>90.867199999999997</v>
      </c>
      <c r="BK125" s="95">
        <v>124.163</v>
      </c>
      <c r="BL125" s="95">
        <v>0</v>
      </c>
      <c r="BM125" s="95">
        <v>0</v>
      </c>
      <c r="BN125" s="95">
        <v>0</v>
      </c>
      <c r="BO125" s="95">
        <v>0</v>
      </c>
      <c r="BP125" s="95">
        <v>0</v>
      </c>
      <c r="BQ125" s="95">
        <v>215.03</v>
      </c>
      <c r="BR125" s="95">
        <v>208.011</v>
      </c>
      <c r="BS125" s="95">
        <v>7.0189300000000001</v>
      </c>
      <c r="BT125" s="95">
        <v>0</v>
      </c>
      <c r="BU125" s="95">
        <v>4.5</v>
      </c>
      <c r="BV125" s="95" t="s">
        <v>291</v>
      </c>
      <c r="BW125" s="95">
        <v>0</v>
      </c>
      <c r="BX125" s="95">
        <v>0</v>
      </c>
      <c r="BZ125" s="95">
        <v>0</v>
      </c>
      <c r="CA125" s="95" t="s">
        <v>114</v>
      </c>
      <c r="CB125" s="95" t="s">
        <v>114</v>
      </c>
      <c r="CC125" s="95" t="s">
        <v>620</v>
      </c>
      <c r="CD125" s="95">
        <v>63.188099999999999</v>
      </c>
      <c r="CE125" s="95">
        <v>241686</v>
      </c>
      <c r="CF125" s="95">
        <v>289473</v>
      </c>
      <c r="CG125" s="95">
        <v>31315.5</v>
      </c>
      <c r="CH125" s="95">
        <v>101691</v>
      </c>
      <c r="CI125" s="95">
        <v>125023</v>
      </c>
      <c r="CJ125" s="95">
        <v>583978</v>
      </c>
      <c r="CK125" s="100">
        <v>1373230</v>
      </c>
      <c r="CL125" s="100">
        <v>2135580</v>
      </c>
      <c r="CM125" s="95">
        <v>0</v>
      </c>
      <c r="CN125" s="95">
        <v>0</v>
      </c>
      <c r="CO125" s="95">
        <v>0</v>
      </c>
      <c r="CP125" s="95">
        <v>0</v>
      </c>
      <c r="CQ125" s="95">
        <v>0</v>
      </c>
      <c r="CR125" s="100">
        <v>3508810</v>
      </c>
      <c r="CS125" s="95">
        <v>10720.9</v>
      </c>
      <c r="CT125" s="95">
        <v>0</v>
      </c>
      <c r="CU125" s="95">
        <v>0</v>
      </c>
      <c r="CV125" s="95">
        <v>0</v>
      </c>
      <c r="CW125" s="95">
        <v>0</v>
      </c>
      <c r="CX125" s="95">
        <v>0</v>
      </c>
      <c r="CY125" s="95">
        <v>0</v>
      </c>
      <c r="CZ125" s="95">
        <v>10720.9</v>
      </c>
      <c r="DA125" s="95">
        <v>0</v>
      </c>
      <c r="DB125" s="95">
        <v>0</v>
      </c>
      <c r="DC125" s="95">
        <v>0</v>
      </c>
      <c r="DD125" s="95">
        <v>0</v>
      </c>
      <c r="DE125" s="95">
        <v>10720.9</v>
      </c>
      <c r="DF125" s="95">
        <v>0</v>
      </c>
      <c r="DG125" s="95">
        <v>0</v>
      </c>
      <c r="DH125" s="95">
        <v>0</v>
      </c>
      <c r="DI125" s="95">
        <v>0</v>
      </c>
      <c r="DJ125" s="95">
        <v>0</v>
      </c>
      <c r="DK125" s="95">
        <v>0</v>
      </c>
      <c r="DL125" s="95">
        <v>0</v>
      </c>
      <c r="DM125" s="95">
        <v>0</v>
      </c>
      <c r="DN125" s="95">
        <v>0</v>
      </c>
      <c r="DO125" s="95">
        <v>0</v>
      </c>
      <c r="DP125" s="95">
        <v>0</v>
      </c>
      <c r="DQ125" s="95">
        <v>0</v>
      </c>
      <c r="DR125" s="95">
        <v>0</v>
      </c>
      <c r="DS125" s="95">
        <v>4.1890200000000002</v>
      </c>
      <c r="DT125" s="95">
        <v>19.612500000000001</v>
      </c>
      <c r="DU125" s="95">
        <v>17.336300000000001</v>
      </c>
      <c r="DV125" s="95">
        <v>2.7873000000000001</v>
      </c>
      <c r="DW125" s="95">
        <v>7.0303000000000004</v>
      </c>
      <c r="DX125" s="95">
        <v>7.1678100000000002</v>
      </c>
      <c r="DY125" s="95">
        <v>34.4876</v>
      </c>
      <c r="DZ125" s="95">
        <v>92.610799999999998</v>
      </c>
      <c r="EA125" s="95">
        <v>124.163</v>
      </c>
      <c r="EB125" s="95">
        <v>0</v>
      </c>
      <c r="EC125" s="95">
        <v>0</v>
      </c>
      <c r="ED125" s="95">
        <v>0</v>
      </c>
      <c r="EE125" s="95">
        <v>0</v>
      </c>
      <c r="EF125" s="95">
        <v>0</v>
      </c>
      <c r="EG125" s="95">
        <v>216.774</v>
      </c>
      <c r="EH125" s="95">
        <v>212.58799999999999</v>
      </c>
      <c r="EI125" s="95">
        <v>4.1859200000000003</v>
      </c>
      <c r="EJ125" s="95">
        <v>0</v>
      </c>
      <c r="EK125" s="95">
        <v>0</v>
      </c>
      <c r="EM125" s="95">
        <v>0</v>
      </c>
      <c r="EN125" s="95">
        <v>0</v>
      </c>
      <c r="EP125" s="95">
        <v>0</v>
      </c>
      <c r="EQ125" s="100">
        <v>2.2752299999999999E-17</v>
      </c>
      <c r="ER125" s="95">
        <v>106.755</v>
      </c>
      <c r="ES125" s="95">
        <v>30.905899999999999</v>
      </c>
      <c r="ET125" s="95">
        <v>2.73115</v>
      </c>
      <c r="EU125" s="95">
        <v>53.3812</v>
      </c>
      <c r="EV125" s="95">
        <v>0</v>
      </c>
      <c r="EW125" s="95">
        <v>91.931299999999993</v>
      </c>
      <c r="EX125" s="95">
        <v>285.70499999999998</v>
      </c>
      <c r="EY125" s="95">
        <v>274.91199999999998</v>
      </c>
      <c r="EZ125" s="95">
        <v>0</v>
      </c>
      <c r="FA125" s="95">
        <v>0</v>
      </c>
      <c r="FB125" s="95">
        <v>0</v>
      </c>
      <c r="FC125" s="95">
        <v>0</v>
      </c>
      <c r="FD125" s="95">
        <v>0</v>
      </c>
      <c r="FE125" s="95">
        <v>560.61699999999996</v>
      </c>
      <c r="FF125" s="100">
        <v>3.87444E-11</v>
      </c>
      <c r="FG125" s="95">
        <v>96.441199999999995</v>
      </c>
      <c r="FH125" s="95">
        <v>36.667200000000001</v>
      </c>
      <c r="FI125" s="95">
        <v>20.079899999999999</v>
      </c>
      <c r="FJ125" s="95">
        <v>33.179499999999997</v>
      </c>
      <c r="FK125" s="95">
        <v>16.2712</v>
      </c>
      <c r="FL125" s="95">
        <v>92.037599999999998</v>
      </c>
      <c r="FM125" s="95">
        <v>294.67700000000002</v>
      </c>
      <c r="FN125" s="95">
        <v>274.91199999999998</v>
      </c>
      <c r="FO125" s="95">
        <v>0</v>
      </c>
      <c r="FP125" s="95">
        <v>0</v>
      </c>
      <c r="FQ125" s="95">
        <v>0</v>
      </c>
      <c r="FR125" s="95">
        <v>0</v>
      </c>
      <c r="FS125" s="95">
        <v>0</v>
      </c>
      <c r="FT125" s="95">
        <v>569.58900000000006</v>
      </c>
      <c r="FU125" s="95" t="s">
        <v>604</v>
      </c>
      <c r="FV125" s="95" t="s">
        <v>638</v>
      </c>
      <c r="FW125" s="95" t="s">
        <v>498</v>
      </c>
      <c r="FX125" s="95" t="s">
        <v>601</v>
      </c>
      <c r="FY125" s="95" t="s">
        <v>557</v>
      </c>
      <c r="FZ125" s="95" t="s">
        <v>115</v>
      </c>
      <c r="GA125" s="95" t="s">
        <v>508</v>
      </c>
      <c r="GB125" s="95" t="s">
        <v>641</v>
      </c>
      <c r="GC125" s="95">
        <v>1.9111800000000002E-2</v>
      </c>
      <c r="GD125" s="95">
        <v>59.444099999999999</v>
      </c>
      <c r="GE125" s="95">
        <v>39.799799999999998</v>
      </c>
      <c r="GF125" s="95">
        <v>0.89870000000000005</v>
      </c>
      <c r="GG125" s="95">
        <v>44.8874</v>
      </c>
      <c r="GH125" s="95">
        <v>0</v>
      </c>
      <c r="GI125" s="95">
        <v>103.886</v>
      </c>
      <c r="GJ125" s="95">
        <v>248.94</v>
      </c>
      <c r="GK125" s="95">
        <v>366.048</v>
      </c>
      <c r="GL125" s="95">
        <v>0</v>
      </c>
      <c r="GM125" s="95">
        <v>0</v>
      </c>
      <c r="GN125" s="95">
        <v>0</v>
      </c>
      <c r="GO125" s="95">
        <v>0</v>
      </c>
      <c r="GP125" s="95">
        <v>0</v>
      </c>
      <c r="GQ125" s="95">
        <v>614.99</v>
      </c>
      <c r="GR125" s="95">
        <v>68.912300000000002</v>
      </c>
      <c r="GS125" s="95">
        <v>0</v>
      </c>
      <c r="GT125" s="95">
        <v>0</v>
      </c>
      <c r="GU125" s="95">
        <v>0</v>
      </c>
      <c r="GV125" s="95">
        <v>0</v>
      </c>
      <c r="GW125" s="95">
        <v>28.990500000000001</v>
      </c>
      <c r="GX125" s="95">
        <v>0</v>
      </c>
      <c r="GY125" s="95">
        <v>97.9</v>
      </c>
      <c r="GZ125" s="95">
        <v>0</v>
      </c>
      <c r="HA125" s="95">
        <v>0</v>
      </c>
      <c r="HB125" s="95">
        <v>0</v>
      </c>
      <c r="HC125" s="95">
        <v>0</v>
      </c>
      <c r="HD125" s="95">
        <v>97.9</v>
      </c>
      <c r="HE125" s="95">
        <v>1.44297E-2</v>
      </c>
      <c r="HF125" s="95">
        <v>49.620199999999997</v>
      </c>
      <c r="HG125" s="95">
        <v>51.9163</v>
      </c>
      <c r="HH125" s="95">
        <v>6.8049600000000003</v>
      </c>
      <c r="HI125" s="95">
        <v>20.349599999999999</v>
      </c>
      <c r="HJ125" s="95">
        <v>21.747699999999998</v>
      </c>
      <c r="HK125" s="95">
        <v>105.333</v>
      </c>
      <c r="HL125" s="95">
        <v>255.78</v>
      </c>
      <c r="HM125" s="95">
        <v>366.048</v>
      </c>
      <c r="HN125" s="95">
        <v>0</v>
      </c>
      <c r="HO125" s="95">
        <v>0</v>
      </c>
      <c r="HP125" s="95">
        <v>0</v>
      </c>
      <c r="HQ125" s="95">
        <v>0</v>
      </c>
      <c r="HR125" s="95">
        <v>0</v>
      </c>
      <c r="HS125" s="95">
        <v>621.83000000000004</v>
      </c>
      <c r="HT125" s="95">
        <v>56.896299999999997</v>
      </c>
      <c r="HU125" s="95">
        <v>0</v>
      </c>
      <c r="HV125" s="95">
        <v>0</v>
      </c>
      <c r="HW125" s="95">
        <v>0</v>
      </c>
      <c r="HX125" s="95">
        <v>0</v>
      </c>
      <c r="HY125" s="95">
        <v>0</v>
      </c>
      <c r="HZ125" s="95">
        <v>0</v>
      </c>
      <c r="IA125" s="95">
        <v>56.9</v>
      </c>
      <c r="IB125" s="95">
        <v>0</v>
      </c>
      <c r="IC125" s="95">
        <v>0</v>
      </c>
      <c r="ID125" s="95">
        <v>0</v>
      </c>
      <c r="IE125" s="95">
        <v>0</v>
      </c>
      <c r="IF125" s="95">
        <v>56.9</v>
      </c>
    </row>
    <row r="126" spans="1:240" s="95" customFormat="1" x14ac:dyDescent="0.25">
      <c r="A126" s="98">
        <v>44279.050243055557</v>
      </c>
      <c r="B126" s="95" t="s">
        <v>302</v>
      </c>
      <c r="C126" s="95" t="s">
        <v>302</v>
      </c>
      <c r="D126" s="95" t="s">
        <v>261</v>
      </c>
      <c r="E126" s="95">
        <v>498589</v>
      </c>
      <c r="F126" s="95">
        <v>498589</v>
      </c>
      <c r="G126" s="95" t="s">
        <v>112</v>
      </c>
      <c r="H126" s="99">
        <v>0.12291666666666667</v>
      </c>
      <c r="I126" s="95" t="s">
        <v>117</v>
      </c>
      <c r="J126" s="95">
        <v>8.16</v>
      </c>
      <c r="K126" s="95" t="s">
        <v>114</v>
      </c>
      <c r="L126" s="95" t="s">
        <v>114</v>
      </c>
      <c r="M126" s="95" t="s">
        <v>535</v>
      </c>
      <c r="N126" s="95">
        <v>328.13600000000002</v>
      </c>
      <c r="O126" s="95">
        <v>130228</v>
      </c>
      <c r="P126" s="95">
        <v>260787</v>
      </c>
      <c r="Q126" s="95">
        <v>3980.91</v>
      </c>
      <c r="R126" s="95">
        <v>141613</v>
      </c>
      <c r="S126" s="95">
        <v>0</v>
      </c>
      <c r="T126" s="95">
        <v>585689</v>
      </c>
      <c r="U126" s="100">
        <v>1122620</v>
      </c>
      <c r="V126" s="100">
        <v>2135580</v>
      </c>
      <c r="W126" s="95">
        <v>0</v>
      </c>
      <c r="X126" s="95">
        <v>0</v>
      </c>
      <c r="Y126" s="95">
        <v>0</v>
      </c>
      <c r="Z126" s="95">
        <v>0</v>
      </c>
      <c r="AA126" s="95">
        <v>0</v>
      </c>
      <c r="AB126" s="100">
        <v>3258210</v>
      </c>
      <c r="AC126" s="95">
        <v>50432.4</v>
      </c>
      <c r="AD126" s="95">
        <v>0</v>
      </c>
      <c r="AE126" s="95">
        <v>0</v>
      </c>
      <c r="AF126" s="95">
        <v>0</v>
      </c>
      <c r="AG126" s="95">
        <v>0</v>
      </c>
      <c r="AH126" s="95">
        <v>6481.85</v>
      </c>
      <c r="AI126" s="95">
        <v>0</v>
      </c>
      <c r="AJ126" s="95">
        <v>56914.2</v>
      </c>
      <c r="AK126" s="95">
        <v>0</v>
      </c>
      <c r="AL126" s="95">
        <v>0</v>
      </c>
      <c r="AM126" s="95">
        <v>0</v>
      </c>
      <c r="AN126" s="95">
        <v>0</v>
      </c>
      <c r="AO126" s="95">
        <v>56914.2</v>
      </c>
      <c r="AP126" s="95">
        <v>0</v>
      </c>
      <c r="AQ126" s="95">
        <v>0</v>
      </c>
      <c r="AR126" s="95">
        <v>0</v>
      </c>
      <c r="AS126" s="95">
        <v>0</v>
      </c>
      <c r="AT126" s="95">
        <v>0</v>
      </c>
      <c r="AU126" s="95">
        <v>0</v>
      </c>
      <c r="AV126" s="95">
        <v>0</v>
      </c>
      <c r="AW126" s="95">
        <v>0</v>
      </c>
      <c r="AX126" s="95">
        <v>0</v>
      </c>
      <c r="AY126" s="95">
        <v>0</v>
      </c>
      <c r="AZ126" s="95">
        <v>0</v>
      </c>
      <c r="BA126" s="95">
        <v>0</v>
      </c>
      <c r="BB126" s="95">
        <v>0</v>
      </c>
      <c r="BC126" s="95">
        <v>19.956299999999999</v>
      </c>
      <c r="BD126" s="95">
        <v>8.16873</v>
      </c>
      <c r="BE126" s="95">
        <v>14.5837</v>
      </c>
      <c r="BF126" s="95">
        <v>0.26214799999999999</v>
      </c>
      <c r="BG126" s="95">
        <v>8.5770300000000006</v>
      </c>
      <c r="BH126" s="95">
        <v>2.3508499999999999</v>
      </c>
      <c r="BI126" s="95">
        <v>32.403700000000001</v>
      </c>
      <c r="BJ126" s="95">
        <v>86.302400000000006</v>
      </c>
      <c r="BK126" s="95">
        <v>114.872</v>
      </c>
      <c r="BL126" s="95">
        <v>0</v>
      </c>
      <c r="BM126" s="95">
        <v>0</v>
      </c>
      <c r="BN126" s="95">
        <v>0</v>
      </c>
      <c r="BO126" s="95">
        <v>0</v>
      </c>
      <c r="BP126" s="95">
        <v>0</v>
      </c>
      <c r="BQ126" s="95">
        <v>201.17400000000001</v>
      </c>
      <c r="BR126" s="95">
        <v>178.887</v>
      </c>
      <c r="BS126" s="95">
        <v>22.287400000000002</v>
      </c>
      <c r="BT126" s="95">
        <v>0</v>
      </c>
      <c r="BU126" s="95">
        <v>96.5</v>
      </c>
      <c r="BV126" s="95" t="s">
        <v>146</v>
      </c>
      <c r="BW126" s="95">
        <v>0</v>
      </c>
      <c r="BX126" s="95">
        <v>2.25</v>
      </c>
      <c r="BY126" s="95" t="s">
        <v>496</v>
      </c>
      <c r="BZ126" s="95">
        <v>0</v>
      </c>
      <c r="CA126" s="95" t="s">
        <v>114</v>
      </c>
      <c r="CB126" s="95" t="s">
        <v>114</v>
      </c>
      <c r="CC126" s="95" t="s">
        <v>548</v>
      </c>
      <c r="CD126" s="95">
        <v>331.88299999999998</v>
      </c>
      <c r="CE126" s="95">
        <v>148730</v>
      </c>
      <c r="CF126" s="95">
        <v>348357</v>
      </c>
      <c r="CG126" s="95">
        <v>10624.8</v>
      </c>
      <c r="CH126" s="95">
        <v>54564.6</v>
      </c>
      <c r="CI126" s="95">
        <v>148291</v>
      </c>
      <c r="CJ126" s="95">
        <v>585691</v>
      </c>
      <c r="CK126" s="100">
        <v>1296590</v>
      </c>
      <c r="CL126" s="100">
        <v>2135580</v>
      </c>
      <c r="CM126" s="95">
        <v>0</v>
      </c>
      <c r="CN126" s="95">
        <v>0</v>
      </c>
      <c r="CO126" s="95">
        <v>0</v>
      </c>
      <c r="CP126" s="95">
        <v>0</v>
      </c>
      <c r="CQ126" s="95">
        <v>0</v>
      </c>
      <c r="CR126" s="100">
        <v>3432170</v>
      </c>
      <c r="CS126" s="95">
        <v>53768.7</v>
      </c>
      <c r="CT126" s="95">
        <v>0</v>
      </c>
      <c r="CU126" s="95">
        <v>0</v>
      </c>
      <c r="CV126" s="95">
        <v>0</v>
      </c>
      <c r="CW126" s="95">
        <v>0</v>
      </c>
      <c r="CX126" s="95">
        <v>0</v>
      </c>
      <c r="CY126" s="95">
        <v>0</v>
      </c>
      <c r="CZ126" s="95">
        <v>53768.7</v>
      </c>
      <c r="DA126" s="95">
        <v>0</v>
      </c>
      <c r="DB126" s="95">
        <v>0</v>
      </c>
      <c r="DC126" s="95">
        <v>0</v>
      </c>
      <c r="DD126" s="95">
        <v>0</v>
      </c>
      <c r="DE126" s="95">
        <v>53768.7</v>
      </c>
      <c r="DF126" s="95">
        <v>0</v>
      </c>
      <c r="DG126" s="95">
        <v>0</v>
      </c>
      <c r="DH126" s="95">
        <v>0</v>
      </c>
      <c r="DI126" s="95">
        <v>0</v>
      </c>
      <c r="DJ126" s="95">
        <v>0</v>
      </c>
      <c r="DK126" s="95">
        <v>0</v>
      </c>
      <c r="DL126" s="95">
        <v>0</v>
      </c>
      <c r="DM126" s="95">
        <v>0</v>
      </c>
      <c r="DN126" s="95">
        <v>0</v>
      </c>
      <c r="DO126" s="95">
        <v>0</v>
      </c>
      <c r="DP126" s="95">
        <v>0</v>
      </c>
      <c r="DQ126" s="95">
        <v>0</v>
      </c>
      <c r="DR126" s="95">
        <v>0</v>
      </c>
      <c r="DS126" s="95">
        <v>21.214400000000001</v>
      </c>
      <c r="DT126" s="95">
        <v>9.4413900000000002</v>
      </c>
      <c r="DU126" s="95">
        <v>19.291</v>
      </c>
      <c r="DV126" s="95">
        <v>0.68753699999999995</v>
      </c>
      <c r="DW126" s="95">
        <v>3.3460299999999998</v>
      </c>
      <c r="DX126" s="95">
        <v>8.0815699999999993</v>
      </c>
      <c r="DY126" s="95">
        <v>32.403799999999997</v>
      </c>
      <c r="DZ126" s="95">
        <v>94.465699999999998</v>
      </c>
      <c r="EA126" s="95">
        <v>114.872</v>
      </c>
      <c r="EB126" s="95">
        <v>0</v>
      </c>
      <c r="EC126" s="95">
        <v>0</v>
      </c>
      <c r="ED126" s="95">
        <v>0</v>
      </c>
      <c r="EE126" s="95">
        <v>0</v>
      </c>
      <c r="EF126" s="95">
        <v>0</v>
      </c>
      <c r="EG126" s="95">
        <v>209.33799999999999</v>
      </c>
      <c r="EH126" s="95">
        <v>188.143</v>
      </c>
      <c r="EI126" s="95">
        <v>21.194400000000002</v>
      </c>
      <c r="EJ126" s="95">
        <v>0</v>
      </c>
      <c r="EK126" s="95">
        <v>0</v>
      </c>
      <c r="EM126" s="95">
        <v>0</v>
      </c>
      <c r="EN126" s="95">
        <v>0</v>
      </c>
      <c r="EP126" s="95">
        <v>0</v>
      </c>
      <c r="EQ126" s="100">
        <v>8.9576300000000004E-19</v>
      </c>
      <c r="ER126" s="95">
        <v>66.817099999999996</v>
      </c>
      <c r="ES126" s="95">
        <v>37.541600000000003</v>
      </c>
      <c r="ET126" s="95">
        <v>2.5268099999999998</v>
      </c>
      <c r="EU126" s="95">
        <v>55.181100000000001</v>
      </c>
      <c r="EV126" s="95">
        <v>0</v>
      </c>
      <c r="EW126" s="95">
        <v>89.2851</v>
      </c>
      <c r="EX126" s="95">
        <v>251.352</v>
      </c>
      <c r="EY126" s="95">
        <v>274.91199999999998</v>
      </c>
      <c r="EZ126" s="95">
        <v>0</v>
      </c>
      <c r="FA126" s="95">
        <v>0</v>
      </c>
      <c r="FB126" s="95">
        <v>0</v>
      </c>
      <c r="FC126" s="95">
        <v>0</v>
      </c>
      <c r="FD126" s="95">
        <v>0</v>
      </c>
      <c r="FE126" s="95">
        <v>526.26400000000001</v>
      </c>
      <c r="FF126" s="100">
        <v>1.2079499999999999E-12</v>
      </c>
      <c r="FG126" s="95">
        <v>81.073999999999998</v>
      </c>
      <c r="FH126" s="95">
        <v>48.555399999999999</v>
      </c>
      <c r="FI126" s="95">
        <v>6.28024</v>
      </c>
      <c r="FJ126" s="95">
        <v>24.1355</v>
      </c>
      <c r="FK126" s="95">
        <v>18.4834</v>
      </c>
      <c r="FL126" s="95">
        <v>89.285300000000007</v>
      </c>
      <c r="FM126" s="95">
        <v>267.81400000000002</v>
      </c>
      <c r="FN126" s="95">
        <v>274.91199999999998</v>
      </c>
      <c r="FO126" s="95">
        <v>0</v>
      </c>
      <c r="FP126" s="95">
        <v>0</v>
      </c>
      <c r="FQ126" s="95">
        <v>0</v>
      </c>
      <c r="FR126" s="95">
        <v>0</v>
      </c>
      <c r="FS126" s="95">
        <v>0</v>
      </c>
      <c r="FT126" s="95">
        <v>542.726</v>
      </c>
      <c r="FU126" s="95" t="s">
        <v>604</v>
      </c>
      <c r="FV126" s="95" t="s">
        <v>638</v>
      </c>
      <c r="FW126" s="95" t="s">
        <v>498</v>
      </c>
      <c r="FX126" s="95" t="s">
        <v>601</v>
      </c>
      <c r="FY126" s="95" t="s">
        <v>557</v>
      </c>
      <c r="FZ126" s="95" t="s">
        <v>115</v>
      </c>
      <c r="GA126" s="95" t="s">
        <v>508</v>
      </c>
      <c r="GB126" s="95" t="s">
        <v>641</v>
      </c>
      <c r="GC126" s="95">
        <v>7.15784E-2</v>
      </c>
      <c r="GD126" s="95">
        <v>27.4712</v>
      </c>
      <c r="GE126" s="95">
        <v>49.280900000000003</v>
      </c>
      <c r="GF126" s="95">
        <v>0.87479700000000005</v>
      </c>
      <c r="GG126" s="95">
        <v>29.162400000000002</v>
      </c>
      <c r="GH126" s="95">
        <v>0</v>
      </c>
      <c r="GI126" s="95">
        <v>105.48399999999999</v>
      </c>
      <c r="GJ126" s="95">
        <v>212.33</v>
      </c>
      <c r="GK126" s="95">
        <v>366.048</v>
      </c>
      <c r="GL126" s="95">
        <v>0</v>
      </c>
      <c r="GM126" s="95">
        <v>0</v>
      </c>
      <c r="GN126" s="95">
        <v>0</v>
      </c>
      <c r="GO126" s="95">
        <v>0</v>
      </c>
      <c r="GP126" s="95">
        <v>0</v>
      </c>
      <c r="GQ126" s="95">
        <v>578.38</v>
      </c>
      <c r="GR126" s="95">
        <v>267.64600000000002</v>
      </c>
      <c r="GS126" s="95">
        <v>0</v>
      </c>
      <c r="GT126" s="95">
        <v>0</v>
      </c>
      <c r="GU126" s="95">
        <v>0</v>
      </c>
      <c r="GV126" s="95">
        <v>0</v>
      </c>
      <c r="GW126" s="95">
        <v>34.3994</v>
      </c>
      <c r="GX126" s="95">
        <v>0</v>
      </c>
      <c r="GY126" s="95">
        <v>302.05</v>
      </c>
      <c r="GZ126" s="95">
        <v>0</v>
      </c>
      <c r="HA126" s="95">
        <v>0</v>
      </c>
      <c r="HB126" s="95">
        <v>0</v>
      </c>
      <c r="HC126" s="95">
        <v>0</v>
      </c>
      <c r="HD126" s="95">
        <v>302.05</v>
      </c>
      <c r="HE126" s="95">
        <v>7.2565900000000003E-2</v>
      </c>
      <c r="HF126" s="95">
        <v>31.7439</v>
      </c>
      <c r="HG126" s="95">
        <v>65.590900000000005</v>
      </c>
      <c r="HH126" s="95">
        <v>2.2955700000000001</v>
      </c>
      <c r="HI126" s="95">
        <v>11.473800000000001</v>
      </c>
      <c r="HJ126" s="95">
        <v>25.730899999999998</v>
      </c>
      <c r="HK126" s="95">
        <v>105.48399999999999</v>
      </c>
      <c r="HL126" s="95">
        <v>242.38</v>
      </c>
      <c r="HM126" s="95">
        <v>366.048</v>
      </c>
      <c r="HN126" s="95">
        <v>0</v>
      </c>
      <c r="HO126" s="95">
        <v>0</v>
      </c>
      <c r="HP126" s="95">
        <v>0</v>
      </c>
      <c r="HQ126" s="95">
        <v>0</v>
      </c>
      <c r="HR126" s="95">
        <v>0</v>
      </c>
      <c r="HS126" s="95">
        <v>608.42999999999995</v>
      </c>
      <c r="HT126" s="95">
        <v>285.35199999999998</v>
      </c>
      <c r="HU126" s="95">
        <v>0</v>
      </c>
      <c r="HV126" s="95">
        <v>0</v>
      </c>
      <c r="HW126" s="95">
        <v>0</v>
      </c>
      <c r="HX126" s="95">
        <v>0</v>
      </c>
      <c r="HY126" s="95">
        <v>0</v>
      </c>
      <c r="HZ126" s="95">
        <v>0</v>
      </c>
      <c r="IA126" s="95">
        <v>285.35000000000002</v>
      </c>
      <c r="IB126" s="95">
        <v>0</v>
      </c>
      <c r="IC126" s="95">
        <v>0</v>
      </c>
      <c r="ID126" s="95">
        <v>0</v>
      </c>
      <c r="IE126" s="95">
        <v>0</v>
      </c>
      <c r="IF126" s="95">
        <v>285.35000000000002</v>
      </c>
    </row>
    <row r="127" spans="1:240" s="95" customFormat="1" x14ac:dyDescent="0.25">
      <c r="A127" s="98">
        <v>44279.052384259259</v>
      </c>
      <c r="B127" s="95" t="s">
        <v>303</v>
      </c>
      <c r="C127" s="95" t="s">
        <v>303</v>
      </c>
      <c r="D127" s="95" t="s">
        <v>261</v>
      </c>
      <c r="E127" s="95">
        <v>498589</v>
      </c>
      <c r="F127" s="95">
        <v>498589</v>
      </c>
      <c r="G127" s="95" t="s">
        <v>112</v>
      </c>
      <c r="H127" s="99">
        <v>0.125</v>
      </c>
      <c r="I127" s="95" t="s">
        <v>117</v>
      </c>
      <c r="J127" s="95">
        <v>6.91</v>
      </c>
      <c r="K127" s="95" t="s">
        <v>114</v>
      </c>
      <c r="L127" s="95" t="s">
        <v>114</v>
      </c>
      <c r="M127" s="95" t="s">
        <v>543</v>
      </c>
      <c r="N127" s="95">
        <v>328.13099999999997</v>
      </c>
      <c r="O127" s="95">
        <v>151431</v>
      </c>
      <c r="P127" s="95">
        <v>260875</v>
      </c>
      <c r="Q127" s="95">
        <v>3921.18</v>
      </c>
      <c r="R127" s="95">
        <v>140653</v>
      </c>
      <c r="S127" s="95">
        <v>0</v>
      </c>
      <c r="T127" s="95">
        <v>585689</v>
      </c>
      <c r="U127" s="100">
        <v>1142900</v>
      </c>
      <c r="V127" s="100">
        <v>2135580</v>
      </c>
      <c r="W127" s="95">
        <v>0</v>
      </c>
      <c r="X127" s="95">
        <v>0</v>
      </c>
      <c r="Y127" s="95">
        <v>0</v>
      </c>
      <c r="Z127" s="95">
        <v>0</v>
      </c>
      <c r="AA127" s="95">
        <v>0</v>
      </c>
      <c r="AB127" s="100">
        <v>3278480</v>
      </c>
      <c r="AC127" s="95">
        <v>50431.6</v>
      </c>
      <c r="AD127" s="95">
        <v>0</v>
      </c>
      <c r="AE127" s="95">
        <v>0</v>
      </c>
      <c r="AF127" s="95">
        <v>0</v>
      </c>
      <c r="AG127" s="95">
        <v>0</v>
      </c>
      <c r="AH127" s="95">
        <v>6481.85</v>
      </c>
      <c r="AI127" s="95">
        <v>0</v>
      </c>
      <c r="AJ127" s="95">
        <v>56913.5</v>
      </c>
      <c r="AK127" s="95">
        <v>0</v>
      </c>
      <c r="AL127" s="95">
        <v>0</v>
      </c>
      <c r="AM127" s="95">
        <v>0</v>
      </c>
      <c r="AN127" s="95">
        <v>0</v>
      </c>
      <c r="AO127" s="95">
        <v>56913.5</v>
      </c>
      <c r="AP127" s="95">
        <v>0</v>
      </c>
      <c r="AQ127" s="95">
        <v>0</v>
      </c>
      <c r="AR127" s="95">
        <v>0</v>
      </c>
      <c r="AS127" s="95">
        <v>0</v>
      </c>
      <c r="AT127" s="95">
        <v>0</v>
      </c>
      <c r="AU127" s="95">
        <v>0</v>
      </c>
      <c r="AV127" s="95">
        <v>0</v>
      </c>
      <c r="AW127" s="95">
        <v>0</v>
      </c>
      <c r="AX127" s="95">
        <v>0</v>
      </c>
      <c r="AY127" s="95">
        <v>0</v>
      </c>
      <c r="AZ127" s="95">
        <v>0</v>
      </c>
      <c r="BA127" s="95">
        <v>0</v>
      </c>
      <c r="BB127" s="95">
        <v>0</v>
      </c>
      <c r="BC127" s="95">
        <v>19.956</v>
      </c>
      <c r="BD127" s="95">
        <v>9.5349799999999991</v>
      </c>
      <c r="BE127" s="95">
        <v>14.5901</v>
      </c>
      <c r="BF127" s="95">
        <v>0.25989099999999998</v>
      </c>
      <c r="BG127" s="95">
        <v>8.4589999999999996</v>
      </c>
      <c r="BH127" s="95">
        <v>2.3508499999999999</v>
      </c>
      <c r="BI127" s="95">
        <v>32.403700000000001</v>
      </c>
      <c r="BJ127" s="95">
        <v>87.554500000000004</v>
      </c>
      <c r="BK127" s="95">
        <v>114.872</v>
      </c>
      <c r="BL127" s="95">
        <v>0</v>
      </c>
      <c r="BM127" s="95">
        <v>0</v>
      </c>
      <c r="BN127" s="95">
        <v>0</v>
      </c>
      <c r="BO127" s="95">
        <v>0</v>
      </c>
      <c r="BP127" s="95">
        <v>0</v>
      </c>
      <c r="BQ127" s="95">
        <v>202.42599999999999</v>
      </c>
      <c r="BR127" s="95">
        <v>180.13900000000001</v>
      </c>
      <c r="BS127" s="95">
        <v>22.287099999999999</v>
      </c>
      <c r="BT127" s="95">
        <v>0</v>
      </c>
      <c r="BU127" s="95">
        <v>98.25</v>
      </c>
      <c r="BV127" s="95" t="s">
        <v>146</v>
      </c>
      <c r="BW127" s="95">
        <v>0</v>
      </c>
      <c r="BX127" s="95">
        <v>2.25</v>
      </c>
      <c r="BY127" s="95" t="s">
        <v>496</v>
      </c>
      <c r="BZ127" s="95">
        <v>0</v>
      </c>
      <c r="CA127" s="95" t="s">
        <v>114</v>
      </c>
      <c r="CB127" s="95" t="s">
        <v>114</v>
      </c>
      <c r="CC127" s="95" t="s">
        <v>548</v>
      </c>
      <c r="CD127" s="95">
        <v>331.88299999999998</v>
      </c>
      <c r="CE127" s="95">
        <v>148730</v>
      </c>
      <c r="CF127" s="95">
        <v>348357</v>
      </c>
      <c r="CG127" s="95">
        <v>10624.8</v>
      </c>
      <c r="CH127" s="95">
        <v>54564.6</v>
      </c>
      <c r="CI127" s="95">
        <v>148291</v>
      </c>
      <c r="CJ127" s="95">
        <v>585691</v>
      </c>
      <c r="CK127" s="100">
        <v>1296590</v>
      </c>
      <c r="CL127" s="100">
        <v>2135580</v>
      </c>
      <c r="CM127" s="95">
        <v>0</v>
      </c>
      <c r="CN127" s="95">
        <v>0</v>
      </c>
      <c r="CO127" s="95">
        <v>0</v>
      </c>
      <c r="CP127" s="95">
        <v>0</v>
      </c>
      <c r="CQ127" s="95">
        <v>0</v>
      </c>
      <c r="CR127" s="100">
        <v>3432170</v>
      </c>
      <c r="CS127" s="95">
        <v>53768.7</v>
      </c>
      <c r="CT127" s="95">
        <v>0</v>
      </c>
      <c r="CU127" s="95">
        <v>0</v>
      </c>
      <c r="CV127" s="95">
        <v>0</v>
      </c>
      <c r="CW127" s="95">
        <v>0</v>
      </c>
      <c r="CX127" s="95">
        <v>0</v>
      </c>
      <c r="CY127" s="95">
        <v>0</v>
      </c>
      <c r="CZ127" s="95">
        <v>53768.7</v>
      </c>
      <c r="DA127" s="95">
        <v>0</v>
      </c>
      <c r="DB127" s="95">
        <v>0</v>
      </c>
      <c r="DC127" s="95">
        <v>0</v>
      </c>
      <c r="DD127" s="95">
        <v>0</v>
      </c>
      <c r="DE127" s="95">
        <v>53768.7</v>
      </c>
      <c r="DF127" s="95">
        <v>0</v>
      </c>
      <c r="DG127" s="95">
        <v>0</v>
      </c>
      <c r="DH127" s="95">
        <v>0</v>
      </c>
      <c r="DI127" s="95">
        <v>0</v>
      </c>
      <c r="DJ127" s="95">
        <v>0</v>
      </c>
      <c r="DK127" s="95">
        <v>0</v>
      </c>
      <c r="DL127" s="95">
        <v>0</v>
      </c>
      <c r="DM127" s="95">
        <v>0</v>
      </c>
      <c r="DN127" s="95">
        <v>0</v>
      </c>
      <c r="DO127" s="95">
        <v>0</v>
      </c>
      <c r="DP127" s="95">
        <v>0</v>
      </c>
      <c r="DQ127" s="95">
        <v>0</v>
      </c>
      <c r="DR127" s="95">
        <v>0</v>
      </c>
      <c r="DS127" s="95">
        <v>21.214400000000001</v>
      </c>
      <c r="DT127" s="95">
        <v>9.4413900000000002</v>
      </c>
      <c r="DU127" s="95">
        <v>19.291</v>
      </c>
      <c r="DV127" s="95">
        <v>0.68753699999999995</v>
      </c>
      <c r="DW127" s="95">
        <v>3.3460299999999998</v>
      </c>
      <c r="DX127" s="95">
        <v>8.0815699999999993</v>
      </c>
      <c r="DY127" s="95">
        <v>32.403799999999997</v>
      </c>
      <c r="DZ127" s="95">
        <v>94.465699999999998</v>
      </c>
      <c r="EA127" s="95">
        <v>114.872</v>
      </c>
      <c r="EB127" s="95">
        <v>0</v>
      </c>
      <c r="EC127" s="95">
        <v>0</v>
      </c>
      <c r="ED127" s="95">
        <v>0</v>
      </c>
      <c r="EE127" s="95">
        <v>0</v>
      </c>
      <c r="EF127" s="95">
        <v>0</v>
      </c>
      <c r="EG127" s="95">
        <v>209.33799999999999</v>
      </c>
      <c r="EH127" s="95">
        <v>188.143</v>
      </c>
      <c r="EI127" s="95">
        <v>21.194400000000002</v>
      </c>
      <c r="EJ127" s="95">
        <v>0</v>
      </c>
      <c r="EK127" s="95">
        <v>0</v>
      </c>
      <c r="EM127" s="95">
        <v>0</v>
      </c>
      <c r="EN127" s="95">
        <v>0</v>
      </c>
      <c r="EP127" s="95">
        <v>0</v>
      </c>
      <c r="EQ127" s="100">
        <v>8.5738399999999997E-19</v>
      </c>
      <c r="ER127" s="95">
        <v>79.118200000000002</v>
      </c>
      <c r="ES127" s="95">
        <v>37.6235</v>
      </c>
      <c r="ET127" s="95">
        <v>2.5580799999999999</v>
      </c>
      <c r="EU127" s="95">
        <v>52.362900000000003</v>
      </c>
      <c r="EV127" s="95">
        <v>0</v>
      </c>
      <c r="EW127" s="95">
        <v>89.2851</v>
      </c>
      <c r="EX127" s="95">
        <v>260.94799999999998</v>
      </c>
      <c r="EY127" s="95">
        <v>274.91199999999998</v>
      </c>
      <c r="EZ127" s="95">
        <v>0</v>
      </c>
      <c r="FA127" s="95">
        <v>0</v>
      </c>
      <c r="FB127" s="95">
        <v>0</v>
      </c>
      <c r="FC127" s="95">
        <v>0</v>
      </c>
      <c r="FD127" s="95">
        <v>0</v>
      </c>
      <c r="FE127" s="95">
        <v>535.86</v>
      </c>
      <c r="FF127" s="100">
        <v>1.2079499999999999E-12</v>
      </c>
      <c r="FG127" s="95">
        <v>81.073999999999998</v>
      </c>
      <c r="FH127" s="95">
        <v>48.555399999999999</v>
      </c>
      <c r="FI127" s="95">
        <v>6.28024</v>
      </c>
      <c r="FJ127" s="95">
        <v>24.1355</v>
      </c>
      <c r="FK127" s="95">
        <v>18.4834</v>
      </c>
      <c r="FL127" s="95">
        <v>89.285300000000007</v>
      </c>
      <c r="FM127" s="95">
        <v>267.81400000000002</v>
      </c>
      <c r="FN127" s="95">
        <v>274.91199999999998</v>
      </c>
      <c r="FO127" s="95">
        <v>0</v>
      </c>
      <c r="FP127" s="95">
        <v>0</v>
      </c>
      <c r="FQ127" s="95">
        <v>0</v>
      </c>
      <c r="FR127" s="95">
        <v>0</v>
      </c>
      <c r="FS127" s="95">
        <v>0</v>
      </c>
      <c r="FT127" s="95">
        <v>542.726</v>
      </c>
      <c r="FU127" s="95" t="s">
        <v>604</v>
      </c>
      <c r="FV127" s="95" t="s">
        <v>638</v>
      </c>
      <c r="FW127" s="95" t="s">
        <v>498</v>
      </c>
      <c r="FX127" s="95" t="s">
        <v>601</v>
      </c>
      <c r="FY127" s="95" t="s">
        <v>557</v>
      </c>
      <c r="FZ127" s="95" t="s">
        <v>115</v>
      </c>
      <c r="GA127" s="95" t="s">
        <v>508</v>
      </c>
      <c r="GB127" s="95" t="s">
        <v>641</v>
      </c>
      <c r="GC127" s="95">
        <v>7.1577299999999996E-2</v>
      </c>
      <c r="GD127" s="95">
        <v>31.918700000000001</v>
      </c>
      <c r="GE127" s="95">
        <v>49.302500000000002</v>
      </c>
      <c r="GF127" s="95">
        <v>0.86274399999999996</v>
      </c>
      <c r="GG127" s="95">
        <v>28.8506</v>
      </c>
      <c r="GH127" s="95">
        <v>0</v>
      </c>
      <c r="GI127" s="95">
        <v>105.48399999999999</v>
      </c>
      <c r="GJ127" s="95">
        <v>216.48</v>
      </c>
      <c r="GK127" s="95">
        <v>366.048</v>
      </c>
      <c r="GL127" s="95">
        <v>0</v>
      </c>
      <c r="GM127" s="95">
        <v>0</v>
      </c>
      <c r="GN127" s="95">
        <v>0</v>
      </c>
      <c r="GO127" s="95">
        <v>0</v>
      </c>
      <c r="GP127" s="95">
        <v>0</v>
      </c>
      <c r="GQ127" s="95">
        <v>582.53</v>
      </c>
      <c r="GR127" s="95">
        <v>267.642</v>
      </c>
      <c r="GS127" s="95">
        <v>0</v>
      </c>
      <c r="GT127" s="95">
        <v>0</v>
      </c>
      <c r="GU127" s="95">
        <v>0</v>
      </c>
      <c r="GV127" s="95">
        <v>0</v>
      </c>
      <c r="GW127" s="95">
        <v>34.3994</v>
      </c>
      <c r="GX127" s="95">
        <v>0</v>
      </c>
      <c r="GY127" s="95">
        <v>302.04000000000002</v>
      </c>
      <c r="GZ127" s="95">
        <v>0</v>
      </c>
      <c r="HA127" s="95">
        <v>0</v>
      </c>
      <c r="HB127" s="95">
        <v>0</v>
      </c>
      <c r="HC127" s="95">
        <v>0</v>
      </c>
      <c r="HD127" s="95">
        <v>302.04000000000002</v>
      </c>
      <c r="HE127" s="95">
        <v>7.2565900000000003E-2</v>
      </c>
      <c r="HF127" s="95">
        <v>31.7439</v>
      </c>
      <c r="HG127" s="95">
        <v>65.590900000000005</v>
      </c>
      <c r="HH127" s="95">
        <v>2.2955700000000001</v>
      </c>
      <c r="HI127" s="95">
        <v>11.473800000000001</v>
      </c>
      <c r="HJ127" s="95">
        <v>25.730899999999998</v>
      </c>
      <c r="HK127" s="95">
        <v>105.48399999999999</v>
      </c>
      <c r="HL127" s="95">
        <v>242.38</v>
      </c>
      <c r="HM127" s="95">
        <v>366.048</v>
      </c>
      <c r="HN127" s="95">
        <v>0</v>
      </c>
      <c r="HO127" s="95">
        <v>0</v>
      </c>
      <c r="HP127" s="95">
        <v>0</v>
      </c>
      <c r="HQ127" s="95">
        <v>0</v>
      </c>
      <c r="HR127" s="95">
        <v>0</v>
      </c>
      <c r="HS127" s="95">
        <v>608.42999999999995</v>
      </c>
      <c r="HT127" s="95">
        <v>285.35199999999998</v>
      </c>
      <c r="HU127" s="95">
        <v>0</v>
      </c>
      <c r="HV127" s="95">
        <v>0</v>
      </c>
      <c r="HW127" s="95">
        <v>0</v>
      </c>
      <c r="HX127" s="95">
        <v>0</v>
      </c>
      <c r="HY127" s="95">
        <v>0</v>
      </c>
      <c r="HZ127" s="95">
        <v>0</v>
      </c>
      <c r="IA127" s="95">
        <v>285.35000000000002</v>
      </c>
      <c r="IB127" s="95">
        <v>0</v>
      </c>
      <c r="IC127" s="95">
        <v>0</v>
      </c>
      <c r="ID127" s="95">
        <v>0</v>
      </c>
      <c r="IE127" s="95">
        <v>0</v>
      </c>
      <c r="IF127" s="95">
        <v>285.35000000000002</v>
      </c>
    </row>
    <row r="128" spans="1:240" s="95" customFormat="1" x14ac:dyDescent="0.25">
      <c r="A128" s="98">
        <v>44279.054293981484</v>
      </c>
      <c r="B128" s="95" t="s">
        <v>304</v>
      </c>
      <c r="C128" s="95" t="s">
        <v>304</v>
      </c>
      <c r="D128" s="95" t="s">
        <v>259</v>
      </c>
      <c r="E128" s="95">
        <v>498589</v>
      </c>
      <c r="F128" s="95">
        <v>498589</v>
      </c>
      <c r="G128" s="95" t="s">
        <v>112</v>
      </c>
      <c r="H128" s="99">
        <v>0.11180555555555556</v>
      </c>
      <c r="I128" s="95" t="s">
        <v>117</v>
      </c>
      <c r="J128" s="95">
        <v>6.5</v>
      </c>
      <c r="K128" s="95" t="s">
        <v>114</v>
      </c>
      <c r="L128" s="95" t="s">
        <v>114</v>
      </c>
      <c r="M128" s="95" t="s">
        <v>619</v>
      </c>
      <c r="N128" s="95">
        <v>116.15600000000001</v>
      </c>
      <c r="O128" s="95">
        <v>267876</v>
      </c>
      <c r="P128" s="95">
        <v>226855</v>
      </c>
      <c r="Q128" s="95">
        <v>2481.06</v>
      </c>
      <c r="R128" s="95">
        <v>235382</v>
      </c>
      <c r="S128" s="95">
        <v>0</v>
      </c>
      <c r="T128" s="95">
        <v>582773</v>
      </c>
      <c r="U128" s="100">
        <v>1315480</v>
      </c>
      <c r="V128" s="100">
        <v>2135580</v>
      </c>
      <c r="W128" s="95">
        <v>0</v>
      </c>
      <c r="X128" s="95">
        <v>0</v>
      </c>
      <c r="Y128" s="95">
        <v>0</v>
      </c>
      <c r="Z128" s="95">
        <v>0</v>
      </c>
      <c r="AA128" s="95">
        <v>0</v>
      </c>
      <c r="AB128" s="100">
        <v>3451060</v>
      </c>
      <c r="AC128" s="95">
        <v>17852.3</v>
      </c>
      <c r="AD128" s="95">
        <v>0</v>
      </c>
      <c r="AE128" s="95">
        <v>0</v>
      </c>
      <c r="AF128" s="95">
        <v>0</v>
      </c>
      <c r="AG128" s="95">
        <v>0</v>
      </c>
      <c r="AH128" s="95">
        <v>5548.14</v>
      </c>
      <c r="AI128" s="95">
        <v>0</v>
      </c>
      <c r="AJ128" s="95">
        <v>23400.5</v>
      </c>
      <c r="AK128" s="95">
        <v>0</v>
      </c>
      <c r="AL128" s="95">
        <v>0</v>
      </c>
      <c r="AM128" s="95">
        <v>0</v>
      </c>
      <c r="AN128" s="95">
        <v>0</v>
      </c>
      <c r="AO128" s="95">
        <v>23400.5</v>
      </c>
      <c r="AP128" s="95">
        <v>0</v>
      </c>
      <c r="AQ128" s="95">
        <v>0</v>
      </c>
      <c r="AR128" s="95">
        <v>0</v>
      </c>
      <c r="AS128" s="95">
        <v>0</v>
      </c>
      <c r="AT128" s="95">
        <v>0</v>
      </c>
      <c r="AU128" s="95">
        <v>0</v>
      </c>
      <c r="AV128" s="95">
        <v>0</v>
      </c>
      <c r="AW128" s="95">
        <v>0</v>
      </c>
      <c r="AX128" s="95">
        <v>0</v>
      </c>
      <c r="AY128" s="95">
        <v>0</v>
      </c>
      <c r="AZ128" s="95">
        <v>0</v>
      </c>
      <c r="BA128" s="95">
        <v>0</v>
      </c>
      <c r="BB128" s="95">
        <v>0</v>
      </c>
      <c r="BC128" s="95">
        <v>6.9163399999999999</v>
      </c>
      <c r="BD128" s="95">
        <v>20.024000000000001</v>
      </c>
      <c r="BE128" s="95">
        <v>13.472200000000001</v>
      </c>
      <c r="BF128" s="95">
        <v>0.22087000000000001</v>
      </c>
      <c r="BG128" s="95">
        <v>14.782999999999999</v>
      </c>
      <c r="BH128" s="95">
        <v>2.0074200000000002</v>
      </c>
      <c r="BI128" s="95">
        <v>34.264400000000002</v>
      </c>
      <c r="BJ128" s="95">
        <v>91.688199999999995</v>
      </c>
      <c r="BK128" s="95">
        <v>123.904</v>
      </c>
      <c r="BL128" s="95">
        <v>0</v>
      </c>
      <c r="BM128" s="95">
        <v>0</v>
      </c>
      <c r="BN128" s="95">
        <v>0</v>
      </c>
      <c r="BO128" s="95">
        <v>0</v>
      </c>
      <c r="BP128" s="95">
        <v>0</v>
      </c>
      <c r="BQ128" s="95">
        <v>215.59200000000001</v>
      </c>
      <c r="BR128" s="95">
        <v>206.67400000000001</v>
      </c>
      <c r="BS128" s="95">
        <v>8.9180700000000002</v>
      </c>
      <c r="BT128" s="95">
        <v>0</v>
      </c>
      <c r="BU128" s="95">
        <v>0</v>
      </c>
      <c r="BW128" s="95">
        <v>0</v>
      </c>
      <c r="BX128" s="95">
        <v>0</v>
      </c>
      <c r="BZ128" s="95">
        <v>0</v>
      </c>
      <c r="CA128" s="95" t="s">
        <v>114</v>
      </c>
      <c r="CB128" s="95" t="s">
        <v>114</v>
      </c>
      <c r="CC128" s="95" t="s">
        <v>550</v>
      </c>
      <c r="CD128" s="95">
        <v>104.875</v>
      </c>
      <c r="CE128" s="95">
        <v>281746</v>
      </c>
      <c r="CF128" s="95">
        <v>288023</v>
      </c>
      <c r="CG128" s="95">
        <v>41431.4</v>
      </c>
      <c r="CH128" s="95">
        <v>108557</v>
      </c>
      <c r="CI128" s="95">
        <v>127031</v>
      </c>
      <c r="CJ128" s="95">
        <v>582775</v>
      </c>
      <c r="CK128" s="100">
        <v>1429670</v>
      </c>
      <c r="CL128" s="100">
        <v>2135580</v>
      </c>
      <c r="CM128" s="95">
        <v>0</v>
      </c>
      <c r="CN128" s="95">
        <v>0</v>
      </c>
      <c r="CO128" s="95">
        <v>0</v>
      </c>
      <c r="CP128" s="95">
        <v>0</v>
      </c>
      <c r="CQ128" s="95">
        <v>0</v>
      </c>
      <c r="CR128" s="100">
        <v>3565250</v>
      </c>
      <c r="CS128" s="95">
        <v>17459.2</v>
      </c>
      <c r="CT128" s="95">
        <v>0</v>
      </c>
      <c r="CU128" s="95">
        <v>0</v>
      </c>
      <c r="CV128" s="95">
        <v>0</v>
      </c>
      <c r="CW128" s="95">
        <v>0</v>
      </c>
      <c r="CX128" s="95">
        <v>0</v>
      </c>
      <c r="CY128" s="95">
        <v>0</v>
      </c>
      <c r="CZ128" s="95">
        <v>17459.2</v>
      </c>
      <c r="DA128" s="95">
        <v>0</v>
      </c>
      <c r="DB128" s="95">
        <v>0</v>
      </c>
      <c r="DC128" s="95">
        <v>0</v>
      </c>
      <c r="DD128" s="95">
        <v>0</v>
      </c>
      <c r="DE128" s="95">
        <v>17459.2</v>
      </c>
      <c r="DF128" s="95">
        <v>0</v>
      </c>
      <c r="DG128" s="95">
        <v>0</v>
      </c>
      <c r="DH128" s="95">
        <v>0</v>
      </c>
      <c r="DI128" s="95">
        <v>0</v>
      </c>
      <c r="DJ128" s="95">
        <v>0</v>
      </c>
      <c r="DK128" s="95">
        <v>0</v>
      </c>
      <c r="DL128" s="95">
        <v>0</v>
      </c>
      <c r="DM128" s="95">
        <v>0</v>
      </c>
      <c r="DN128" s="95">
        <v>0</v>
      </c>
      <c r="DO128" s="95">
        <v>0</v>
      </c>
      <c r="DP128" s="95">
        <v>0</v>
      </c>
      <c r="DQ128" s="95">
        <v>0</v>
      </c>
      <c r="DR128" s="95">
        <v>0</v>
      </c>
      <c r="DS128" s="95">
        <v>6.8621400000000001</v>
      </c>
      <c r="DT128" s="95">
        <v>21.784700000000001</v>
      </c>
      <c r="DU128" s="95">
        <v>17.4392</v>
      </c>
      <c r="DV128" s="95">
        <v>3.2527599999999999</v>
      </c>
      <c r="DW128" s="95">
        <v>7.3336300000000003</v>
      </c>
      <c r="DX128" s="95">
        <v>7.2618400000000003</v>
      </c>
      <c r="DY128" s="95">
        <v>34.264499999999998</v>
      </c>
      <c r="DZ128" s="95">
        <v>98.198800000000006</v>
      </c>
      <c r="EA128" s="95">
        <v>123.904</v>
      </c>
      <c r="EB128" s="95">
        <v>0</v>
      </c>
      <c r="EC128" s="95">
        <v>0</v>
      </c>
      <c r="ED128" s="95">
        <v>0</v>
      </c>
      <c r="EE128" s="95">
        <v>0</v>
      </c>
      <c r="EF128" s="95">
        <v>0</v>
      </c>
      <c r="EG128" s="95">
        <v>222.102</v>
      </c>
      <c r="EH128" s="95">
        <v>215.24600000000001</v>
      </c>
      <c r="EI128" s="95">
        <v>6.8569899999999997</v>
      </c>
      <c r="EJ128" s="95">
        <v>0</v>
      </c>
      <c r="EK128" s="95">
        <v>0</v>
      </c>
      <c r="EM128" s="95">
        <v>0</v>
      </c>
      <c r="EN128" s="95">
        <v>0</v>
      </c>
      <c r="EP128" s="95">
        <v>0</v>
      </c>
      <c r="EQ128" s="100">
        <v>3.2543099999999997E-17</v>
      </c>
      <c r="ER128" s="95">
        <v>87.935000000000002</v>
      </c>
      <c r="ES128" s="95">
        <v>33.646299999999997</v>
      </c>
      <c r="ET128" s="95">
        <v>1.15964</v>
      </c>
      <c r="EU128" s="95">
        <v>57.470599999999997</v>
      </c>
      <c r="EV128" s="95">
        <v>0</v>
      </c>
      <c r="EW128" s="95">
        <v>91.253299999999996</v>
      </c>
      <c r="EX128" s="95">
        <v>271.46499999999997</v>
      </c>
      <c r="EY128" s="95">
        <v>274.91199999999998</v>
      </c>
      <c r="EZ128" s="95">
        <v>0</v>
      </c>
      <c r="FA128" s="95">
        <v>0</v>
      </c>
      <c r="FB128" s="95">
        <v>0</v>
      </c>
      <c r="FC128" s="95">
        <v>0</v>
      </c>
      <c r="FD128" s="95">
        <v>0</v>
      </c>
      <c r="FE128" s="95">
        <v>546.37699999999995</v>
      </c>
      <c r="FF128" s="100">
        <v>1.4759799999999999E-12</v>
      </c>
      <c r="FG128" s="95">
        <v>93.904200000000003</v>
      </c>
      <c r="FH128" s="95">
        <v>37.526600000000002</v>
      </c>
      <c r="FI128" s="95">
        <v>19.840800000000002</v>
      </c>
      <c r="FJ128" s="95">
        <v>32.602600000000002</v>
      </c>
      <c r="FK128" s="95">
        <v>16.480399999999999</v>
      </c>
      <c r="FL128" s="95">
        <v>91.253399999999999</v>
      </c>
      <c r="FM128" s="95">
        <v>291.608</v>
      </c>
      <c r="FN128" s="95">
        <v>274.91199999999998</v>
      </c>
      <c r="FO128" s="95">
        <v>0</v>
      </c>
      <c r="FP128" s="95">
        <v>0</v>
      </c>
      <c r="FQ128" s="95">
        <v>0</v>
      </c>
      <c r="FR128" s="95">
        <v>0</v>
      </c>
      <c r="FS128" s="95">
        <v>0</v>
      </c>
      <c r="FT128" s="95">
        <v>566.52</v>
      </c>
      <c r="FU128" s="95" t="s">
        <v>604</v>
      </c>
      <c r="FV128" s="95" t="s">
        <v>638</v>
      </c>
      <c r="FW128" s="95" t="s">
        <v>498</v>
      </c>
      <c r="FX128" s="95" t="s">
        <v>601</v>
      </c>
      <c r="FY128" s="95" t="s">
        <v>557</v>
      </c>
      <c r="FZ128" s="95" t="s">
        <v>115</v>
      </c>
      <c r="GA128" s="95" t="s">
        <v>508</v>
      </c>
      <c r="GB128" s="95" t="s">
        <v>641</v>
      </c>
      <c r="GC128" s="95">
        <v>2.639E-2</v>
      </c>
      <c r="GD128" s="95">
        <v>51.6616</v>
      </c>
      <c r="GE128" s="95">
        <v>42.628599999999999</v>
      </c>
      <c r="GF128" s="95">
        <v>0.50358899999999995</v>
      </c>
      <c r="GG128" s="95">
        <v>44.8566</v>
      </c>
      <c r="GH128" s="95">
        <v>0</v>
      </c>
      <c r="GI128" s="95">
        <v>105.15</v>
      </c>
      <c r="GJ128" s="95">
        <v>244.83</v>
      </c>
      <c r="GK128" s="95">
        <v>366.048</v>
      </c>
      <c r="GL128" s="95">
        <v>0</v>
      </c>
      <c r="GM128" s="95">
        <v>0</v>
      </c>
      <c r="GN128" s="95">
        <v>0</v>
      </c>
      <c r="GO128" s="95">
        <v>0</v>
      </c>
      <c r="GP128" s="95">
        <v>0</v>
      </c>
      <c r="GQ128" s="95">
        <v>610.88</v>
      </c>
      <c r="GR128" s="95">
        <v>94.742999999999995</v>
      </c>
      <c r="GS128" s="95">
        <v>0</v>
      </c>
      <c r="GT128" s="95">
        <v>0</v>
      </c>
      <c r="GU128" s="95">
        <v>0</v>
      </c>
      <c r="GV128" s="95">
        <v>0</v>
      </c>
      <c r="GW128" s="95">
        <v>29.444199999999999</v>
      </c>
      <c r="GX128" s="95">
        <v>0</v>
      </c>
      <c r="GY128" s="95">
        <v>124.18</v>
      </c>
      <c r="GZ128" s="95">
        <v>0</v>
      </c>
      <c r="HA128" s="95">
        <v>0</v>
      </c>
      <c r="HB128" s="95">
        <v>0</v>
      </c>
      <c r="HC128" s="95">
        <v>0</v>
      </c>
      <c r="HD128" s="95">
        <v>124.18</v>
      </c>
      <c r="HE128" s="95">
        <v>2.4152699999999999E-2</v>
      </c>
      <c r="HF128" s="95">
        <v>54.075299999999999</v>
      </c>
      <c r="HG128" s="95">
        <v>51.922899999999998</v>
      </c>
      <c r="HH128" s="95">
        <v>8.2072099999999999</v>
      </c>
      <c r="HI128" s="95">
        <v>20.831199999999999</v>
      </c>
      <c r="HJ128" s="95">
        <v>22.072500000000002</v>
      </c>
      <c r="HK128" s="95">
        <v>105.15</v>
      </c>
      <c r="HL128" s="95">
        <v>262.27999999999997</v>
      </c>
      <c r="HM128" s="95">
        <v>366.048</v>
      </c>
      <c r="HN128" s="95">
        <v>0</v>
      </c>
      <c r="HO128" s="95">
        <v>0</v>
      </c>
      <c r="HP128" s="95">
        <v>0</v>
      </c>
      <c r="HQ128" s="95">
        <v>0</v>
      </c>
      <c r="HR128" s="95">
        <v>0</v>
      </c>
      <c r="HS128" s="95">
        <v>628.33000000000004</v>
      </c>
      <c r="HT128" s="95">
        <v>92.656700000000001</v>
      </c>
      <c r="HU128" s="95">
        <v>0</v>
      </c>
      <c r="HV128" s="95">
        <v>0</v>
      </c>
      <c r="HW128" s="95">
        <v>0</v>
      </c>
      <c r="HX128" s="95">
        <v>0</v>
      </c>
      <c r="HY128" s="95">
        <v>0</v>
      </c>
      <c r="HZ128" s="95">
        <v>0</v>
      </c>
      <c r="IA128" s="95">
        <v>92.66</v>
      </c>
      <c r="IB128" s="95">
        <v>0</v>
      </c>
      <c r="IC128" s="95">
        <v>0</v>
      </c>
      <c r="ID128" s="95">
        <v>0</v>
      </c>
      <c r="IE128" s="95">
        <v>0</v>
      </c>
      <c r="IF128" s="95">
        <v>92.66</v>
      </c>
    </row>
    <row r="129" spans="1:240" s="95" customFormat="1" x14ac:dyDescent="0.25">
      <c r="A129" s="98">
        <v>44279.05605324074</v>
      </c>
      <c r="B129" s="95" t="s">
        <v>305</v>
      </c>
      <c r="C129" s="95" t="s">
        <v>305</v>
      </c>
      <c r="D129" s="95" t="s">
        <v>259</v>
      </c>
      <c r="E129" s="95">
        <v>498589</v>
      </c>
      <c r="F129" s="95">
        <v>498589</v>
      </c>
      <c r="G129" s="95" t="s">
        <v>112</v>
      </c>
      <c r="H129" s="99">
        <v>0.10208333333333335</v>
      </c>
      <c r="I129" s="95" t="s">
        <v>117</v>
      </c>
      <c r="J129" s="95">
        <v>5.75</v>
      </c>
      <c r="K129" s="95" t="s">
        <v>114</v>
      </c>
      <c r="L129" s="95" t="s">
        <v>114</v>
      </c>
      <c r="M129" s="95" t="s">
        <v>619</v>
      </c>
      <c r="N129" s="95">
        <v>116.16500000000001</v>
      </c>
      <c r="O129" s="95">
        <v>288613</v>
      </c>
      <c r="P129" s="95">
        <v>226745</v>
      </c>
      <c r="Q129" s="95">
        <v>2222.8200000000002</v>
      </c>
      <c r="R129" s="95">
        <v>228622</v>
      </c>
      <c r="S129" s="95">
        <v>0</v>
      </c>
      <c r="T129" s="95">
        <v>582773</v>
      </c>
      <c r="U129" s="100">
        <v>1329090</v>
      </c>
      <c r="V129" s="100">
        <v>2135580</v>
      </c>
      <c r="W129" s="95">
        <v>0</v>
      </c>
      <c r="X129" s="95">
        <v>0</v>
      </c>
      <c r="Y129" s="95">
        <v>0</v>
      </c>
      <c r="Z129" s="95">
        <v>0</v>
      </c>
      <c r="AA129" s="95">
        <v>0</v>
      </c>
      <c r="AB129" s="100">
        <v>3464670</v>
      </c>
      <c r="AC129" s="95">
        <v>17853.7</v>
      </c>
      <c r="AD129" s="95">
        <v>0</v>
      </c>
      <c r="AE129" s="95">
        <v>0</v>
      </c>
      <c r="AF129" s="95">
        <v>0</v>
      </c>
      <c r="AG129" s="95">
        <v>0</v>
      </c>
      <c r="AH129" s="95">
        <v>5548.14</v>
      </c>
      <c r="AI129" s="95">
        <v>0</v>
      </c>
      <c r="AJ129" s="95">
        <v>23401.9</v>
      </c>
      <c r="AK129" s="95">
        <v>0</v>
      </c>
      <c r="AL129" s="95">
        <v>0</v>
      </c>
      <c r="AM129" s="95">
        <v>0</v>
      </c>
      <c r="AN129" s="95">
        <v>0</v>
      </c>
      <c r="AO129" s="95">
        <v>23401.9</v>
      </c>
      <c r="AP129" s="95">
        <v>0</v>
      </c>
      <c r="AQ129" s="95">
        <v>0</v>
      </c>
      <c r="AR129" s="95">
        <v>0</v>
      </c>
      <c r="AS129" s="95">
        <v>0</v>
      </c>
      <c r="AT129" s="95">
        <v>0</v>
      </c>
      <c r="AU129" s="95">
        <v>0</v>
      </c>
      <c r="AV129" s="95">
        <v>0</v>
      </c>
      <c r="AW129" s="95">
        <v>0</v>
      </c>
      <c r="AX129" s="95">
        <v>0</v>
      </c>
      <c r="AY129" s="95">
        <v>0</v>
      </c>
      <c r="AZ129" s="95">
        <v>0</v>
      </c>
      <c r="BA129" s="95">
        <v>0</v>
      </c>
      <c r="BB129" s="95">
        <v>0</v>
      </c>
      <c r="BC129" s="95">
        <v>6.9167699999999996</v>
      </c>
      <c r="BD129" s="95">
        <v>21.499300000000002</v>
      </c>
      <c r="BE129" s="95">
        <v>13.459300000000001</v>
      </c>
      <c r="BF129" s="95">
        <v>0.20311899999999999</v>
      </c>
      <c r="BG129" s="95">
        <v>14.075100000000001</v>
      </c>
      <c r="BH129" s="95">
        <v>2.0074200000000002</v>
      </c>
      <c r="BI129" s="95">
        <v>34.264400000000002</v>
      </c>
      <c r="BJ129" s="95">
        <v>92.4255</v>
      </c>
      <c r="BK129" s="95">
        <v>123.904</v>
      </c>
      <c r="BL129" s="95">
        <v>0</v>
      </c>
      <c r="BM129" s="95">
        <v>0</v>
      </c>
      <c r="BN129" s="95">
        <v>0</v>
      </c>
      <c r="BO129" s="95">
        <v>0</v>
      </c>
      <c r="BP129" s="95">
        <v>0</v>
      </c>
      <c r="BQ129" s="95">
        <v>216.32900000000001</v>
      </c>
      <c r="BR129" s="95">
        <v>207.411</v>
      </c>
      <c r="BS129" s="95">
        <v>8.9184999999999999</v>
      </c>
      <c r="BT129" s="95">
        <v>0</v>
      </c>
      <c r="BU129" s="95">
        <v>0</v>
      </c>
      <c r="BW129" s="95">
        <v>0</v>
      </c>
      <c r="BX129" s="95">
        <v>0</v>
      </c>
      <c r="BZ129" s="95">
        <v>0</v>
      </c>
      <c r="CA129" s="95" t="s">
        <v>114</v>
      </c>
      <c r="CB129" s="95" t="s">
        <v>114</v>
      </c>
      <c r="CC129" s="95" t="s">
        <v>550</v>
      </c>
      <c r="CD129" s="95">
        <v>104.875</v>
      </c>
      <c r="CE129" s="95">
        <v>281746</v>
      </c>
      <c r="CF129" s="95">
        <v>288023</v>
      </c>
      <c r="CG129" s="95">
        <v>41431.4</v>
      </c>
      <c r="CH129" s="95">
        <v>108557</v>
      </c>
      <c r="CI129" s="95">
        <v>127031</v>
      </c>
      <c r="CJ129" s="95">
        <v>582775</v>
      </c>
      <c r="CK129" s="100">
        <v>1429670</v>
      </c>
      <c r="CL129" s="100">
        <v>2135580</v>
      </c>
      <c r="CM129" s="95">
        <v>0</v>
      </c>
      <c r="CN129" s="95">
        <v>0</v>
      </c>
      <c r="CO129" s="95">
        <v>0</v>
      </c>
      <c r="CP129" s="95">
        <v>0</v>
      </c>
      <c r="CQ129" s="95">
        <v>0</v>
      </c>
      <c r="CR129" s="100">
        <v>3565250</v>
      </c>
      <c r="CS129" s="95">
        <v>17459.2</v>
      </c>
      <c r="CT129" s="95">
        <v>0</v>
      </c>
      <c r="CU129" s="95">
        <v>0</v>
      </c>
      <c r="CV129" s="95">
        <v>0</v>
      </c>
      <c r="CW129" s="95">
        <v>0</v>
      </c>
      <c r="CX129" s="95">
        <v>0</v>
      </c>
      <c r="CY129" s="95">
        <v>0</v>
      </c>
      <c r="CZ129" s="95">
        <v>17459.2</v>
      </c>
      <c r="DA129" s="95">
        <v>0</v>
      </c>
      <c r="DB129" s="95">
        <v>0</v>
      </c>
      <c r="DC129" s="95">
        <v>0</v>
      </c>
      <c r="DD129" s="95">
        <v>0</v>
      </c>
      <c r="DE129" s="95">
        <v>17459.2</v>
      </c>
      <c r="DF129" s="95">
        <v>0</v>
      </c>
      <c r="DG129" s="95">
        <v>0</v>
      </c>
      <c r="DH129" s="95">
        <v>0</v>
      </c>
      <c r="DI129" s="95">
        <v>0</v>
      </c>
      <c r="DJ129" s="95">
        <v>0</v>
      </c>
      <c r="DK129" s="95">
        <v>0</v>
      </c>
      <c r="DL129" s="95">
        <v>0</v>
      </c>
      <c r="DM129" s="95">
        <v>0</v>
      </c>
      <c r="DN129" s="95">
        <v>0</v>
      </c>
      <c r="DO129" s="95">
        <v>0</v>
      </c>
      <c r="DP129" s="95">
        <v>0</v>
      </c>
      <c r="DQ129" s="95">
        <v>0</v>
      </c>
      <c r="DR129" s="95">
        <v>0</v>
      </c>
      <c r="DS129" s="95">
        <v>6.8621400000000001</v>
      </c>
      <c r="DT129" s="95">
        <v>21.784700000000001</v>
      </c>
      <c r="DU129" s="95">
        <v>17.4392</v>
      </c>
      <c r="DV129" s="95">
        <v>3.2527599999999999</v>
      </c>
      <c r="DW129" s="95">
        <v>7.3336300000000003</v>
      </c>
      <c r="DX129" s="95">
        <v>7.2618400000000003</v>
      </c>
      <c r="DY129" s="95">
        <v>34.264499999999998</v>
      </c>
      <c r="DZ129" s="95">
        <v>98.198800000000006</v>
      </c>
      <c r="EA129" s="95">
        <v>123.904</v>
      </c>
      <c r="EB129" s="95">
        <v>0</v>
      </c>
      <c r="EC129" s="95">
        <v>0</v>
      </c>
      <c r="ED129" s="95">
        <v>0</v>
      </c>
      <c r="EE129" s="95">
        <v>0</v>
      </c>
      <c r="EF129" s="95">
        <v>0</v>
      </c>
      <c r="EG129" s="95">
        <v>222.102</v>
      </c>
      <c r="EH129" s="95">
        <v>215.24600000000001</v>
      </c>
      <c r="EI129" s="95">
        <v>6.8569899999999997</v>
      </c>
      <c r="EJ129" s="95">
        <v>0</v>
      </c>
      <c r="EK129" s="95">
        <v>0</v>
      </c>
      <c r="EM129" s="95">
        <v>0</v>
      </c>
      <c r="EN129" s="95">
        <v>0</v>
      </c>
      <c r="EP129" s="95">
        <v>0</v>
      </c>
      <c r="EQ129" s="100">
        <v>3.2881299999999998E-17</v>
      </c>
      <c r="ER129" s="95">
        <v>95.674199999999999</v>
      </c>
      <c r="ES129" s="95">
        <v>33.605899999999998</v>
      </c>
      <c r="ET129" s="95">
        <v>1.0535699999999999</v>
      </c>
      <c r="EU129" s="95">
        <v>51.013500000000001</v>
      </c>
      <c r="EV129" s="95">
        <v>0</v>
      </c>
      <c r="EW129" s="95">
        <v>91.253299999999996</v>
      </c>
      <c r="EX129" s="95">
        <v>272.60000000000002</v>
      </c>
      <c r="EY129" s="95">
        <v>274.91199999999998</v>
      </c>
      <c r="EZ129" s="95">
        <v>0</v>
      </c>
      <c r="FA129" s="95">
        <v>0</v>
      </c>
      <c r="FB129" s="95">
        <v>0</v>
      </c>
      <c r="FC129" s="95">
        <v>0</v>
      </c>
      <c r="FD129" s="95">
        <v>0</v>
      </c>
      <c r="FE129" s="95">
        <v>547.51300000000003</v>
      </c>
      <c r="FF129" s="100">
        <v>1.4759799999999999E-12</v>
      </c>
      <c r="FG129" s="95">
        <v>93.904200000000003</v>
      </c>
      <c r="FH129" s="95">
        <v>37.526600000000002</v>
      </c>
      <c r="FI129" s="95">
        <v>19.840800000000002</v>
      </c>
      <c r="FJ129" s="95">
        <v>32.602600000000002</v>
      </c>
      <c r="FK129" s="95">
        <v>16.480399999999999</v>
      </c>
      <c r="FL129" s="95">
        <v>91.253399999999999</v>
      </c>
      <c r="FM129" s="95">
        <v>291.608</v>
      </c>
      <c r="FN129" s="95">
        <v>274.91199999999998</v>
      </c>
      <c r="FO129" s="95">
        <v>0</v>
      </c>
      <c r="FP129" s="95">
        <v>0</v>
      </c>
      <c r="FQ129" s="95">
        <v>0</v>
      </c>
      <c r="FR129" s="95">
        <v>0</v>
      </c>
      <c r="FS129" s="95">
        <v>0</v>
      </c>
      <c r="FT129" s="95">
        <v>566.52</v>
      </c>
      <c r="FU129" s="95" t="s">
        <v>604</v>
      </c>
      <c r="FV129" s="95" t="s">
        <v>638</v>
      </c>
      <c r="FW129" s="95" t="s">
        <v>498</v>
      </c>
      <c r="FX129" s="95" t="s">
        <v>601</v>
      </c>
      <c r="FY129" s="95" t="s">
        <v>557</v>
      </c>
      <c r="FZ129" s="95" t="s">
        <v>115</v>
      </c>
      <c r="GA129" s="95" t="s">
        <v>508</v>
      </c>
      <c r="GB129" s="95" t="s">
        <v>641</v>
      </c>
      <c r="GC129" s="95">
        <v>2.6390199999999999E-2</v>
      </c>
      <c r="GD129" s="95">
        <v>55.543799999999997</v>
      </c>
      <c r="GE129" s="95">
        <v>42.601199999999999</v>
      </c>
      <c r="GF129" s="95">
        <v>0.454984</v>
      </c>
      <c r="GG129" s="95">
        <v>43.336199999999998</v>
      </c>
      <c r="GH129" s="95">
        <v>0</v>
      </c>
      <c r="GI129" s="95">
        <v>105.15</v>
      </c>
      <c r="GJ129" s="95">
        <v>247.11</v>
      </c>
      <c r="GK129" s="95">
        <v>366.048</v>
      </c>
      <c r="GL129" s="95">
        <v>0</v>
      </c>
      <c r="GM129" s="95">
        <v>0</v>
      </c>
      <c r="GN129" s="95">
        <v>0</v>
      </c>
      <c r="GO129" s="95">
        <v>0</v>
      </c>
      <c r="GP129" s="95">
        <v>0</v>
      </c>
      <c r="GQ129" s="95">
        <v>613.16</v>
      </c>
      <c r="GR129" s="95">
        <v>94.750200000000007</v>
      </c>
      <c r="GS129" s="95">
        <v>0</v>
      </c>
      <c r="GT129" s="95">
        <v>0</v>
      </c>
      <c r="GU129" s="95">
        <v>0</v>
      </c>
      <c r="GV129" s="95">
        <v>0</v>
      </c>
      <c r="GW129" s="95">
        <v>29.444199999999999</v>
      </c>
      <c r="GX129" s="95">
        <v>0</v>
      </c>
      <c r="GY129" s="95">
        <v>124.19</v>
      </c>
      <c r="GZ129" s="95">
        <v>0</v>
      </c>
      <c r="HA129" s="95">
        <v>0</v>
      </c>
      <c r="HB129" s="95">
        <v>0</v>
      </c>
      <c r="HC129" s="95">
        <v>0</v>
      </c>
      <c r="HD129" s="95">
        <v>124.19</v>
      </c>
      <c r="HE129" s="95">
        <v>2.4152699999999999E-2</v>
      </c>
      <c r="HF129" s="95">
        <v>54.075299999999999</v>
      </c>
      <c r="HG129" s="95">
        <v>51.922899999999998</v>
      </c>
      <c r="HH129" s="95">
        <v>8.2072099999999999</v>
      </c>
      <c r="HI129" s="95">
        <v>20.831199999999999</v>
      </c>
      <c r="HJ129" s="95">
        <v>22.072500000000002</v>
      </c>
      <c r="HK129" s="95">
        <v>105.15</v>
      </c>
      <c r="HL129" s="95">
        <v>262.27999999999997</v>
      </c>
      <c r="HM129" s="95">
        <v>366.048</v>
      </c>
      <c r="HN129" s="95">
        <v>0</v>
      </c>
      <c r="HO129" s="95">
        <v>0</v>
      </c>
      <c r="HP129" s="95">
        <v>0</v>
      </c>
      <c r="HQ129" s="95">
        <v>0</v>
      </c>
      <c r="HR129" s="95">
        <v>0</v>
      </c>
      <c r="HS129" s="95">
        <v>628.33000000000004</v>
      </c>
      <c r="HT129" s="95">
        <v>92.656700000000001</v>
      </c>
      <c r="HU129" s="95">
        <v>0</v>
      </c>
      <c r="HV129" s="95">
        <v>0</v>
      </c>
      <c r="HW129" s="95">
        <v>0</v>
      </c>
      <c r="HX129" s="95">
        <v>0</v>
      </c>
      <c r="HY129" s="95">
        <v>0</v>
      </c>
      <c r="HZ129" s="95">
        <v>0</v>
      </c>
      <c r="IA129" s="95">
        <v>92.66</v>
      </c>
      <c r="IB129" s="95">
        <v>0</v>
      </c>
      <c r="IC129" s="95">
        <v>0</v>
      </c>
      <c r="ID129" s="95">
        <v>0</v>
      </c>
      <c r="IE129" s="95">
        <v>0</v>
      </c>
      <c r="IF129" s="95">
        <v>92.66</v>
      </c>
    </row>
    <row r="130" spans="1:240" s="95" customFormat="1" x14ac:dyDescent="0.25">
      <c r="A130" s="98">
        <v>44279.058391203704</v>
      </c>
      <c r="B130" s="95" t="s">
        <v>306</v>
      </c>
      <c r="C130" s="95" t="s">
        <v>306</v>
      </c>
      <c r="D130" s="95" t="s">
        <v>261</v>
      </c>
      <c r="E130" s="95">
        <v>498589</v>
      </c>
      <c r="F130" s="95">
        <v>498589</v>
      </c>
      <c r="G130" s="95" t="s">
        <v>112</v>
      </c>
      <c r="H130" s="99">
        <v>0.13680555555555554</v>
      </c>
      <c r="I130" s="95" t="s">
        <v>117</v>
      </c>
      <c r="J130" s="95">
        <v>7.09</v>
      </c>
      <c r="K130" s="95" t="s">
        <v>114</v>
      </c>
      <c r="L130" s="95" t="s">
        <v>114</v>
      </c>
      <c r="M130" s="95" t="s">
        <v>543</v>
      </c>
      <c r="N130" s="95">
        <v>297.48899999999998</v>
      </c>
      <c r="O130" s="95">
        <v>306679</v>
      </c>
      <c r="P130" s="95">
        <v>513365</v>
      </c>
      <c r="Q130" s="95">
        <v>3641.68</v>
      </c>
      <c r="R130" s="95">
        <v>159476</v>
      </c>
      <c r="S130" s="95">
        <v>0</v>
      </c>
      <c r="T130" s="95">
        <v>590578</v>
      </c>
      <c r="U130" s="100">
        <v>1574040</v>
      </c>
      <c r="V130" s="100">
        <v>5008450</v>
      </c>
      <c r="W130" s="95">
        <v>0</v>
      </c>
      <c r="X130" s="95">
        <v>0</v>
      </c>
      <c r="Y130" s="95">
        <v>0</v>
      </c>
      <c r="Z130" s="95">
        <v>0</v>
      </c>
      <c r="AA130" s="95">
        <v>0</v>
      </c>
      <c r="AB130" s="100">
        <v>6582490</v>
      </c>
      <c r="AC130" s="95">
        <v>45722</v>
      </c>
      <c r="AD130" s="95">
        <v>0</v>
      </c>
      <c r="AE130" s="95">
        <v>0</v>
      </c>
      <c r="AF130" s="95">
        <v>0</v>
      </c>
      <c r="AG130" s="95">
        <v>0</v>
      </c>
      <c r="AH130" s="95">
        <v>6272.08</v>
      </c>
      <c r="AI130" s="95">
        <v>0</v>
      </c>
      <c r="AJ130" s="95">
        <v>51994.1</v>
      </c>
      <c r="AK130" s="95">
        <v>0</v>
      </c>
      <c r="AL130" s="95">
        <v>0</v>
      </c>
      <c r="AM130" s="95">
        <v>0</v>
      </c>
      <c r="AN130" s="95">
        <v>0</v>
      </c>
      <c r="AO130" s="95">
        <v>51994.1</v>
      </c>
      <c r="AP130" s="95">
        <v>0</v>
      </c>
      <c r="AQ130" s="95">
        <v>0</v>
      </c>
      <c r="AR130" s="95">
        <v>0</v>
      </c>
      <c r="AS130" s="95">
        <v>0</v>
      </c>
      <c r="AT130" s="95">
        <v>0</v>
      </c>
      <c r="AU130" s="95">
        <v>0</v>
      </c>
      <c r="AV130" s="95">
        <v>0</v>
      </c>
      <c r="AW130" s="95">
        <v>0</v>
      </c>
      <c r="AX130" s="95">
        <v>0</v>
      </c>
      <c r="AY130" s="95">
        <v>0</v>
      </c>
      <c r="AZ130" s="95">
        <v>0</v>
      </c>
      <c r="BA130" s="95">
        <v>0</v>
      </c>
      <c r="BB130" s="95">
        <v>0</v>
      </c>
      <c r="BC130" s="95">
        <v>18.1082</v>
      </c>
      <c r="BD130" s="95">
        <v>19.5212</v>
      </c>
      <c r="BE130" s="95">
        <v>28.832000000000001</v>
      </c>
      <c r="BF130" s="95">
        <v>0.23794799999999999</v>
      </c>
      <c r="BG130" s="95">
        <v>9.6105900000000002</v>
      </c>
      <c r="BH130" s="95">
        <v>2.27474</v>
      </c>
      <c r="BI130" s="95">
        <v>32.631500000000003</v>
      </c>
      <c r="BJ130" s="95">
        <v>111.21599999999999</v>
      </c>
      <c r="BK130" s="95">
        <v>277.517</v>
      </c>
      <c r="BL130" s="95">
        <v>0</v>
      </c>
      <c r="BM130" s="95">
        <v>0</v>
      </c>
      <c r="BN130" s="95">
        <v>0</v>
      </c>
      <c r="BO130" s="95">
        <v>0</v>
      </c>
      <c r="BP130" s="95">
        <v>0</v>
      </c>
      <c r="BQ130" s="95">
        <v>388.733</v>
      </c>
      <c r="BR130" s="95">
        <v>368.36799999999999</v>
      </c>
      <c r="BS130" s="95">
        <v>20.364999999999998</v>
      </c>
      <c r="BT130" s="95">
        <v>0</v>
      </c>
      <c r="BU130" s="95">
        <v>96.5</v>
      </c>
      <c r="BV130" s="95" t="s">
        <v>146</v>
      </c>
      <c r="BW130" s="95">
        <v>0</v>
      </c>
      <c r="BX130" s="95">
        <v>2.75</v>
      </c>
      <c r="BY130" s="95" t="s">
        <v>496</v>
      </c>
      <c r="BZ130" s="95">
        <v>0</v>
      </c>
      <c r="CA130" s="95" t="s">
        <v>114</v>
      </c>
      <c r="CB130" s="95" t="s">
        <v>114</v>
      </c>
      <c r="CC130" s="95" t="s">
        <v>562</v>
      </c>
      <c r="CD130" s="95">
        <v>299.476</v>
      </c>
      <c r="CE130" s="95">
        <v>291261</v>
      </c>
      <c r="CF130" s="95">
        <v>647103</v>
      </c>
      <c r="CG130" s="95">
        <v>10238.200000000001</v>
      </c>
      <c r="CH130" s="95">
        <v>51717.1</v>
      </c>
      <c r="CI130" s="95">
        <v>143393</v>
      </c>
      <c r="CJ130" s="95">
        <v>590580</v>
      </c>
      <c r="CK130" s="100">
        <v>1734590</v>
      </c>
      <c r="CL130" s="100">
        <v>5008450</v>
      </c>
      <c r="CM130" s="95">
        <v>0</v>
      </c>
      <c r="CN130" s="95">
        <v>0</v>
      </c>
      <c r="CO130" s="95">
        <v>0</v>
      </c>
      <c r="CP130" s="95">
        <v>0</v>
      </c>
      <c r="CQ130" s="95">
        <v>0</v>
      </c>
      <c r="CR130" s="100">
        <v>6743040</v>
      </c>
      <c r="CS130" s="95">
        <v>48630.9</v>
      </c>
      <c r="CT130" s="95">
        <v>0</v>
      </c>
      <c r="CU130" s="95">
        <v>0</v>
      </c>
      <c r="CV130" s="95">
        <v>0</v>
      </c>
      <c r="CW130" s="95">
        <v>0</v>
      </c>
      <c r="CX130" s="95">
        <v>0</v>
      </c>
      <c r="CY130" s="95">
        <v>0</v>
      </c>
      <c r="CZ130" s="95">
        <v>48630.9</v>
      </c>
      <c r="DA130" s="95">
        <v>0</v>
      </c>
      <c r="DB130" s="95">
        <v>0</v>
      </c>
      <c r="DC130" s="95">
        <v>0</v>
      </c>
      <c r="DD130" s="95">
        <v>0</v>
      </c>
      <c r="DE130" s="95">
        <v>48630.9</v>
      </c>
      <c r="DF130" s="95">
        <v>0</v>
      </c>
      <c r="DG130" s="95">
        <v>0</v>
      </c>
      <c r="DH130" s="95">
        <v>0</v>
      </c>
      <c r="DI130" s="95">
        <v>0</v>
      </c>
      <c r="DJ130" s="95">
        <v>0</v>
      </c>
      <c r="DK130" s="95">
        <v>0</v>
      </c>
      <c r="DL130" s="95">
        <v>0</v>
      </c>
      <c r="DM130" s="95">
        <v>0</v>
      </c>
      <c r="DN130" s="95">
        <v>0</v>
      </c>
      <c r="DO130" s="95">
        <v>0</v>
      </c>
      <c r="DP130" s="95">
        <v>0</v>
      </c>
      <c r="DQ130" s="95">
        <v>0</v>
      </c>
      <c r="DR130" s="95">
        <v>0</v>
      </c>
      <c r="DS130" s="95">
        <v>19.202100000000002</v>
      </c>
      <c r="DT130" s="95">
        <v>18.7241</v>
      </c>
      <c r="DU130" s="95">
        <v>36.095999999999997</v>
      </c>
      <c r="DV130" s="95">
        <v>0.66332800000000003</v>
      </c>
      <c r="DW130" s="95">
        <v>3.1722000000000001</v>
      </c>
      <c r="DX130" s="95">
        <v>7.8179600000000002</v>
      </c>
      <c r="DY130" s="95">
        <v>32.631599999999999</v>
      </c>
      <c r="DZ130" s="95">
        <v>118.307</v>
      </c>
      <c r="EA130" s="95">
        <v>277.517</v>
      </c>
      <c r="EB130" s="95">
        <v>0</v>
      </c>
      <c r="EC130" s="95">
        <v>0</v>
      </c>
      <c r="ED130" s="95">
        <v>0</v>
      </c>
      <c r="EE130" s="95">
        <v>0</v>
      </c>
      <c r="EF130" s="95">
        <v>0</v>
      </c>
      <c r="EG130" s="95">
        <v>395.82400000000001</v>
      </c>
      <c r="EH130" s="95">
        <v>376.64</v>
      </c>
      <c r="EI130" s="95">
        <v>19.184000000000001</v>
      </c>
      <c r="EJ130" s="95">
        <v>0</v>
      </c>
      <c r="EK130" s="95">
        <v>0</v>
      </c>
      <c r="EM130" s="95">
        <v>0</v>
      </c>
      <c r="EN130" s="95">
        <v>0</v>
      </c>
      <c r="EP130" s="95">
        <v>0</v>
      </c>
      <c r="EQ130" s="100">
        <v>2.1646499999999999E-20</v>
      </c>
      <c r="ER130" s="95">
        <v>165.614</v>
      </c>
      <c r="ES130" s="95">
        <v>74.9482</v>
      </c>
      <c r="ET130" s="95">
        <v>2.2339699999999998</v>
      </c>
      <c r="EU130" s="95">
        <v>61.698399999999999</v>
      </c>
      <c r="EV130" s="95">
        <v>0</v>
      </c>
      <c r="EW130" s="95">
        <v>89.436700000000002</v>
      </c>
      <c r="EX130" s="95">
        <v>393.93099999999998</v>
      </c>
      <c r="EY130" s="95">
        <v>588.12400000000002</v>
      </c>
      <c r="EZ130" s="95">
        <v>0</v>
      </c>
      <c r="FA130" s="95">
        <v>0</v>
      </c>
      <c r="FB130" s="95">
        <v>0</v>
      </c>
      <c r="FC130" s="95">
        <v>0</v>
      </c>
      <c r="FD130" s="95">
        <v>0</v>
      </c>
      <c r="FE130" s="95">
        <v>982.05600000000004</v>
      </c>
      <c r="FF130" s="100">
        <v>1.8597399999999999E-19</v>
      </c>
      <c r="FG130" s="95">
        <v>164.489</v>
      </c>
      <c r="FH130" s="95">
        <v>90.552899999999994</v>
      </c>
      <c r="FI130" s="95">
        <v>6.0861700000000001</v>
      </c>
      <c r="FJ130" s="95">
        <v>22.951599999999999</v>
      </c>
      <c r="FK130" s="95">
        <v>18.128699999999998</v>
      </c>
      <c r="FL130" s="95">
        <v>89.436899999999994</v>
      </c>
      <c r="FM130" s="95">
        <v>391.64499999999998</v>
      </c>
      <c r="FN130" s="95">
        <v>588.12400000000002</v>
      </c>
      <c r="FO130" s="95">
        <v>0</v>
      </c>
      <c r="FP130" s="95">
        <v>0</v>
      </c>
      <c r="FQ130" s="95">
        <v>0</v>
      </c>
      <c r="FR130" s="95">
        <v>0</v>
      </c>
      <c r="FS130" s="95">
        <v>0</v>
      </c>
      <c r="FT130" s="95">
        <v>979.76900000000001</v>
      </c>
      <c r="FU130" s="95" t="s">
        <v>604</v>
      </c>
      <c r="FV130" s="95" t="s">
        <v>638</v>
      </c>
      <c r="FW130" s="95" t="s">
        <v>498</v>
      </c>
      <c r="FX130" s="95" t="s">
        <v>601</v>
      </c>
      <c r="FY130" s="95" t="s">
        <v>557</v>
      </c>
      <c r="FZ130" s="95" t="s">
        <v>115</v>
      </c>
      <c r="GA130" s="95" t="s">
        <v>508</v>
      </c>
      <c r="GB130" s="95" t="s">
        <v>641</v>
      </c>
      <c r="GC130" s="95">
        <v>6.4949699999999999E-2</v>
      </c>
      <c r="GD130" s="95">
        <v>65.886799999999994</v>
      </c>
      <c r="GE130" s="95">
        <v>100.377</v>
      </c>
      <c r="GF130" s="95">
        <v>0.80173000000000005</v>
      </c>
      <c r="GG130" s="95">
        <v>32.606400000000001</v>
      </c>
      <c r="GH130" s="95">
        <v>0</v>
      </c>
      <c r="GI130" s="95">
        <v>106.271</v>
      </c>
      <c r="GJ130" s="95">
        <v>306.01</v>
      </c>
      <c r="GK130" s="95">
        <v>947.67499999999995</v>
      </c>
      <c r="GL130" s="95">
        <v>0</v>
      </c>
      <c r="GM130" s="95">
        <v>0</v>
      </c>
      <c r="GN130" s="95">
        <v>0</v>
      </c>
      <c r="GO130" s="95">
        <v>0</v>
      </c>
      <c r="GP130" s="95">
        <v>0</v>
      </c>
      <c r="GQ130" s="95">
        <v>1253.68</v>
      </c>
      <c r="GR130" s="95">
        <v>242.648</v>
      </c>
      <c r="GS130" s="95">
        <v>0</v>
      </c>
      <c r="GT130" s="95">
        <v>0</v>
      </c>
      <c r="GU130" s="95">
        <v>0</v>
      </c>
      <c r="GV130" s="95">
        <v>0</v>
      </c>
      <c r="GW130" s="95">
        <v>33.286099999999998</v>
      </c>
      <c r="GX130" s="95">
        <v>0</v>
      </c>
      <c r="GY130" s="95">
        <v>275.94</v>
      </c>
      <c r="GZ130" s="95">
        <v>0</v>
      </c>
      <c r="HA130" s="95">
        <v>0</v>
      </c>
      <c r="HB130" s="95">
        <v>0</v>
      </c>
      <c r="HC130" s="95">
        <v>0</v>
      </c>
      <c r="HD130" s="95">
        <v>275.94</v>
      </c>
      <c r="HE130" s="95">
        <v>6.5632099999999999E-2</v>
      </c>
      <c r="HF130" s="95">
        <v>63.352800000000002</v>
      </c>
      <c r="HG130" s="95">
        <v>125.68899999999999</v>
      </c>
      <c r="HH130" s="95">
        <v>2.2090700000000001</v>
      </c>
      <c r="HI130" s="95">
        <v>10.868399999999999</v>
      </c>
      <c r="HJ130" s="95">
        <v>24.902699999999999</v>
      </c>
      <c r="HK130" s="95">
        <v>106.271</v>
      </c>
      <c r="HL130" s="95">
        <v>333.36</v>
      </c>
      <c r="HM130" s="95">
        <v>947.67499999999995</v>
      </c>
      <c r="HN130" s="95">
        <v>0</v>
      </c>
      <c r="HO130" s="95">
        <v>0</v>
      </c>
      <c r="HP130" s="95">
        <v>0</v>
      </c>
      <c r="HQ130" s="95">
        <v>0</v>
      </c>
      <c r="HR130" s="95">
        <v>0</v>
      </c>
      <c r="HS130" s="95">
        <v>1281.03</v>
      </c>
      <c r="HT130" s="95">
        <v>258.08600000000001</v>
      </c>
      <c r="HU130" s="95">
        <v>0</v>
      </c>
      <c r="HV130" s="95">
        <v>0</v>
      </c>
      <c r="HW130" s="95">
        <v>0</v>
      </c>
      <c r="HX130" s="95">
        <v>0</v>
      </c>
      <c r="HY130" s="95">
        <v>0</v>
      </c>
      <c r="HZ130" s="95">
        <v>0</v>
      </c>
      <c r="IA130" s="95">
        <v>258.08999999999997</v>
      </c>
      <c r="IB130" s="95">
        <v>0</v>
      </c>
      <c r="IC130" s="95">
        <v>0</v>
      </c>
      <c r="ID130" s="95">
        <v>0</v>
      </c>
      <c r="IE130" s="95">
        <v>0</v>
      </c>
      <c r="IF130" s="95">
        <v>258.08999999999997</v>
      </c>
    </row>
    <row r="131" spans="1:240" s="95" customFormat="1" x14ac:dyDescent="0.25">
      <c r="A131" s="98">
        <v>44279.060324074075</v>
      </c>
      <c r="B131" s="95" t="s">
        <v>307</v>
      </c>
      <c r="C131" s="95" t="s">
        <v>307</v>
      </c>
      <c r="D131" s="95" t="s">
        <v>259</v>
      </c>
      <c r="E131" s="95">
        <v>498589</v>
      </c>
      <c r="F131" s="95">
        <v>498589</v>
      </c>
      <c r="G131" s="95" t="s">
        <v>112</v>
      </c>
      <c r="H131" s="99">
        <v>0.1125</v>
      </c>
      <c r="I131" s="95" t="s">
        <v>117</v>
      </c>
      <c r="J131" s="95">
        <v>3.6</v>
      </c>
      <c r="K131" s="95" t="s">
        <v>114</v>
      </c>
      <c r="L131" s="95" t="s">
        <v>114</v>
      </c>
      <c r="M131" s="95" t="s">
        <v>602</v>
      </c>
      <c r="N131" s="95">
        <v>104.318</v>
      </c>
      <c r="O131" s="95">
        <v>545590</v>
      </c>
      <c r="P131" s="95">
        <v>398341</v>
      </c>
      <c r="Q131" s="95">
        <v>2073.2199999999998</v>
      </c>
      <c r="R131" s="95">
        <v>273972</v>
      </c>
      <c r="S131" s="95">
        <v>0</v>
      </c>
      <c r="T131" s="95">
        <v>587662</v>
      </c>
      <c r="U131" s="100">
        <v>1807740</v>
      </c>
      <c r="V131" s="100">
        <v>5008450</v>
      </c>
      <c r="W131" s="95">
        <v>0</v>
      </c>
      <c r="X131" s="95">
        <v>0</v>
      </c>
      <c r="Y131" s="95">
        <v>0</v>
      </c>
      <c r="Z131" s="95">
        <v>0</v>
      </c>
      <c r="AA131" s="95">
        <v>0</v>
      </c>
      <c r="AB131" s="100">
        <v>6816190</v>
      </c>
      <c r="AC131" s="95">
        <v>16032.9</v>
      </c>
      <c r="AD131" s="95">
        <v>0</v>
      </c>
      <c r="AE131" s="95">
        <v>0</v>
      </c>
      <c r="AF131" s="95">
        <v>0</v>
      </c>
      <c r="AG131" s="95">
        <v>0</v>
      </c>
      <c r="AH131" s="95">
        <v>5368.82</v>
      </c>
      <c r="AI131" s="95">
        <v>0</v>
      </c>
      <c r="AJ131" s="95">
        <v>21401.7</v>
      </c>
      <c r="AK131" s="95">
        <v>0</v>
      </c>
      <c r="AL131" s="95">
        <v>0</v>
      </c>
      <c r="AM131" s="95">
        <v>0</v>
      </c>
      <c r="AN131" s="95">
        <v>0</v>
      </c>
      <c r="AO131" s="95">
        <v>21401.7</v>
      </c>
      <c r="AP131" s="95">
        <v>0</v>
      </c>
      <c r="AQ131" s="95">
        <v>0</v>
      </c>
      <c r="AR131" s="95">
        <v>0</v>
      </c>
      <c r="AS131" s="95">
        <v>0</v>
      </c>
      <c r="AT131" s="95">
        <v>0</v>
      </c>
      <c r="AU131" s="95">
        <v>0</v>
      </c>
      <c r="AV131" s="95">
        <v>0</v>
      </c>
      <c r="AW131" s="95">
        <v>0</v>
      </c>
      <c r="AX131" s="95">
        <v>0</v>
      </c>
      <c r="AY131" s="95">
        <v>0</v>
      </c>
      <c r="AZ131" s="95">
        <v>0</v>
      </c>
      <c r="BA131" s="95">
        <v>0</v>
      </c>
      <c r="BB131" s="95">
        <v>0</v>
      </c>
      <c r="BC131" s="95">
        <v>6.2127800000000004</v>
      </c>
      <c r="BD131" s="95">
        <v>39.051400000000001</v>
      </c>
      <c r="BE131" s="95">
        <v>22.772500000000001</v>
      </c>
      <c r="BF131" s="95">
        <v>0.18643999999999999</v>
      </c>
      <c r="BG131" s="95">
        <v>17.117100000000001</v>
      </c>
      <c r="BH131" s="95">
        <v>1.94252</v>
      </c>
      <c r="BI131" s="95">
        <v>34.520299999999999</v>
      </c>
      <c r="BJ131" s="95">
        <v>121.803</v>
      </c>
      <c r="BK131" s="95">
        <v>277.46300000000002</v>
      </c>
      <c r="BL131" s="95">
        <v>0</v>
      </c>
      <c r="BM131" s="95">
        <v>0</v>
      </c>
      <c r="BN131" s="95">
        <v>0</v>
      </c>
      <c r="BO131" s="95">
        <v>0</v>
      </c>
      <c r="BP131" s="95">
        <v>0</v>
      </c>
      <c r="BQ131" s="95">
        <v>399.26600000000002</v>
      </c>
      <c r="BR131" s="95">
        <v>391.11599999999999</v>
      </c>
      <c r="BS131" s="95">
        <v>8.1501900000000003</v>
      </c>
      <c r="BT131" s="95">
        <v>0</v>
      </c>
      <c r="BU131" s="95">
        <v>11.75</v>
      </c>
      <c r="BV131" s="95" t="s">
        <v>291</v>
      </c>
      <c r="BW131" s="95">
        <v>0</v>
      </c>
      <c r="BX131" s="95">
        <v>0</v>
      </c>
      <c r="BZ131" s="95">
        <v>0</v>
      </c>
      <c r="CA131" s="95" t="s">
        <v>114</v>
      </c>
      <c r="CB131" s="95" t="s">
        <v>114</v>
      </c>
      <c r="CC131" s="95" t="s">
        <v>548</v>
      </c>
      <c r="CD131" s="95">
        <v>91.796899999999994</v>
      </c>
      <c r="CE131" s="95">
        <v>508636</v>
      </c>
      <c r="CF131" s="95">
        <v>534203</v>
      </c>
      <c r="CG131" s="95">
        <v>39937.1</v>
      </c>
      <c r="CH131" s="95">
        <v>103965</v>
      </c>
      <c r="CI131" s="95">
        <v>122893</v>
      </c>
      <c r="CJ131" s="95">
        <v>587664</v>
      </c>
      <c r="CK131" s="100">
        <v>1897390</v>
      </c>
      <c r="CL131" s="100">
        <v>5008450</v>
      </c>
      <c r="CM131" s="95">
        <v>0</v>
      </c>
      <c r="CN131" s="95">
        <v>0</v>
      </c>
      <c r="CO131" s="95">
        <v>0</v>
      </c>
      <c r="CP131" s="95">
        <v>0</v>
      </c>
      <c r="CQ131" s="95">
        <v>0</v>
      </c>
      <c r="CR131" s="100">
        <v>6905840</v>
      </c>
      <c r="CS131" s="95">
        <v>15451.9</v>
      </c>
      <c r="CT131" s="95">
        <v>0</v>
      </c>
      <c r="CU131" s="95">
        <v>0</v>
      </c>
      <c r="CV131" s="95">
        <v>0</v>
      </c>
      <c r="CW131" s="95">
        <v>0</v>
      </c>
      <c r="CX131" s="95">
        <v>0</v>
      </c>
      <c r="CY131" s="95">
        <v>0</v>
      </c>
      <c r="CZ131" s="95">
        <v>15451.9</v>
      </c>
      <c r="DA131" s="95">
        <v>0</v>
      </c>
      <c r="DB131" s="95">
        <v>0</v>
      </c>
      <c r="DC131" s="95">
        <v>0</v>
      </c>
      <c r="DD131" s="95">
        <v>0</v>
      </c>
      <c r="DE131" s="95">
        <v>15451.9</v>
      </c>
      <c r="DF131" s="95">
        <v>0</v>
      </c>
      <c r="DG131" s="95">
        <v>0</v>
      </c>
      <c r="DH131" s="95">
        <v>0</v>
      </c>
      <c r="DI131" s="95">
        <v>0</v>
      </c>
      <c r="DJ131" s="95">
        <v>0</v>
      </c>
      <c r="DK131" s="95">
        <v>0</v>
      </c>
      <c r="DL131" s="95">
        <v>0</v>
      </c>
      <c r="DM131" s="95">
        <v>0</v>
      </c>
      <c r="DN131" s="95">
        <v>0</v>
      </c>
      <c r="DO131" s="95">
        <v>0</v>
      </c>
      <c r="DP131" s="95">
        <v>0</v>
      </c>
      <c r="DQ131" s="95">
        <v>0</v>
      </c>
      <c r="DR131" s="95">
        <v>0</v>
      </c>
      <c r="DS131" s="95">
        <v>6.0839100000000004</v>
      </c>
      <c r="DT131" s="95">
        <v>36.919400000000003</v>
      </c>
      <c r="DU131" s="95">
        <v>30.706800000000001</v>
      </c>
      <c r="DV131" s="95">
        <v>3.1257199999999998</v>
      </c>
      <c r="DW131" s="95">
        <v>7.0072000000000001</v>
      </c>
      <c r="DX131" s="95">
        <v>7.0280899999999997</v>
      </c>
      <c r="DY131" s="95">
        <v>34.520400000000002</v>
      </c>
      <c r="DZ131" s="95">
        <v>125.392</v>
      </c>
      <c r="EA131" s="95">
        <v>277.46300000000002</v>
      </c>
      <c r="EB131" s="95">
        <v>0</v>
      </c>
      <c r="EC131" s="95">
        <v>0</v>
      </c>
      <c r="ED131" s="95">
        <v>0</v>
      </c>
      <c r="EE131" s="95">
        <v>0</v>
      </c>
      <c r="EF131" s="95">
        <v>0</v>
      </c>
      <c r="EG131" s="95">
        <v>402.85500000000002</v>
      </c>
      <c r="EH131" s="95">
        <v>396.77499999999998</v>
      </c>
      <c r="EI131" s="95">
        <v>6.0793900000000001</v>
      </c>
      <c r="EJ131" s="95">
        <v>0</v>
      </c>
      <c r="EK131" s="95">
        <v>0</v>
      </c>
      <c r="EM131" s="95">
        <v>0</v>
      </c>
      <c r="EN131" s="95">
        <v>0</v>
      </c>
      <c r="EP131" s="95">
        <v>0</v>
      </c>
      <c r="EQ131" s="100">
        <v>1.9093500000000001E-17</v>
      </c>
      <c r="ER131" s="95">
        <v>191.98599999999999</v>
      </c>
      <c r="ES131" s="95">
        <v>56.663200000000003</v>
      </c>
      <c r="ET131" s="95">
        <v>0.89507199999999998</v>
      </c>
      <c r="EU131" s="95">
        <v>66.215199999999996</v>
      </c>
      <c r="EV131" s="95">
        <v>0</v>
      </c>
      <c r="EW131" s="95">
        <v>91.405000000000001</v>
      </c>
      <c r="EX131" s="95">
        <v>407.16399999999999</v>
      </c>
      <c r="EY131" s="95">
        <v>588.12400000000002</v>
      </c>
      <c r="EZ131" s="95">
        <v>0</v>
      </c>
      <c r="FA131" s="95">
        <v>0</v>
      </c>
      <c r="FB131" s="95">
        <v>0</v>
      </c>
      <c r="FC131" s="95">
        <v>0</v>
      </c>
      <c r="FD131" s="95">
        <v>0</v>
      </c>
      <c r="FE131" s="95">
        <v>995.28899999999999</v>
      </c>
      <c r="FF131" s="100">
        <v>3.3731900000000002E-18</v>
      </c>
      <c r="FG131" s="95">
        <v>175.39599999999999</v>
      </c>
      <c r="FH131" s="95">
        <v>70.512200000000007</v>
      </c>
      <c r="FI131" s="95">
        <v>18.991900000000001</v>
      </c>
      <c r="FJ131" s="95">
        <v>31.022400000000001</v>
      </c>
      <c r="FK131" s="95">
        <v>15.970499999999999</v>
      </c>
      <c r="FL131" s="95">
        <v>91.405100000000004</v>
      </c>
      <c r="FM131" s="95">
        <v>403.298</v>
      </c>
      <c r="FN131" s="95">
        <v>588.12400000000002</v>
      </c>
      <c r="FO131" s="95">
        <v>0</v>
      </c>
      <c r="FP131" s="95">
        <v>0</v>
      </c>
      <c r="FQ131" s="95">
        <v>0</v>
      </c>
      <c r="FR131" s="95">
        <v>0</v>
      </c>
      <c r="FS131" s="95">
        <v>0</v>
      </c>
      <c r="FT131" s="95">
        <v>991.42200000000003</v>
      </c>
      <c r="FU131" s="95" t="s">
        <v>604</v>
      </c>
      <c r="FV131" s="95" t="s">
        <v>638</v>
      </c>
      <c r="FW131" s="95" t="s">
        <v>498</v>
      </c>
      <c r="FX131" s="95" t="s">
        <v>601</v>
      </c>
      <c r="FY131" s="95" t="s">
        <v>557</v>
      </c>
      <c r="FZ131" s="95" t="s">
        <v>115</v>
      </c>
      <c r="GA131" s="95" t="s">
        <v>508</v>
      </c>
      <c r="GB131" s="95" t="s">
        <v>641</v>
      </c>
      <c r="GC131" s="95">
        <v>2.3699899999999999E-2</v>
      </c>
      <c r="GD131" s="95">
        <v>106.401</v>
      </c>
      <c r="GE131" s="95">
        <v>76.973200000000006</v>
      </c>
      <c r="GF131" s="95">
        <v>0.42496699999999998</v>
      </c>
      <c r="GG131" s="95">
        <v>51.500900000000001</v>
      </c>
      <c r="GH131" s="95">
        <v>0</v>
      </c>
      <c r="GI131" s="95">
        <v>105.937</v>
      </c>
      <c r="GJ131" s="95">
        <v>341.25</v>
      </c>
      <c r="GK131" s="95">
        <v>947.67499999999995</v>
      </c>
      <c r="GL131" s="95">
        <v>0</v>
      </c>
      <c r="GM131" s="95">
        <v>0</v>
      </c>
      <c r="GN131" s="95">
        <v>0</v>
      </c>
      <c r="GO131" s="95">
        <v>0</v>
      </c>
      <c r="GP131" s="95">
        <v>0</v>
      </c>
      <c r="GQ131" s="95">
        <v>1288.92</v>
      </c>
      <c r="GR131" s="95">
        <v>85.087100000000007</v>
      </c>
      <c r="GS131" s="95">
        <v>0</v>
      </c>
      <c r="GT131" s="95">
        <v>0</v>
      </c>
      <c r="GU131" s="95">
        <v>0</v>
      </c>
      <c r="GV131" s="95">
        <v>0</v>
      </c>
      <c r="GW131" s="95">
        <v>28.4925</v>
      </c>
      <c r="GX131" s="95">
        <v>0</v>
      </c>
      <c r="GY131" s="95">
        <v>113.58</v>
      </c>
      <c r="GZ131" s="95">
        <v>0</v>
      </c>
      <c r="HA131" s="95">
        <v>0</v>
      </c>
      <c r="HB131" s="95">
        <v>0</v>
      </c>
      <c r="HC131" s="95">
        <v>0</v>
      </c>
      <c r="HD131" s="95">
        <v>113.58</v>
      </c>
      <c r="HE131" s="95">
        <v>2.1167399999999999E-2</v>
      </c>
      <c r="HF131" s="95">
        <v>99.223699999999994</v>
      </c>
      <c r="HG131" s="95">
        <v>101.35599999999999</v>
      </c>
      <c r="HH131" s="95">
        <v>7.88809</v>
      </c>
      <c r="HI131" s="95">
        <v>19.8752</v>
      </c>
      <c r="HJ131" s="95">
        <v>21.363900000000001</v>
      </c>
      <c r="HK131" s="95">
        <v>105.937</v>
      </c>
      <c r="HL131" s="95">
        <v>355.67</v>
      </c>
      <c r="HM131" s="95">
        <v>947.67499999999995</v>
      </c>
      <c r="HN131" s="95">
        <v>0</v>
      </c>
      <c r="HO131" s="95">
        <v>0</v>
      </c>
      <c r="HP131" s="95">
        <v>0</v>
      </c>
      <c r="HQ131" s="95">
        <v>0</v>
      </c>
      <c r="HR131" s="95">
        <v>0</v>
      </c>
      <c r="HS131" s="95">
        <v>1303.3399999999999</v>
      </c>
      <c r="HT131" s="95">
        <v>82.003699999999995</v>
      </c>
      <c r="HU131" s="95">
        <v>0</v>
      </c>
      <c r="HV131" s="95">
        <v>0</v>
      </c>
      <c r="HW131" s="95">
        <v>0</v>
      </c>
      <c r="HX131" s="95">
        <v>0</v>
      </c>
      <c r="HY131" s="95">
        <v>0</v>
      </c>
      <c r="HZ131" s="95">
        <v>0</v>
      </c>
      <c r="IA131" s="95">
        <v>82</v>
      </c>
      <c r="IB131" s="95">
        <v>0</v>
      </c>
      <c r="IC131" s="95">
        <v>0</v>
      </c>
      <c r="ID131" s="95">
        <v>0</v>
      </c>
      <c r="IE131" s="95">
        <v>0</v>
      </c>
      <c r="IF131" s="95">
        <v>82</v>
      </c>
    </row>
    <row r="132" spans="1:240" s="95" customFormat="1" x14ac:dyDescent="0.25">
      <c r="A132" s="98">
        <v>44279.060833333337</v>
      </c>
      <c r="B132" s="95" t="s">
        <v>308</v>
      </c>
      <c r="C132" s="95" t="s">
        <v>308</v>
      </c>
      <c r="D132" s="95" t="s">
        <v>259</v>
      </c>
      <c r="E132" s="95">
        <v>24563.1</v>
      </c>
      <c r="F132" s="95">
        <v>24692.3</v>
      </c>
      <c r="G132" s="95" t="s">
        <v>112</v>
      </c>
      <c r="H132" s="99">
        <v>2.7083333333333334E-2</v>
      </c>
      <c r="I132" s="95" t="s">
        <v>113</v>
      </c>
      <c r="J132" s="95">
        <v>-31.37</v>
      </c>
      <c r="K132" s="95" t="s">
        <v>114</v>
      </c>
      <c r="L132" s="95" t="s">
        <v>114</v>
      </c>
      <c r="M132" s="95" t="s">
        <v>588</v>
      </c>
      <c r="N132" s="95">
        <v>0</v>
      </c>
      <c r="O132" s="95">
        <v>19446.8</v>
      </c>
      <c r="P132" s="95">
        <v>70571.5</v>
      </c>
      <c r="Q132" s="95">
        <v>0</v>
      </c>
      <c r="R132" s="95">
        <v>0</v>
      </c>
      <c r="S132" s="95">
        <v>0</v>
      </c>
      <c r="T132" s="95">
        <v>46131.8</v>
      </c>
      <c r="U132" s="95">
        <v>136150</v>
      </c>
      <c r="V132" s="95">
        <v>77659.399999999994</v>
      </c>
      <c r="W132" s="95">
        <v>0</v>
      </c>
      <c r="X132" s="95">
        <v>179.06700000000001</v>
      </c>
      <c r="Y132" s="95">
        <v>0</v>
      </c>
      <c r="Z132" s="95">
        <v>0</v>
      </c>
      <c r="AA132" s="95">
        <v>0</v>
      </c>
      <c r="AB132" s="95">
        <v>213989</v>
      </c>
      <c r="AC132" s="95">
        <v>438.43099999999998</v>
      </c>
      <c r="AD132" s="95">
        <v>0</v>
      </c>
      <c r="AE132" s="95">
        <v>0</v>
      </c>
      <c r="AF132" s="95">
        <v>0</v>
      </c>
      <c r="AG132" s="95">
        <v>0</v>
      </c>
      <c r="AH132" s="95">
        <v>690.279</v>
      </c>
      <c r="AI132" s="95">
        <v>0</v>
      </c>
      <c r="AJ132" s="95">
        <v>1128.71</v>
      </c>
      <c r="AK132" s="95">
        <v>0</v>
      </c>
      <c r="AL132" s="95">
        <v>0</v>
      </c>
      <c r="AM132" s="95">
        <v>0</v>
      </c>
      <c r="AN132" s="95">
        <v>0</v>
      </c>
      <c r="AO132" s="95">
        <v>1128.71</v>
      </c>
      <c r="AP132" s="95">
        <v>0</v>
      </c>
      <c r="AQ132" s="95">
        <v>0</v>
      </c>
      <c r="AR132" s="95">
        <v>0</v>
      </c>
      <c r="AS132" s="95">
        <v>0</v>
      </c>
      <c r="AT132" s="95">
        <v>0</v>
      </c>
      <c r="AU132" s="95">
        <v>0</v>
      </c>
      <c r="AV132" s="95">
        <v>0</v>
      </c>
      <c r="AW132" s="95">
        <v>0</v>
      </c>
      <c r="AX132" s="95">
        <v>0</v>
      </c>
      <c r="AY132" s="95">
        <v>0</v>
      </c>
      <c r="AZ132" s="95">
        <v>0</v>
      </c>
      <c r="BA132" s="95">
        <v>0</v>
      </c>
      <c r="BB132" s="95">
        <v>0</v>
      </c>
      <c r="BC132" s="95">
        <v>3.6301100000000002</v>
      </c>
      <c r="BD132" s="95">
        <v>37.210999999999999</v>
      </c>
      <c r="BE132" s="95">
        <v>84.460599999999999</v>
      </c>
      <c r="BF132" s="95">
        <v>0</v>
      </c>
      <c r="BG132" s="95">
        <v>0</v>
      </c>
      <c r="BH132" s="95">
        <v>5.0726699999999996</v>
      </c>
      <c r="BI132" s="95">
        <v>59.806600000000003</v>
      </c>
      <c r="BJ132" s="95">
        <v>190.18100000000001</v>
      </c>
      <c r="BK132" s="95">
        <v>93.919200000000004</v>
      </c>
      <c r="BL132" s="95">
        <v>0</v>
      </c>
      <c r="BM132" s="95">
        <v>0.23427300000000001</v>
      </c>
      <c r="BN132" s="95">
        <v>0</v>
      </c>
      <c r="BO132" s="95">
        <v>0</v>
      </c>
      <c r="BP132" s="95">
        <v>0</v>
      </c>
      <c r="BQ132" s="95">
        <v>284.334</v>
      </c>
      <c r="BR132" s="95">
        <v>275.63200000000001</v>
      </c>
      <c r="BS132" s="95">
        <v>8.7027800000000006</v>
      </c>
      <c r="BT132" s="95">
        <v>0</v>
      </c>
      <c r="BU132" s="95">
        <v>0</v>
      </c>
      <c r="BW132" s="95">
        <v>0</v>
      </c>
      <c r="BX132" s="95">
        <v>0</v>
      </c>
      <c r="BZ132" s="95">
        <v>0</v>
      </c>
      <c r="CA132" s="95" t="s">
        <v>114</v>
      </c>
      <c r="CB132" s="95" t="s">
        <v>114</v>
      </c>
      <c r="CC132" s="95" t="s">
        <v>563</v>
      </c>
      <c r="CD132" s="95">
        <v>0</v>
      </c>
      <c r="CE132" s="95">
        <v>18135.3</v>
      </c>
      <c r="CF132" s="95">
        <v>32191.8</v>
      </c>
      <c r="CG132" s="95">
        <v>0</v>
      </c>
      <c r="CH132" s="95">
        <v>0</v>
      </c>
      <c r="CI132" s="95">
        <v>13506.5</v>
      </c>
      <c r="CJ132" s="95">
        <v>44151.6</v>
      </c>
      <c r="CK132" s="95">
        <v>107985</v>
      </c>
      <c r="CL132" s="95">
        <v>77659.399999999994</v>
      </c>
      <c r="CM132" s="95">
        <v>0</v>
      </c>
      <c r="CN132" s="95">
        <v>379.815</v>
      </c>
      <c r="CO132" s="95">
        <v>0</v>
      </c>
      <c r="CP132" s="95">
        <v>0</v>
      </c>
      <c r="CQ132" s="95">
        <v>0</v>
      </c>
      <c r="CR132" s="95">
        <v>186024</v>
      </c>
      <c r="CS132" s="95">
        <v>991.245</v>
      </c>
      <c r="CT132" s="95">
        <v>0</v>
      </c>
      <c r="CU132" s="95">
        <v>0</v>
      </c>
      <c r="CV132" s="95">
        <v>0</v>
      </c>
      <c r="CW132" s="95">
        <v>0</v>
      </c>
      <c r="CX132" s="95">
        <v>0</v>
      </c>
      <c r="CY132" s="95">
        <v>0</v>
      </c>
      <c r="CZ132" s="95">
        <v>991.245</v>
      </c>
      <c r="DA132" s="95">
        <v>0</v>
      </c>
      <c r="DB132" s="95">
        <v>0</v>
      </c>
      <c r="DC132" s="95">
        <v>0</v>
      </c>
      <c r="DD132" s="95">
        <v>0</v>
      </c>
      <c r="DE132" s="95">
        <v>991.245</v>
      </c>
      <c r="DF132" s="95">
        <v>0</v>
      </c>
      <c r="DG132" s="95">
        <v>0</v>
      </c>
      <c r="DH132" s="95">
        <v>0</v>
      </c>
      <c r="DI132" s="95">
        <v>0</v>
      </c>
      <c r="DJ132" s="95">
        <v>0</v>
      </c>
      <c r="DK132" s="95">
        <v>0</v>
      </c>
      <c r="DL132" s="95">
        <v>0</v>
      </c>
      <c r="DM132" s="95">
        <v>0</v>
      </c>
      <c r="DN132" s="95">
        <v>0</v>
      </c>
      <c r="DO132" s="95">
        <v>0</v>
      </c>
      <c r="DP132" s="95">
        <v>0</v>
      </c>
      <c r="DQ132" s="95">
        <v>0</v>
      </c>
      <c r="DR132" s="95">
        <v>0</v>
      </c>
      <c r="DS132" s="95">
        <v>8.26905</v>
      </c>
      <c r="DT132" s="95">
        <v>35.440300000000001</v>
      </c>
      <c r="DU132" s="95">
        <v>41.327399999999997</v>
      </c>
      <c r="DV132" s="95">
        <v>0</v>
      </c>
      <c r="DW132" s="95">
        <v>0</v>
      </c>
      <c r="DX132" s="95">
        <v>16.028400000000001</v>
      </c>
      <c r="DY132" s="95">
        <v>57.735799999999998</v>
      </c>
      <c r="DZ132" s="95">
        <v>158.80099999999999</v>
      </c>
      <c r="EA132" s="95">
        <v>93.919200000000004</v>
      </c>
      <c r="EB132" s="95">
        <v>0</v>
      </c>
      <c r="EC132" s="95">
        <v>0.45810400000000001</v>
      </c>
      <c r="ED132" s="95">
        <v>0</v>
      </c>
      <c r="EE132" s="95">
        <v>0</v>
      </c>
      <c r="EF132" s="95">
        <v>0</v>
      </c>
      <c r="EG132" s="95">
        <v>253.178</v>
      </c>
      <c r="EH132" s="95">
        <v>244.90899999999999</v>
      </c>
      <c r="EI132" s="95">
        <v>8.26905</v>
      </c>
      <c r="EJ132" s="95">
        <v>0</v>
      </c>
      <c r="EK132" s="95">
        <v>0</v>
      </c>
      <c r="EM132" s="95">
        <v>0</v>
      </c>
      <c r="EN132" s="95">
        <v>0</v>
      </c>
      <c r="EP132" s="95">
        <v>0</v>
      </c>
      <c r="EQ132" s="95">
        <v>0</v>
      </c>
      <c r="ER132" s="95">
        <v>11.138500000000001</v>
      </c>
      <c r="ES132" s="95">
        <v>13.039199999999999</v>
      </c>
      <c r="ET132" s="95">
        <v>0</v>
      </c>
      <c r="EU132" s="95">
        <v>0</v>
      </c>
      <c r="EV132" s="95">
        <v>0</v>
      </c>
      <c r="EW132" s="95">
        <v>12.3475</v>
      </c>
      <c r="EX132" s="95">
        <v>36.525199999999998</v>
      </c>
      <c r="EY132" s="95">
        <v>14.089600000000001</v>
      </c>
      <c r="EZ132" s="95">
        <v>0</v>
      </c>
      <c r="FA132" s="95">
        <v>5.3295700000000001E-2</v>
      </c>
      <c r="FB132" s="95">
        <v>0</v>
      </c>
      <c r="FC132" s="95">
        <v>0</v>
      </c>
      <c r="FD132" s="95">
        <v>0</v>
      </c>
      <c r="FE132" s="95">
        <v>50.668100000000003</v>
      </c>
      <c r="FF132" s="95">
        <v>0</v>
      </c>
      <c r="FG132" s="95">
        <v>11.001099999999999</v>
      </c>
      <c r="FH132" s="95">
        <v>7.3649100000000001</v>
      </c>
      <c r="FI132" s="95">
        <v>0</v>
      </c>
      <c r="FJ132" s="95">
        <v>0</v>
      </c>
      <c r="FK132" s="95">
        <v>2.2770000000000001</v>
      </c>
      <c r="FL132" s="95">
        <v>12.2941</v>
      </c>
      <c r="FM132" s="95">
        <v>32.937100000000001</v>
      </c>
      <c r="FN132" s="95">
        <v>14.089600000000001</v>
      </c>
      <c r="FO132" s="95">
        <v>0</v>
      </c>
      <c r="FP132" s="95">
        <v>6.7214899999999994E-2</v>
      </c>
      <c r="FQ132" s="95">
        <v>0</v>
      </c>
      <c r="FR132" s="95">
        <v>0</v>
      </c>
      <c r="FS132" s="95">
        <v>0</v>
      </c>
      <c r="FT132" s="95">
        <v>47.093899999999998</v>
      </c>
      <c r="FU132" s="95" t="s">
        <v>604</v>
      </c>
      <c r="FV132" s="95" t="s">
        <v>638</v>
      </c>
      <c r="FW132" s="95" t="s">
        <v>498</v>
      </c>
      <c r="FX132" s="95" t="s">
        <v>601</v>
      </c>
      <c r="FY132" s="95" t="s">
        <v>557</v>
      </c>
      <c r="FZ132" s="95" t="s">
        <v>115</v>
      </c>
      <c r="GA132" s="95" t="s">
        <v>508</v>
      </c>
      <c r="GB132" s="95" t="s">
        <v>641</v>
      </c>
      <c r="GC132" s="95">
        <v>0</v>
      </c>
      <c r="GD132" s="95">
        <v>3.7654999999999998</v>
      </c>
      <c r="GE132" s="95">
        <v>12.781000000000001</v>
      </c>
      <c r="GF132" s="95">
        <v>0</v>
      </c>
      <c r="GG132" s="95">
        <v>0</v>
      </c>
      <c r="GH132" s="95">
        <v>0</v>
      </c>
      <c r="GI132" s="95">
        <v>9.4748999999999999</v>
      </c>
      <c r="GJ132" s="95">
        <v>26.02</v>
      </c>
      <c r="GK132" s="95">
        <v>13.5962</v>
      </c>
      <c r="GL132" s="95">
        <v>0</v>
      </c>
      <c r="GM132" s="95">
        <v>3.8269600000000001E-2</v>
      </c>
      <c r="GN132" s="95">
        <v>0</v>
      </c>
      <c r="GO132" s="95">
        <v>0</v>
      </c>
      <c r="GP132" s="95">
        <v>0</v>
      </c>
      <c r="GQ132" s="95">
        <v>39.659999999999997</v>
      </c>
      <c r="GR132" s="95">
        <v>2.3267699999999998</v>
      </c>
      <c r="GS132" s="95">
        <v>0</v>
      </c>
      <c r="GT132" s="95">
        <v>0</v>
      </c>
      <c r="GU132" s="95">
        <v>0</v>
      </c>
      <c r="GV132" s="95">
        <v>0</v>
      </c>
      <c r="GW132" s="95">
        <v>3.6633399999999998</v>
      </c>
      <c r="GX132" s="95">
        <v>0</v>
      </c>
      <c r="GY132" s="95">
        <v>5.99</v>
      </c>
      <c r="GZ132" s="95">
        <v>0</v>
      </c>
      <c r="HA132" s="95">
        <v>0</v>
      </c>
      <c r="HB132" s="95">
        <v>0</v>
      </c>
      <c r="HC132" s="95">
        <v>0</v>
      </c>
      <c r="HD132" s="95">
        <v>5.99</v>
      </c>
      <c r="HE132" s="95">
        <v>0</v>
      </c>
      <c r="HF132" s="95">
        <v>3.5524300000000002</v>
      </c>
      <c r="HG132" s="95">
        <v>5.8637499999999996</v>
      </c>
      <c r="HH132" s="95">
        <v>0</v>
      </c>
      <c r="HI132" s="95">
        <v>0</v>
      </c>
      <c r="HJ132" s="95">
        <v>2.46007</v>
      </c>
      <c r="HK132" s="95">
        <v>9.2220099999999992</v>
      </c>
      <c r="HL132" s="95">
        <v>21.09</v>
      </c>
      <c r="HM132" s="95">
        <v>13.5962</v>
      </c>
      <c r="HN132" s="95">
        <v>0</v>
      </c>
      <c r="HO132" s="95">
        <v>6.6602700000000001E-2</v>
      </c>
      <c r="HP132" s="95">
        <v>0</v>
      </c>
      <c r="HQ132" s="95">
        <v>0</v>
      </c>
      <c r="HR132" s="95">
        <v>0</v>
      </c>
      <c r="HS132" s="95">
        <v>34.76</v>
      </c>
      <c r="HT132" s="95">
        <v>5.2605700000000004</v>
      </c>
      <c r="HU132" s="95">
        <v>0</v>
      </c>
      <c r="HV132" s="95">
        <v>0</v>
      </c>
      <c r="HW132" s="95">
        <v>0</v>
      </c>
      <c r="HX132" s="95">
        <v>0</v>
      </c>
      <c r="HY132" s="95">
        <v>0</v>
      </c>
      <c r="HZ132" s="95">
        <v>0</v>
      </c>
      <c r="IA132" s="95">
        <v>5.26</v>
      </c>
      <c r="IB132" s="95">
        <v>0</v>
      </c>
      <c r="IC132" s="95">
        <v>0</v>
      </c>
      <c r="ID132" s="95">
        <v>0</v>
      </c>
      <c r="IE132" s="95">
        <v>0</v>
      </c>
      <c r="IF132" s="95">
        <v>5.26</v>
      </c>
    </row>
    <row r="133" spans="1:240" s="95" customFormat="1" x14ac:dyDescent="0.25">
      <c r="A133" s="98">
        <v>44279.061296296299</v>
      </c>
      <c r="B133" s="95" t="s">
        <v>309</v>
      </c>
      <c r="C133" s="95" t="s">
        <v>309</v>
      </c>
      <c r="D133" s="95" t="s">
        <v>293</v>
      </c>
      <c r="E133" s="95">
        <v>24563.1</v>
      </c>
      <c r="F133" s="95">
        <v>24692.3</v>
      </c>
      <c r="G133" s="95" t="s">
        <v>112</v>
      </c>
      <c r="H133" s="99">
        <v>2.4999999999999998E-2</v>
      </c>
      <c r="I133" s="95" t="s">
        <v>113</v>
      </c>
      <c r="J133" s="95">
        <v>-34.270000000000003</v>
      </c>
      <c r="K133" s="95" t="s">
        <v>114</v>
      </c>
      <c r="L133" s="95" t="s">
        <v>114</v>
      </c>
      <c r="M133" s="95" t="s">
        <v>140</v>
      </c>
      <c r="N133" s="95">
        <v>0</v>
      </c>
      <c r="O133" s="95">
        <v>11876.5</v>
      </c>
      <c r="P133" s="95">
        <v>70571.5</v>
      </c>
      <c r="Q133" s="95">
        <v>0</v>
      </c>
      <c r="R133" s="95">
        <v>0</v>
      </c>
      <c r="S133" s="95">
        <v>0</v>
      </c>
      <c r="T133" s="95">
        <v>47330.2</v>
      </c>
      <c r="U133" s="95">
        <v>129778</v>
      </c>
      <c r="V133" s="95">
        <v>77659.399999999994</v>
      </c>
      <c r="W133" s="95">
        <v>0</v>
      </c>
      <c r="X133" s="95">
        <v>180.23699999999999</v>
      </c>
      <c r="Y133" s="95">
        <v>0</v>
      </c>
      <c r="Z133" s="95">
        <v>0</v>
      </c>
      <c r="AA133" s="95">
        <v>0</v>
      </c>
      <c r="AB133" s="95">
        <v>207618</v>
      </c>
      <c r="AC133" s="95">
        <v>231.66399999999999</v>
      </c>
      <c r="AD133" s="95">
        <v>0</v>
      </c>
      <c r="AE133" s="95">
        <v>0</v>
      </c>
      <c r="AF133" s="95">
        <v>0</v>
      </c>
      <c r="AG133" s="95">
        <v>0</v>
      </c>
      <c r="AH133" s="95">
        <v>681.58399999999995</v>
      </c>
      <c r="AI133" s="95">
        <v>0</v>
      </c>
      <c r="AJ133" s="95">
        <v>913.24800000000005</v>
      </c>
      <c r="AK133" s="95">
        <v>0</v>
      </c>
      <c r="AL133" s="95">
        <v>0</v>
      </c>
      <c r="AM133" s="95">
        <v>0</v>
      </c>
      <c r="AN133" s="95">
        <v>0</v>
      </c>
      <c r="AO133" s="95">
        <v>913.24800000000005</v>
      </c>
      <c r="AP133" s="95">
        <v>0</v>
      </c>
      <c r="AQ133" s="95">
        <v>0</v>
      </c>
      <c r="AR133" s="95">
        <v>0</v>
      </c>
      <c r="AS133" s="95">
        <v>0</v>
      </c>
      <c r="AT133" s="95">
        <v>0</v>
      </c>
      <c r="AU133" s="95">
        <v>0</v>
      </c>
      <c r="AV133" s="95">
        <v>0</v>
      </c>
      <c r="AW133" s="95">
        <v>0</v>
      </c>
      <c r="AX133" s="95">
        <v>0</v>
      </c>
      <c r="AY133" s="95">
        <v>0</v>
      </c>
      <c r="AZ133" s="95">
        <v>0</v>
      </c>
      <c r="BA133" s="95">
        <v>0</v>
      </c>
      <c r="BB133" s="95">
        <v>0</v>
      </c>
      <c r="BC133" s="95">
        <v>1.8874299999999999</v>
      </c>
      <c r="BD133" s="95">
        <v>26.953099999999999</v>
      </c>
      <c r="BE133" s="95">
        <v>84.834900000000005</v>
      </c>
      <c r="BF133" s="95">
        <v>0</v>
      </c>
      <c r="BG133" s="95">
        <v>0</v>
      </c>
      <c r="BH133" s="95">
        <v>5.0397400000000001</v>
      </c>
      <c r="BI133" s="95">
        <v>62.082299999999996</v>
      </c>
      <c r="BJ133" s="95">
        <v>180.797</v>
      </c>
      <c r="BK133" s="95">
        <v>94.209599999999995</v>
      </c>
      <c r="BL133" s="95">
        <v>0</v>
      </c>
      <c r="BM133" s="95">
        <v>0.24074200000000001</v>
      </c>
      <c r="BN133" s="95">
        <v>0</v>
      </c>
      <c r="BO133" s="95">
        <v>0</v>
      </c>
      <c r="BP133" s="95">
        <v>0</v>
      </c>
      <c r="BQ133" s="95">
        <v>275.24799999999999</v>
      </c>
      <c r="BR133" s="95">
        <v>268.32100000000003</v>
      </c>
      <c r="BS133" s="95">
        <v>6.9271700000000003</v>
      </c>
      <c r="BT133" s="95">
        <v>0</v>
      </c>
      <c r="BU133" s="95">
        <v>0</v>
      </c>
      <c r="BW133" s="95">
        <v>0</v>
      </c>
      <c r="BX133" s="95">
        <v>0</v>
      </c>
      <c r="BZ133" s="95">
        <v>0</v>
      </c>
      <c r="CA133" s="95" t="s">
        <v>114</v>
      </c>
      <c r="CB133" s="95" t="s">
        <v>114</v>
      </c>
      <c r="CC133" s="95" t="s">
        <v>517</v>
      </c>
      <c r="CD133" s="95">
        <v>0</v>
      </c>
      <c r="CE133" s="95">
        <v>12393.9</v>
      </c>
      <c r="CF133" s="95">
        <v>30043.5</v>
      </c>
      <c r="CG133" s="95">
        <v>0</v>
      </c>
      <c r="CH133" s="95">
        <v>0</v>
      </c>
      <c r="CI133" s="95">
        <v>13294.8</v>
      </c>
      <c r="CJ133" s="95">
        <v>45447.9</v>
      </c>
      <c r="CK133" s="95">
        <v>101180</v>
      </c>
      <c r="CL133" s="95">
        <v>77659.399999999994</v>
      </c>
      <c r="CM133" s="95">
        <v>0</v>
      </c>
      <c r="CN133" s="95">
        <v>379.815</v>
      </c>
      <c r="CO133" s="95">
        <v>0</v>
      </c>
      <c r="CP133" s="95">
        <v>0</v>
      </c>
      <c r="CQ133" s="95">
        <v>0</v>
      </c>
      <c r="CR133" s="95">
        <v>179219</v>
      </c>
      <c r="CS133" s="95">
        <v>611.97299999999996</v>
      </c>
      <c r="CT133" s="95">
        <v>0</v>
      </c>
      <c r="CU133" s="95">
        <v>0</v>
      </c>
      <c r="CV133" s="95">
        <v>0</v>
      </c>
      <c r="CW133" s="95">
        <v>0</v>
      </c>
      <c r="CX133" s="95">
        <v>0</v>
      </c>
      <c r="CY133" s="95">
        <v>0</v>
      </c>
      <c r="CZ133" s="95">
        <v>611.97299999999996</v>
      </c>
      <c r="DA133" s="95">
        <v>0</v>
      </c>
      <c r="DB133" s="95">
        <v>0</v>
      </c>
      <c r="DC133" s="95">
        <v>0</v>
      </c>
      <c r="DD133" s="95">
        <v>0</v>
      </c>
      <c r="DE133" s="95">
        <v>611.97299999999996</v>
      </c>
      <c r="DF133" s="95">
        <v>0</v>
      </c>
      <c r="DG133" s="95">
        <v>0</v>
      </c>
      <c r="DH133" s="95">
        <v>0</v>
      </c>
      <c r="DI133" s="95">
        <v>0</v>
      </c>
      <c r="DJ133" s="95">
        <v>0</v>
      </c>
      <c r="DK133" s="95">
        <v>0</v>
      </c>
      <c r="DL133" s="95">
        <v>0</v>
      </c>
      <c r="DM133" s="95">
        <v>0</v>
      </c>
      <c r="DN133" s="95">
        <v>0</v>
      </c>
      <c r="DO133" s="95">
        <v>0</v>
      </c>
      <c r="DP133" s="95">
        <v>0</v>
      </c>
      <c r="DQ133" s="95">
        <v>0</v>
      </c>
      <c r="DR133" s="95">
        <v>0</v>
      </c>
      <c r="DS133" s="95">
        <v>5.1382399999999997</v>
      </c>
      <c r="DT133" s="95">
        <v>27.1174</v>
      </c>
      <c r="DU133" s="95">
        <v>38.287799999999997</v>
      </c>
      <c r="DV133" s="95">
        <v>0</v>
      </c>
      <c r="DW133" s="95">
        <v>0</v>
      </c>
      <c r="DX133" s="95">
        <v>15.8317</v>
      </c>
      <c r="DY133" s="95">
        <v>60.139899999999997</v>
      </c>
      <c r="DZ133" s="95">
        <v>146.51499999999999</v>
      </c>
      <c r="EA133" s="95">
        <v>94.209599999999995</v>
      </c>
      <c r="EB133" s="95">
        <v>0</v>
      </c>
      <c r="EC133" s="95">
        <v>0.45950400000000002</v>
      </c>
      <c r="ED133" s="95">
        <v>0</v>
      </c>
      <c r="EE133" s="95">
        <v>0</v>
      </c>
      <c r="EF133" s="95">
        <v>0</v>
      </c>
      <c r="EG133" s="95">
        <v>241.184</v>
      </c>
      <c r="EH133" s="95">
        <v>236.04599999999999</v>
      </c>
      <c r="EI133" s="95">
        <v>5.1382399999999997</v>
      </c>
      <c r="EJ133" s="95">
        <v>0</v>
      </c>
      <c r="EK133" s="95">
        <v>0</v>
      </c>
      <c r="EM133" s="95">
        <v>0</v>
      </c>
      <c r="EN133" s="95">
        <v>0</v>
      </c>
      <c r="EP133" s="95">
        <v>0</v>
      </c>
      <c r="EQ133" s="95">
        <v>0</v>
      </c>
      <c r="ER133" s="95">
        <v>10.311</v>
      </c>
      <c r="ES133" s="95">
        <v>13.039199999999999</v>
      </c>
      <c r="ET133" s="95">
        <v>0</v>
      </c>
      <c r="EU133" s="95">
        <v>0</v>
      </c>
      <c r="EV133" s="95">
        <v>0</v>
      </c>
      <c r="EW133" s="95">
        <v>12.7065</v>
      </c>
      <c r="EX133" s="95">
        <v>36.056699999999999</v>
      </c>
      <c r="EY133" s="95">
        <v>14.089600000000001</v>
      </c>
      <c r="EZ133" s="95">
        <v>0</v>
      </c>
      <c r="FA133" s="95">
        <v>5.6857600000000001E-2</v>
      </c>
      <c r="FB133" s="95">
        <v>0</v>
      </c>
      <c r="FC133" s="95">
        <v>0</v>
      </c>
      <c r="FD133" s="95">
        <v>0</v>
      </c>
      <c r="FE133" s="95">
        <v>50.203200000000002</v>
      </c>
      <c r="FF133" s="95">
        <v>0</v>
      </c>
      <c r="FG133" s="95">
        <v>10.5213</v>
      </c>
      <c r="FH133" s="95">
        <v>7.0763699999999998</v>
      </c>
      <c r="FI133" s="95">
        <v>0</v>
      </c>
      <c r="FJ133" s="95">
        <v>0</v>
      </c>
      <c r="FK133" s="95">
        <v>2.2803100000000001</v>
      </c>
      <c r="FL133" s="95">
        <v>12.665900000000001</v>
      </c>
      <c r="FM133" s="95">
        <v>32.543799999999997</v>
      </c>
      <c r="FN133" s="95">
        <v>14.089600000000001</v>
      </c>
      <c r="FO133" s="95">
        <v>0</v>
      </c>
      <c r="FP133" s="95">
        <v>6.7214899999999994E-2</v>
      </c>
      <c r="FQ133" s="95">
        <v>0</v>
      </c>
      <c r="FR133" s="95">
        <v>0</v>
      </c>
      <c r="FS133" s="95">
        <v>0</v>
      </c>
      <c r="FT133" s="95">
        <v>46.700699999999998</v>
      </c>
      <c r="FU133" s="95" t="s">
        <v>604</v>
      </c>
      <c r="FV133" s="95" t="s">
        <v>638</v>
      </c>
      <c r="FW133" s="95" t="s">
        <v>498</v>
      </c>
      <c r="FX133" s="95" t="s">
        <v>601</v>
      </c>
      <c r="FY133" s="95" t="s">
        <v>557</v>
      </c>
      <c r="FZ133" s="95" t="s">
        <v>115</v>
      </c>
      <c r="GA133" s="95" t="s">
        <v>508</v>
      </c>
      <c r="GB133" s="95" t="s">
        <v>641</v>
      </c>
      <c r="GC133" s="95">
        <v>0</v>
      </c>
      <c r="GD133" s="95">
        <v>2.52535</v>
      </c>
      <c r="GE133" s="95">
        <v>12.781000000000001</v>
      </c>
      <c r="GF133" s="95">
        <v>0</v>
      </c>
      <c r="GG133" s="95">
        <v>0</v>
      </c>
      <c r="GH133" s="95">
        <v>0</v>
      </c>
      <c r="GI133" s="95">
        <v>9.6785599999999992</v>
      </c>
      <c r="GJ133" s="95">
        <v>24.99</v>
      </c>
      <c r="GK133" s="95">
        <v>13.5962</v>
      </c>
      <c r="GL133" s="95">
        <v>0</v>
      </c>
      <c r="GM133" s="95">
        <v>3.8585099999999997E-2</v>
      </c>
      <c r="GN133" s="95">
        <v>0</v>
      </c>
      <c r="GO133" s="95">
        <v>0</v>
      </c>
      <c r="GP133" s="95">
        <v>0</v>
      </c>
      <c r="GQ133" s="95">
        <v>38.630000000000003</v>
      </c>
      <c r="GR133" s="95">
        <v>1.2294499999999999</v>
      </c>
      <c r="GS133" s="95">
        <v>0</v>
      </c>
      <c r="GT133" s="95">
        <v>0</v>
      </c>
      <c r="GU133" s="95">
        <v>0</v>
      </c>
      <c r="GV133" s="95">
        <v>0</v>
      </c>
      <c r="GW133" s="95">
        <v>3.6171899999999999</v>
      </c>
      <c r="GX133" s="95">
        <v>0</v>
      </c>
      <c r="GY133" s="95">
        <v>4.8499999999999996</v>
      </c>
      <c r="GZ133" s="95">
        <v>0</v>
      </c>
      <c r="HA133" s="95">
        <v>0</v>
      </c>
      <c r="HB133" s="95">
        <v>0</v>
      </c>
      <c r="HC133" s="95">
        <v>0</v>
      </c>
      <c r="HD133" s="95">
        <v>4.8499999999999996</v>
      </c>
      <c r="HE133" s="95">
        <v>0</v>
      </c>
      <c r="HF133" s="95">
        <v>2.6590099999999999</v>
      </c>
      <c r="HG133" s="95">
        <v>5.4813099999999997</v>
      </c>
      <c r="HH133" s="95">
        <v>0</v>
      </c>
      <c r="HI133" s="95">
        <v>0</v>
      </c>
      <c r="HJ133" s="95">
        <v>2.4235500000000001</v>
      </c>
      <c r="HK133" s="95">
        <v>9.4403199999999998</v>
      </c>
      <c r="HL133" s="95">
        <v>20</v>
      </c>
      <c r="HM133" s="95">
        <v>13.5962</v>
      </c>
      <c r="HN133" s="95">
        <v>0</v>
      </c>
      <c r="HO133" s="95">
        <v>6.6602700000000001E-2</v>
      </c>
      <c r="HP133" s="95">
        <v>0</v>
      </c>
      <c r="HQ133" s="95">
        <v>0</v>
      </c>
      <c r="HR133" s="95">
        <v>0</v>
      </c>
      <c r="HS133" s="95">
        <v>33.67</v>
      </c>
      <c r="HT133" s="95">
        <v>3.24776</v>
      </c>
      <c r="HU133" s="95">
        <v>0</v>
      </c>
      <c r="HV133" s="95">
        <v>0</v>
      </c>
      <c r="HW133" s="95">
        <v>0</v>
      </c>
      <c r="HX133" s="95">
        <v>0</v>
      </c>
      <c r="HY133" s="95">
        <v>0</v>
      </c>
      <c r="HZ133" s="95">
        <v>0</v>
      </c>
      <c r="IA133" s="95">
        <v>3.25</v>
      </c>
      <c r="IB133" s="95">
        <v>0</v>
      </c>
      <c r="IC133" s="95">
        <v>0</v>
      </c>
      <c r="ID133" s="95">
        <v>0</v>
      </c>
      <c r="IE133" s="95">
        <v>0</v>
      </c>
      <c r="IF133" s="95">
        <v>3.25</v>
      </c>
    </row>
    <row r="134" spans="1:240" s="95" customFormat="1" x14ac:dyDescent="0.25">
      <c r="A134" s="98">
        <v>44279.061932870369</v>
      </c>
      <c r="B134" s="95" t="s">
        <v>310</v>
      </c>
      <c r="C134" s="95" t="s">
        <v>310</v>
      </c>
      <c r="D134" s="95" t="s">
        <v>200</v>
      </c>
      <c r="E134" s="95">
        <v>24563.1</v>
      </c>
      <c r="F134" s="95">
        <v>24692.3</v>
      </c>
      <c r="G134" s="95" t="s">
        <v>112</v>
      </c>
      <c r="H134" s="99">
        <v>3.5416666666666666E-2</v>
      </c>
      <c r="I134" s="95" t="s">
        <v>113</v>
      </c>
      <c r="J134" s="95">
        <v>-59.83</v>
      </c>
      <c r="K134" s="95" t="s">
        <v>114</v>
      </c>
      <c r="L134" s="95" t="s">
        <v>114</v>
      </c>
      <c r="M134" s="95" t="s">
        <v>483</v>
      </c>
      <c r="N134" s="95">
        <v>0</v>
      </c>
      <c r="O134" s="95">
        <v>87385.4</v>
      </c>
      <c r="P134" s="95">
        <v>73420.800000000003</v>
      </c>
      <c r="Q134" s="95">
        <v>0</v>
      </c>
      <c r="R134" s="95">
        <v>0</v>
      </c>
      <c r="S134" s="95">
        <v>0</v>
      </c>
      <c r="T134" s="95">
        <v>48242.1</v>
      </c>
      <c r="U134" s="95">
        <v>209048</v>
      </c>
      <c r="V134" s="95">
        <v>77659.399999999994</v>
      </c>
      <c r="W134" s="95">
        <v>0</v>
      </c>
      <c r="X134" s="95">
        <v>180.858</v>
      </c>
      <c r="Y134" s="95">
        <v>0</v>
      </c>
      <c r="Z134" s="95">
        <v>0</v>
      </c>
      <c r="AA134" s="95">
        <v>0</v>
      </c>
      <c r="AB134" s="95">
        <v>286889</v>
      </c>
      <c r="AC134" s="95">
        <v>244.19</v>
      </c>
      <c r="AD134" s="95">
        <v>0</v>
      </c>
      <c r="AE134" s="95">
        <v>0</v>
      </c>
      <c r="AF134" s="95">
        <v>0</v>
      </c>
      <c r="AG134" s="95">
        <v>0</v>
      </c>
      <c r="AH134" s="95">
        <v>614.33900000000006</v>
      </c>
      <c r="AI134" s="95">
        <v>0</v>
      </c>
      <c r="AJ134" s="95">
        <v>858.529</v>
      </c>
      <c r="AK134" s="95">
        <v>0</v>
      </c>
      <c r="AL134" s="95">
        <v>0</v>
      </c>
      <c r="AM134" s="95">
        <v>0</v>
      </c>
      <c r="AN134" s="95">
        <v>0</v>
      </c>
      <c r="AO134" s="95">
        <v>858.529</v>
      </c>
      <c r="AP134" s="95">
        <v>0</v>
      </c>
      <c r="AQ134" s="95">
        <v>0</v>
      </c>
      <c r="AR134" s="95">
        <v>0</v>
      </c>
      <c r="AS134" s="95">
        <v>0</v>
      </c>
      <c r="AT134" s="95">
        <v>0</v>
      </c>
      <c r="AU134" s="95">
        <v>0</v>
      </c>
      <c r="AV134" s="95">
        <v>0</v>
      </c>
      <c r="AW134" s="95">
        <v>0</v>
      </c>
      <c r="AX134" s="95">
        <v>0</v>
      </c>
      <c r="AY134" s="95">
        <v>0</v>
      </c>
      <c r="AZ134" s="95">
        <v>0</v>
      </c>
      <c r="BA134" s="95">
        <v>0</v>
      </c>
      <c r="BB134" s="95">
        <v>0</v>
      </c>
      <c r="BC134" s="95">
        <v>2.0750000000000002</v>
      </c>
      <c r="BD134" s="95">
        <v>138.74600000000001</v>
      </c>
      <c r="BE134" s="95">
        <v>88.314300000000003</v>
      </c>
      <c r="BF134" s="95">
        <v>0</v>
      </c>
      <c r="BG134" s="95">
        <v>0</v>
      </c>
      <c r="BH134" s="95">
        <v>4.5359800000000003</v>
      </c>
      <c r="BI134" s="95">
        <v>61.9009</v>
      </c>
      <c r="BJ134" s="95">
        <v>295.572</v>
      </c>
      <c r="BK134" s="95">
        <v>95.137</v>
      </c>
      <c r="BL134" s="95">
        <v>0</v>
      </c>
      <c r="BM134" s="95">
        <v>0.23088</v>
      </c>
      <c r="BN134" s="95">
        <v>0</v>
      </c>
      <c r="BO134" s="95">
        <v>0</v>
      </c>
      <c r="BP134" s="95">
        <v>0</v>
      </c>
      <c r="BQ134" s="95">
        <v>390.94</v>
      </c>
      <c r="BR134" s="95">
        <v>384.32900000000001</v>
      </c>
      <c r="BS134" s="95">
        <v>6.6109900000000001</v>
      </c>
      <c r="BT134" s="95">
        <v>0</v>
      </c>
      <c r="BU134" s="95">
        <v>0</v>
      </c>
      <c r="BW134" s="95">
        <v>0</v>
      </c>
      <c r="BX134" s="95">
        <v>0</v>
      </c>
      <c r="BZ134" s="95">
        <v>0</v>
      </c>
      <c r="CA134" s="95" t="s">
        <v>114</v>
      </c>
      <c r="CB134" s="95" t="s">
        <v>114</v>
      </c>
      <c r="CC134" s="95" t="s">
        <v>563</v>
      </c>
      <c r="CD134" s="95">
        <v>0</v>
      </c>
      <c r="CE134" s="95">
        <v>79617.100000000006</v>
      </c>
      <c r="CF134" s="95">
        <v>24974.799999999999</v>
      </c>
      <c r="CG134" s="95">
        <v>0</v>
      </c>
      <c r="CH134" s="95">
        <v>0</v>
      </c>
      <c r="CI134" s="95">
        <v>11659.1</v>
      </c>
      <c r="CJ134" s="95">
        <v>46335.6</v>
      </c>
      <c r="CK134" s="95">
        <v>162587</v>
      </c>
      <c r="CL134" s="95">
        <v>77659.399999999994</v>
      </c>
      <c r="CM134" s="95">
        <v>0</v>
      </c>
      <c r="CN134" s="95">
        <v>379.815</v>
      </c>
      <c r="CO134" s="95">
        <v>0</v>
      </c>
      <c r="CP134" s="95">
        <v>0</v>
      </c>
      <c r="CQ134" s="95">
        <v>0</v>
      </c>
      <c r="CR134" s="95">
        <v>240626</v>
      </c>
      <c r="CS134" s="95">
        <v>532.20399999999995</v>
      </c>
      <c r="CT134" s="95">
        <v>0</v>
      </c>
      <c r="CU134" s="95">
        <v>0</v>
      </c>
      <c r="CV134" s="95">
        <v>0</v>
      </c>
      <c r="CW134" s="95">
        <v>0</v>
      </c>
      <c r="CX134" s="95">
        <v>0</v>
      </c>
      <c r="CY134" s="95">
        <v>0</v>
      </c>
      <c r="CZ134" s="95">
        <v>532.20399999999995</v>
      </c>
      <c r="DA134" s="95">
        <v>0</v>
      </c>
      <c r="DB134" s="95">
        <v>0</v>
      </c>
      <c r="DC134" s="95">
        <v>0</v>
      </c>
      <c r="DD134" s="95">
        <v>0</v>
      </c>
      <c r="DE134" s="95">
        <v>532.20399999999995</v>
      </c>
      <c r="DF134" s="95">
        <v>0</v>
      </c>
      <c r="DG134" s="95">
        <v>0</v>
      </c>
      <c r="DH134" s="95">
        <v>0</v>
      </c>
      <c r="DI134" s="95">
        <v>0</v>
      </c>
      <c r="DJ134" s="95">
        <v>0</v>
      </c>
      <c r="DK134" s="95">
        <v>0</v>
      </c>
      <c r="DL134" s="95">
        <v>0</v>
      </c>
      <c r="DM134" s="95">
        <v>0</v>
      </c>
      <c r="DN134" s="95">
        <v>0</v>
      </c>
      <c r="DO134" s="95">
        <v>0</v>
      </c>
      <c r="DP134" s="95">
        <v>0</v>
      </c>
      <c r="DQ134" s="95">
        <v>0</v>
      </c>
      <c r="DR134" s="95">
        <v>0</v>
      </c>
      <c r="DS134" s="95">
        <v>4.5225999999999997</v>
      </c>
      <c r="DT134" s="95">
        <v>125.857</v>
      </c>
      <c r="DU134" s="95">
        <v>31.669699999999999</v>
      </c>
      <c r="DV134" s="95">
        <v>0</v>
      </c>
      <c r="DW134" s="95">
        <v>0</v>
      </c>
      <c r="DX134" s="95">
        <v>13.7807</v>
      </c>
      <c r="DY134" s="95">
        <v>59.915500000000002</v>
      </c>
      <c r="DZ134" s="95">
        <v>235.745</v>
      </c>
      <c r="EA134" s="95">
        <v>95.137</v>
      </c>
      <c r="EB134" s="95">
        <v>0</v>
      </c>
      <c r="EC134" s="95">
        <v>0.46402399999999999</v>
      </c>
      <c r="ED134" s="95">
        <v>0</v>
      </c>
      <c r="EE134" s="95">
        <v>0</v>
      </c>
      <c r="EF134" s="95">
        <v>0</v>
      </c>
      <c r="EG134" s="95">
        <v>331.346</v>
      </c>
      <c r="EH134" s="95">
        <v>326.82400000000001</v>
      </c>
      <c r="EI134" s="95">
        <v>4.5225999999999997</v>
      </c>
      <c r="EJ134" s="95">
        <v>0</v>
      </c>
      <c r="EK134" s="95">
        <v>0</v>
      </c>
      <c r="EM134" s="95">
        <v>0</v>
      </c>
      <c r="EN134" s="95">
        <v>0</v>
      </c>
      <c r="EP134" s="95">
        <v>0</v>
      </c>
      <c r="EQ134" s="95">
        <v>0</v>
      </c>
      <c r="ER134" s="95">
        <v>39.810499999999998</v>
      </c>
      <c r="ES134" s="95">
        <v>13.561299999999999</v>
      </c>
      <c r="ET134" s="95">
        <v>0</v>
      </c>
      <c r="EU134" s="95">
        <v>0</v>
      </c>
      <c r="EV134" s="95">
        <v>0</v>
      </c>
      <c r="EW134" s="95">
        <v>12.5954</v>
      </c>
      <c r="EX134" s="95">
        <v>65.967100000000002</v>
      </c>
      <c r="EY134" s="95">
        <v>14.089600000000001</v>
      </c>
      <c r="EZ134" s="95">
        <v>0</v>
      </c>
      <c r="FA134" s="95">
        <v>5.68117E-2</v>
      </c>
      <c r="FB134" s="95">
        <v>0</v>
      </c>
      <c r="FC134" s="95">
        <v>0</v>
      </c>
      <c r="FD134" s="95">
        <v>0</v>
      </c>
      <c r="FE134" s="95">
        <v>80.113600000000005</v>
      </c>
      <c r="FF134" s="95">
        <v>0</v>
      </c>
      <c r="FG134" s="95">
        <v>35.841500000000003</v>
      </c>
      <c r="FH134" s="95">
        <v>5.5164999999999997</v>
      </c>
      <c r="FI134" s="95">
        <v>0</v>
      </c>
      <c r="FJ134" s="95">
        <v>0</v>
      </c>
      <c r="FK134" s="95">
        <v>1.82192</v>
      </c>
      <c r="FL134" s="95">
        <v>12.5566</v>
      </c>
      <c r="FM134" s="95">
        <v>55.736499999999999</v>
      </c>
      <c r="FN134" s="95">
        <v>14.089600000000001</v>
      </c>
      <c r="FO134" s="95">
        <v>0</v>
      </c>
      <c r="FP134" s="95">
        <v>6.7214899999999994E-2</v>
      </c>
      <c r="FQ134" s="95">
        <v>0</v>
      </c>
      <c r="FR134" s="95">
        <v>0</v>
      </c>
      <c r="FS134" s="95">
        <v>0</v>
      </c>
      <c r="FT134" s="95">
        <v>69.8934</v>
      </c>
      <c r="FU134" s="95" t="s">
        <v>604</v>
      </c>
      <c r="FV134" s="95" t="s">
        <v>638</v>
      </c>
      <c r="FW134" s="95" t="s">
        <v>498</v>
      </c>
      <c r="FX134" s="95" t="s">
        <v>601</v>
      </c>
      <c r="FY134" s="95" t="s">
        <v>557</v>
      </c>
      <c r="FZ134" s="95" t="s">
        <v>115</v>
      </c>
      <c r="GA134" s="95" t="s">
        <v>508</v>
      </c>
      <c r="GB134" s="95" t="s">
        <v>641</v>
      </c>
      <c r="GC134" s="95">
        <v>0</v>
      </c>
      <c r="GD134" s="95">
        <v>17.0581</v>
      </c>
      <c r="GE134" s="95">
        <v>13.300700000000001</v>
      </c>
      <c r="GF134" s="95">
        <v>0</v>
      </c>
      <c r="GG134" s="95">
        <v>0</v>
      </c>
      <c r="GH134" s="95">
        <v>0</v>
      </c>
      <c r="GI134" s="95">
        <v>9.8285499999999999</v>
      </c>
      <c r="GJ134" s="95">
        <v>40.19</v>
      </c>
      <c r="GK134" s="95">
        <v>13.5962</v>
      </c>
      <c r="GL134" s="95">
        <v>0</v>
      </c>
      <c r="GM134" s="95">
        <v>3.8756600000000002E-2</v>
      </c>
      <c r="GN134" s="95">
        <v>0</v>
      </c>
      <c r="GO134" s="95">
        <v>0</v>
      </c>
      <c r="GP134" s="95">
        <v>0</v>
      </c>
      <c r="GQ134" s="95">
        <v>53.83</v>
      </c>
      <c r="GR134" s="95">
        <v>1.29592</v>
      </c>
      <c r="GS134" s="95">
        <v>0</v>
      </c>
      <c r="GT134" s="95">
        <v>0</v>
      </c>
      <c r="GU134" s="95">
        <v>0</v>
      </c>
      <c r="GV134" s="95">
        <v>0</v>
      </c>
      <c r="GW134" s="95">
        <v>3.2603200000000001</v>
      </c>
      <c r="GX134" s="95">
        <v>0</v>
      </c>
      <c r="GY134" s="95">
        <v>4.5599999999999996</v>
      </c>
      <c r="GZ134" s="95">
        <v>0</v>
      </c>
      <c r="HA134" s="95">
        <v>0</v>
      </c>
      <c r="HB134" s="95">
        <v>0</v>
      </c>
      <c r="HC134" s="95">
        <v>0</v>
      </c>
      <c r="HD134" s="95">
        <v>4.5599999999999996</v>
      </c>
      <c r="HE134" s="95">
        <v>0</v>
      </c>
      <c r="HF134" s="95">
        <v>15.5816</v>
      </c>
      <c r="HG134" s="95">
        <v>4.6034199999999998</v>
      </c>
      <c r="HH134" s="95">
        <v>0</v>
      </c>
      <c r="HI134" s="95">
        <v>0</v>
      </c>
      <c r="HJ134" s="95">
        <v>2.1113</v>
      </c>
      <c r="HK134" s="95">
        <v>9.5885099999999994</v>
      </c>
      <c r="HL134" s="95">
        <v>31.88</v>
      </c>
      <c r="HM134" s="95">
        <v>13.5962</v>
      </c>
      <c r="HN134" s="95">
        <v>0</v>
      </c>
      <c r="HO134" s="95">
        <v>6.6602700000000001E-2</v>
      </c>
      <c r="HP134" s="95">
        <v>0</v>
      </c>
      <c r="HQ134" s="95">
        <v>0</v>
      </c>
      <c r="HR134" s="95">
        <v>0</v>
      </c>
      <c r="HS134" s="95">
        <v>45.55</v>
      </c>
      <c r="HT134" s="95">
        <v>2.8244199999999999</v>
      </c>
      <c r="HU134" s="95">
        <v>0</v>
      </c>
      <c r="HV134" s="95">
        <v>0</v>
      </c>
      <c r="HW134" s="95">
        <v>0</v>
      </c>
      <c r="HX134" s="95">
        <v>0</v>
      </c>
      <c r="HY134" s="95">
        <v>0</v>
      </c>
      <c r="HZ134" s="95">
        <v>0</v>
      </c>
      <c r="IA134" s="95">
        <v>2.82</v>
      </c>
      <c r="IB134" s="95">
        <v>0</v>
      </c>
      <c r="IC134" s="95">
        <v>0</v>
      </c>
      <c r="ID134" s="95">
        <v>0</v>
      </c>
      <c r="IE134" s="95">
        <v>0</v>
      </c>
      <c r="IF134" s="95">
        <v>2.82</v>
      </c>
    </row>
    <row r="135" spans="1:240" s="95" customFormat="1" x14ac:dyDescent="0.25">
      <c r="A135" s="98">
        <v>44279.062581018516</v>
      </c>
      <c r="B135" s="95" t="s">
        <v>312</v>
      </c>
      <c r="C135" s="95" t="s">
        <v>312</v>
      </c>
      <c r="D135" s="95" t="s">
        <v>200</v>
      </c>
      <c r="E135" s="95">
        <v>24563.1</v>
      </c>
      <c r="F135" s="95">
        <v>24692.3</v>
      </c>
      <c r="G135" s="95" t="s">
        <v>112</v>
      </c>
      <c r="H135" s="99">
        <v>3.6111111111111115E-2</v>
      </c>
      <c r="I135" s="95" t="s">
        <v>113</v>
      </c>
      <c r="J135" s="95">
        <v>-57.51</v>
      </c>
      <c r="K135" s="95" t="s">
        <v>114</v>
      </c>
      <c r="L135" s="95" t="s">
        <v>114</v>
      </c>
      <c r="M135" s="95" t="s">
        <v>483</v>
      </c>
      <c r="N135" s="95">
        <v>0</v>
      </c>
      <c r="O135" s="95">
        <v>85815.5</v>
      </c>
      <c r="P135" s="95">
        <v>73414.3</v>
      </c>
      <c r="Q135" s="95">
        <v>0</v>
      </c>
      <c r="R135" s="95">
        <v>0</v>
      </c>
      <c r="S135" s="95">
        <v>0</v>
      </c>
      <c r="T135" s="95">
        <v>48242.1</v>
      </c>
      <c r="U135" s="95">
        <v>207472</v>
      </c>
      <c r="V135" s="95">
        <v>77659.399999999994</v>
      </c>
      <c r="W135" s="95">
        <v>0</v>
      </c>
      <c r="X135" s="95">
        <v>180.858</v>
      </c>
      <c r="Y135" s="95">
        <v>0</v>
      </c>
      <c r="Z135" s="95">
        <v>0</v>
      </c>
      <c r="AA135" s="95">
        <v>0</v>
      </c>
      <c r="AB135" s="95">
        <v>285312</v>
      </c>
      <c r="AC135" s="95">
        <v>226.94200000000001</v>
      </c>
      <c r="AD135" s="95">
        <v>0</v>
      </c>
      <c r="AE135" s="95">
        <v>0</v>
      </c>
      <c r="AF135" s="95">
        <v>0</v>
      </c>
      <c r="AG135" s="95">
        <v>0</v>
      </c>
      <c r="AH135" s="95">
        <v>614.33900000000006</v>
      </c>
      <c r="AI135" s="95">
        <v>0</v>
      </c>
      <c r="AJ135" s="95">
        <v>841.28099999999995</v>
      </c>
      <c r="AK135" s="95">
        <v>0</v>
      </c>
      <c r="AL135" s="95">
        <v>0</v>
      </c>
      <c r="AM135" s="95">
        <v>0</v>
      </c>
      <c r="AN135" s="95">
        <v>0</v>
      </c>
      <c r="AO135" s="95">
        <v>841.28099999999995</v>
      </c>
      <c r="AP135" s="95">
        <v>0</v>
      </c>
      <c r="AQ135" s="95">
        <v>0</v>
      </c>
      <c r="AR135" s="95">
        <v>0</v>
      </c>
      <c r="AS135" s="95">
        <v>0</v>
      </c>
      <c r="AT135" s="95">
        <v>0</v>
      </c>
      <c r="AU135" s="95">
        <v>0</v>
      </c>
      <c r="AV135" s="95">
        <v>0</v>
      </c>
      <c r="AW135" s="95">
        <v>0</v>
      </c>
      <c r="AX135" s="95">
        <v>0</v>
      </c>
      <c r="AY135" s="95">
        <v>0</v>
      </c>
      <c r="AZ135" s="95">
        <v>0</v>
      </c>
      <c r="BA135" s="95">
        <v>0</v>
      </c>
      <c r="BB135" s="95">
        <v>0</v>
      </c>
      <c r="BC135" s="95">
        <v>1.9263399999999999</v>
      </c>
      <c r="BD135" s="95">
        <v>136.577</v>
      </c>
      <c r="BE135" s="95">
        <v>88.307199999999995</v>
      </c>
      <c r="BF135" s="95">
        <v>0</v>
      </c>
      <c r="BG135" s="95">
        <v>0</v>
      </c>
      <c r="BH135" s="95">
        <v>4.5359800000000003</v>
      </c>
      <c r="BI135" s="95">
        <v>61.9009</v>
      </c>
      <c r="BJ135" s="95">
        <v>293.24700000000001</v>
      </c>
      <c r="BK135" s="95">
        <v>95.137</v>
      </c>
      <c r="BL135" s="95">
        <v>0</v>
      </c>
      <c r="BM135" s="95">
        <v>0.23088</v>
      </c>
      <c r="BN135" s="95">
        <v>0</v>
      </c>
      <c r="BO135" s="95">
        <v>0</v>
      </c>
      <c r="BP135" s="95">
        <v>0</v>
      </c>
      <c r="BQ135" s="95">
        <v>388.61500000000001</v>
      </c>
      <c r="BR135" s="95">
        <v>382.15300000000002</v>
      </c>
      <c r="BS135" s="95">
        <v>6.4623200000000001</v>
      </c>
      <c r="BT135" s="95">
        <v>0</v>
      </c>
      <c r="BU135" s="95">
        <v>0</v>
      </c>
      <c r="BW135" s="95">
        <v>0</v>
      </c>
      <c r="BX135" s="95">
        <v>0</v>
      </c>
      <c r="BZ135" s="95">
        <v>0</v>
      </c>
      <c r="CA135" s="95" t="s">
        <v>114</v>
      </c>
      <c r="CB135" s="95" t="s">
        <v>114</v>
      </c>
      <c r="CC135" s="95" t="s">
        <v>563</v>
      </c>
      <c r="CD135" s="95">
        <v>0</v>
      </c>
      <c r="CE135" s="95">
        <v>79617.100000000006</v>
      </c>
      <c r="CF135" s="95">
        <v>24974.799999999999</v>
      </c>
      <c r="CG135" s="95">
        <v>0</v>
      </c>
      <c r="CH135" s="95">
        <v>0</v>
      </c>
      <c r="CI135" s="95">
        <v>11659.1</v>
      </c>
      <c r="CJ135" s="95">
        <v>46335.6</v>
      </c>
      <c r="CK135" s="95">
        <v>162587</v>
      </c>
      <c r="CL135" s="95">
        <v>77659.399999999994</v>
      </c>
      <c r="CM135" s="95">
        <v>0</v>
      </c>
      <c r="CN135" s="95">
        <v>379.815</v>
      </c>
      <c r="CO135" s="95">
        <v>0</v>
      </c>
      <c r="CP135" s="95">
        <v>0</v>
      </c>
      <c r="CQ135" s="95">
        <v>0</v>
      </c>
      <c r="CR135" s="95">
        <v>240626</v>
      </c>
      <c r="CS135" s="95">
        <v>532.20399999999995</v>
      </c>
      <c r="CT135" s="95">
        <v>0</v>
      </c>
      <c r="CU135" s="95">
        <v>0</v>
      </c>
      <c r="CV135" s="95">
        <v>0</v>
      </c>
      <c r="CW135" s="95">
        <v>0</v>
      </c>
      <c r="CX135" s="95">
        <v>0</v>
      </c>
      <c r="CY135" s="95">
        <v>0</v>
      </c>
      <c r="CZ135" s="95">
        <v>532.20399999999995</v>
      </c>
      <c r="DA135" s="95">
        <v>0</v>
      </c>
      <c r="DB135" s="95">
        <v>0</v>
      </c>
      <c r="DC135" s="95">
        <v>0</v>
      </c>
      <c r="DD135" s="95">
        <v>0</v>
      </c>
      <c r="DE135" s="95">
        <v>532.20399999999995</v>
      </c>
      <c r="DF135" s="95">
        <v>0</v>
      </c>
      <c r="DG135" s="95">
        <v>0</v>
      </c>
      <c r="DH135" s="95">
        <v>0</v>
      </c>
      <c r="DI135" s="95">
        <v>0</v>
      </c>
      <c r="DJ135" s="95">
        <v>0</v>
      </c>
      <c r="DK135" s="95">
        <v>0</v>
      </c>
      <c r="DL135" s="95">
        <v>0</v>
      </c>
      <c r="DM135" s="95">
        <v>0</v>
      </c>
      <c r="DN135" s="95">
        <v>0</v>
      </c>
      <c r="DO135" s="95">
        <v>0</v>
      </c>
      <c r="DP135" s="95">
        <v>0</v>
      </c>
      <c r="DQ135" s="95">
        <v>0</v>
      </c>
      <c r="DR135" s="95">
        <v>0</v>
      </c>
      <c r="DS135" s="95">
        <v>4.5225999999999997</v>
      </c>
      <c r="DT135" s="95">
        <v>125.857</v>
      </c>
      <c r="DU135" s="95">
        <v>31.669699999999999</v>
      </c>
      <c r="DV135" s="95">
        <v>0</v>
      </c>
      <c r="DW135" s="95">
        <v>0</v>
      </c>
      <c r="DX135" s="95">
        <v>13.7807</v>
      </c>
      <c r="DY135" s="95">
        <v>59.915500000000002</v>
      </c>
      <c r="DZ135" s="95">
        <v>235.745</v>
      </c>
      <c r="EA135" s="95">
        <v>95.137</v>
      </c>
      <c r="EB135" s="95">
        <v>0</v>
      </c>
      <c r="EC135" s="95">
        <v>0.46402399999999999</v>
      </c>
      <c r="ED135" s="95">
        <v>0</v>
      </c>
      <c r="EE135" s="95">
        <v>0</v>
      </c>
      <c r="EF135" s="95">
        <v>0</v>
      </c>
      <c r="EG135" s="95">
        <v>331.346</v>
      </c>
      <c r="EH135" s="95">
        <v>326.82400000000001</v>
      </c>
      <c r="EI135" s="95">
        <v>4.5225999999999997</v>
      </c>
      <c r="EJ135" s="95">
        <v>0</v>
      </c>
      <c r="EK135" s="95">
        <v>0</v>
      </c>
      <c r="EM135" s="95">
        <v>0</v>
      </c>
      <c r="EN135" s="95">
        <v>0</v>
      </c>
      <c r="EP135" s="95">
        <v>0</v>
      </c>
      <c r="EQ135" s="95">
        <v>0</v>
      </c>
      <c r="ER135" s="95">
        <v>39.421700000000001</v>
      </c>
      <c r="ES135" s="95">
        <v>13.560600000000001</v>
      </c>
      <c r="ET135" s="95">
        <v>0</v>
      </c>
      <c r="EU135" s="95">
        <v>0</v>
      </c>
      <c r="EV135" s="95">
        <v>0</v>
      </c>
      <c r="EW135" s="95">
        <v>12.5954</v>
      </c>
      <c r="EX135" s="95">
        <v>65.577600000000004</v>
      </c>
      <c r="EY135" s="95">
        <v>14.089600000000001</v>
      </c>
      <c r="EZ135" s="95">
        <v>0</v>
      </c>
      <c r="FA135" s="95">
        <v>5.68117E-2</v>
      </c>
      <c r="FB135" s="95">
        <v>0</v>
      </c>
      <c r="FC135" s="95">
        <v>0</v>
      </c>
      <c r="FD135" s="95">
        <v>0</v>
      </c>
      <c r="FE135" s="95">
        <v>79.724000000000004</v>
      </c>
      <c r="FF135" s="95">
        <v>0</v>
      </c>
      <c r="FG135" s="95">
        <v>35.841500000000003</v>
      </c>
      <c r="FH135" s="95">
        <v>5.5164999999999997</v>
      </c>
      <c r="FI135" s="95">
        <v>0</v>
      </c>
      <c r="FJ135" s="95">
        <v>0</v>
      </c>
      <c r="FK135" s="95">
        <v>1.82192</v>
      </c>
      <c r="FL135" s="95">
        <v>12.5566</v>
      </c>
      <c r="FM135" s="95">
        <v>55.736499999999999</v>
      </c>
      <c r="FN135" s="95">
        <v>14.089600000000001</v>
      </c>
      <c r="FO135" s="95">
        <v>0</v>
      </c>
      <c r="FP135" s="95">
        <v>6.7214899999999994E-2</v>
      </c>
      <c r="FQ135" s="95">
        <v>0</v>
      </c>
      <c r="FR135" s="95">
        <v>0</v>
      </c>
      <c r="FS135" s="95">
        <v>0</v>
      </c>
      <c r="FT135" s="95">
        <v>69.8934</v>
      </c>
      <c r="FU135" s="95" t="s">
        <v>604</v>
      </c>
      <c r="FV135" s="95" t="s">
        <v>638</v>
      </c>
      <c r="FW135" s="95" t="s">
        <v>498</v>
      </c>
      <c r="FX135" s="95" t="s">
        <v>601</v>
      </c>
      <c r="FY135" s="95" t="s">
        <v>557</v>
      </c>
      <c r="FZ135" s="95" t="s">
        <v>115</v>
      </c>
      <c r="GA135" s="95" t="s">
        <v>508</v>
      </c>
      <c r="GB135" s="95" t="s">
        <v>641</v>
      </c>
      <c r="GC135" s="95">
        <v>0</v>
      </c>
      <c r="GD135" s="95">
        <v>16.806799999999999</v>
      </c>
      <c r="GE135" s="95">
        <v>13.298999999999999</v>
      </c>
      <c r="GF135" s="95">
        <v>0</v>
      </c>
      <c r="GG135" s="95">
        <v>0</v>
      </c>
      <c r="GH135" s="95">
        <v>0</v>
      </c>
      <c r="GI135" s="95">
        <v>9.8285499999999999</v>
      </c>
      <c r="GJ135" s="95">
        <v>39.94</v>
      </c>
      <c r="GK135" s="95">
        <v>13.5962</v>
      </c>
      <c r="GL135" s="95">
        <v>0</v>
      </c>
      <c r="GM135" s="95">
        <v>3.8756600000000002E-2</v>
      </c>
      <c r="GN135" s="95">
        <v>0</v>
      </c>
      <c r="GO135" s="95">
        <v>0</v>
      </c>
      <c r="GP135" s="95">
        <v>0</v>
      </c>
      <c r="GQ135" s="95">
        <v>53.58</v>
      </c>
      <c r="GR135" s="95">
        <v>1.2043900000000001</v>
      </c>
      <c r="GS135" s="95">
        <v>0</v>
      </c>
      <c r="GT135" s="95">
        <v>0</v>
      </c>
      <c r="GU135" s="95">
        <v>0</v>
      </c>
      <c r="GV135" s="95">
        <v>0</v>
      </c>
      <c r="GW135" s="95">
        <v>3.2603200000000001</v>
      </c>
      <c r="GX135" s="95">
        <v>0</v>
      </c>
      <c r="GY135" s="95">
        <v>4.46</v>
      </c>
      <c r="GZ135" s="95">
        <v>0</v>
      </c>
      <c r="HA135" s="95">
        <v>0</v>
      </c>
      <c r="HB135" s="95">
        <v>0</v>
      </c>
      <c r="HC135" s="95">
        <v>0</v>
      </c>
      <c r="HD135" s="95">
        <v>4.46</v>
      </c>
      <c r="HE135" s="95">
        <v>0</v>
      </c>
      <c r="HF135" s="95">
        <v>15.5816</v>
      </c>
      <c r="HG135" s="95">
        <v>4.6034199999999998</v>
      </c>
      <c r="HH135" s="95">
        <v>0</v>
      </c>
      <c r="HI135" s="95">
        <v>0</v>
      </c>
      <c r="HJ135" s="95">
        <v>2.1113</v>
      </c>
      <c r="HK135" s="95">
        <v>9.5885099999999994</v>
      </c>
      <c r="HL135" s="95">
        <v>31.88</v>
      </c>
      <c r="HM135" s="95">
        <v>13.5962</v>
      </c>
      <c r="HN135" s="95">
        <v>0</v>
      </c>
      <c r="HO135" s="95">
        <v>6.6602700000000001E-2</v>
      </c>
      <c r="HP135" s="95">
        <v>0</v>
      </c>
      <c r="HQ135" s="95">
        <v>0</v>
      </c>
      <c r="HR135" s="95">
        <v>0</v>
      </c>
      <c r="HS135" s="95">
        <v>45.55</v>
      </c>
      <c r="HT135" s="95">
        <v>2.8244199999999999</v>
      </c>
      <c r="HU135" s="95">
        <v>0</v>
      </c>
      <c r="HV135" s="95">
        <v>0</v>
      </c>
      <c r="HW135" s="95">
        <v>0</v>
      </c>
      <c r="HX135" s="95">
        <v>0</v>
      </c>
      <c r="HY135" s="95">
        <v>0</v>
      </c>
      <c r="HZ135" s="95">
        <v>0</v>
      </c>
      <c r="IA135" s="95">
        <v>2.82</v>
      </c>
      <c r="IB135" s="95">
        <v>0</v>
      </c>
      <c r="IC135" s="95">
        <v>0</v>
      </c>
      <c r="ID135" s="95">
        <v>0</v>
      </c>
      <c r="IE135" s="95">
        <v>0</v>
      </c>
      <c r="IF135" s="95">
        <v>2.82</v>
      </c>
    </row>
    <row r="136" spans="1:240" s="95" customFormat="1" x14ac:dyDescent="0.25">
      <c r="A136" s="98">
        <v>44279.063206018516</v>
      </c>
      <c r="B136" s="95" t="s">
        <v>313</v>
      </c>
      <c r="C136" s="95" t="s">
        <v>313</v>
      </c>
      <c r="D136" s="95" t="s">
        <v>200</v>
      </c>
      <c r="E136" s="95">
        <v>24563.1</v>
      </c>
      <c r="F136" s="95">
        <v>24692.3</v>
      </c>
      <c r="G136" s="95" t="s">
        <v>112</v>
      </c>
      <c r="H136" s="99">
        <v>3.4027777777777775E-2</v>
      </c>
      <c r="I136" s="95" t="s">
        <v>113</v>
      </c>
      <c r="J136" s="95">
        <v>-57.05</v>
      </c>
      <c r="K136" s="95" t="s">
        <v>114</v>
      </c>
      <c r="L136" s="95" t="s">
        <v>114</v>
      </c>
      <c r="M136" s="95" t="s">
        <v>483</v>
      </c>
      <c r="N136" s="95">
        <v>0</v>
      </c>
      <c r="O136" s="95">
        <v>85877.3</v>
      </c>
      <c r="P136" s="95">
        <v>73400.600000000006</v>
      </c>
      <c r="Q136" s="95">
        <v>0</v>
      </c>
      <c r="R136" s="95">
        <v>0</v>
      </c>
      <c r="S136" s="95">
        <v>0</v>
      </c>
      <c r="T136" s="95">
        <v>48242.1</v>
      </c>
      <c r="U136" s="95">
        <v>207520</v>
      </c>
      <c r="V136" s="95">
        <v>77659.399999999994</v>
      </c>
      <c r="W136" s="95">
        <v>0</v>
      </c>
      <c r="X136" s="95">
        <v>180.858</v>
      </c>
      <c r="Y136" s="95">
        <v>0</v>
      </c>
      <c r="Z136" s="95">
        <v>0</v>
      </c>
      <c r="AA136" s="95">
        <v>0</v>
      </c>
      <c r="AB136" s="95">
        <v>285360</v>
      </c>
      <c r="AC136" s="95">
        <v>209.292</v>
      </c>
      <c r="AD136" s="95">
        <v>0</v>
      </c>
      <c r="AE136" s="95">
        <v>0</v>
      </c>
      <c r="AF136" s="95">
        <v>0</v>
      </c>
      <c r="AG136" s="95">
        <v>0</v>
      </c>
      <c r="AH136" s="95">
        <v>614.33799999999997</v>
      </c>
      <c r="AI136" s="95">
        <v>0</v>
      </c>
      <c r="AJ136" s="95">
        <v>823.63099999999997</v>
      </c>
      <c r="AK136" s="95">
        <v>0</v>
      </c>
      <c r="AL136" s="95">
        <v>0</v>
      </c>
      <c r="AM136" s="95">
        <v>0</v>
      </c>
      <c r="AN136" s="95">
        <v>0</v>
      </c>
      <c r="AO136" s="95">
        <v>823.63099999999997</v>
      </c>
      <c r="AP136" s="95">
        <v>0</v>
      </c>
      <c r="AQ136" s="95">
        <v>0</v>
      </c>
      <c r="AR136" s="95">
        <v>0</v>
      </c>
      <c r="AS136" s="95">
        <v>0</v>
      </c>
      <c r="AT136" s="95">
        <v>0</v>
      </c>
      <c r="AU136" s="95">
        <v>0</v>
      </c>
      <c r="AV136" s="95">
        <v>0</v>
      </c>
      <c r="AW136" s="95">
        <v>0</v>
      </c>
      <c r="AX136" s="95">
        <v>0</v>
      </c>
      <c r="AY136" s="95">
        <v>0</v>
      </c>
      <c r="AZ136" s="95">
        <v>0</v>
      </c>
      <c r="BA136" s="95">
        <v>0</v>
      </c>
      <c r="BB136" s="95">
        <v>0</v>
      </c>
      <c r="BC136" s="95">
        <v>1.77528</v>
      </c>
      <c r="BD136" s="95">
        <v>136.28800000000001</v>
      </c>
      <c r="BE136" s="95">
        <v>88.292699999999996</v>
      </c>
      <c r="BF136" s="95">
        <v>0</v>
      </c>
      <c r="BG136" s="95">
        <v>0</v>
      </c>
      <c r="BH136" s="95">
        <v>4.5359699999999998</v>
      </c>
      <c r="BI136" s="95">
        <v>61.9009</v>
      </c>
      <c r="BJ136" s="95">
        <v>292.79300000000001</v>
      </c>
      <c r="BK136" s="95">
        <v>95.137</v>
      </c>
      <c r="BL136" s="95">
        <v>0</v>
      </c>
      <c r="BM136" s="95">
        <v>0.23088</v>
      </c>
      <c r="BN136" s="95">
        <v>0</v>
      </c>
      <c r="BO136" s="95">
        <v>0</v>
      </c>
      <c r="BP136" s="95">
        <v>0</v>
      </c>
      <c r="BQ136" s="95">
        <v>388.161</v>
      </c>
      <c r="BR136" s="95">
        <v>381.84899999999999</v>
      </c>
      <c r="BS136" s="95">
        <v>6.3112599999999999</v>
      </c>
      <c r="BT136" s="95">
        <v>0</v>
      </c>
      <c r="BU136" s="95">
        <v>0</v>
      </c>
      <c r="BW136" s="95">
        <v>0</v>
      </c>
      <c r="BX136" s="95">
        <v>0</v>
      </c>
      <c r="BZ136" s="95">
        <v>0</v>
      </c>
      <c r="CA136" s="95" t="s">
        <v>114</v>
      </c>
      <c r="CB136" s="95" t="s">
        <v>114</v>
      </c>
      <c r="CC136" s="95" t="s">
        <v>563</v>
      </c>
      <c r="CD136" s="95">
        <v>0</v>
      </c>
      <c r="CE136" s="95">
        <v>79617.100000000006</v>
      </c>
      <c r="CF136" s="95">
        <v>24974.799999999999</v>
      </c>
      <c r="CG136" s="95">
        <v>0</v>
      </c>
      <c r="CH136" s="95">
        <v>0</v>
      </c>
      <c r="CI136" s="95">
        <v>11659.1</v>
      </c>
      <c r="CJ136" s="95">
        <v>46335.6</v>
      </c>
      <c r="CK136" s="95">
        <v>162587</v>
      </c>
      <c r="CL136" s="95">
        <v>77659.399999999994</v>
      </c>
      <c r="CM136" s="95">
        <v>0</v>
      </c>
      <c r="CN136" s="95">
        <v>379.815</v>
      </c>
      <c r="CO136" s="95">
        <v>0</v>
      </c>
      <c r="CP136" s="95">
        <v>0</v>
      </c>
      <c r="CQ136" s="95">
        <v>0</v>
      </c>
      <c r="CR136" s="95">
        <v>240626</v>
      </c>
      <c r="CS136" s="95">
        <v>532.20399999999995</v>
      </c>
      <c r="CT136" s="95">
        <v>0</v>
      </c>
      <c r="CU136" s="95">
        <v>0</v>
      </c>
      <c r="CV136" s="95">
        <v>0</v>
      </c>
      <c r="CW136" s="95">
        <v>0</v>
      </c>
      <c r="CX136" s="95">
        <v>0</v>
      </c>
      <c r="CY136" s="95">
        <v>0</v>
      </c>
      <c r="CZ136" s="95">
        <v>532.20399999999995</v>
      </c>
      <c r="DA136" s="95">
        <v>0</v>
      </c>
      <c r="DB136" s="95">
        <v>0</v>
      </c>
      <c r="DC136" s="95">
        <v>0</v>
      </c>
      <c r="DD136" s="95">
        <v>0</v>
      </c>
      <c r="DE136" s="95">
        <v>532.20399999999995</v>
      </c>
      <c r="DF136" s="95">
        <v>0</v>
      </c>
      <c r="DG136" s="95">
        <v>0</v>
      </c>
      <c r="DH136" s="95">
        <v>0</v>
      </c>
      <c r="DI136" s="95">
        <v>0</v>
      </c>
      <c r="DJ136" s="95">
        <v>0</v>
      </c>
      <c r="DK136" s="95">
        <v>0</v>
      </c>
      <c r="DL136" s="95">
        <v>0</v>
      </c>
      <c r="DM136" s="95">
        <v>0</v>
      </c>
      <c r="DN136" s="95">
        <v>0</v>
      </c>
      <c r="DO136" s="95">
        <v>0</v>
      </c>
      <c r="DP136" s="95">
        <v>0</v>
      </c>
      <c r="DQ136" s="95">
        <v>0</v>
      </c>
      <c r="DR136" s="95">
        <v>0</v>
      </c>
      <c r="DS136" s="95">
        <v>4.5225999999999997</v>
      </c>
      <c r="DT136" s="95">
        <v>125.857</v>
      </c>
      <c r="DU136" s="95">
        <v>31.669699999999999</v>
      </c>
      <c r="DV136" s="95">
        <v>0</v>
      </c>
      <c r="DW136" s="95">
        <v>0</v>
      </c>
      <c r="DX136" s="95">
        <v>13.7807</v>
      </c>
      <c r="DY136" s="95">
        <v>59.915500000000002</v>
      </c>
      <c r="DZ136" s="95">
        <v>235.745</v>
      </c>
      <c r="EA136" s="95">
        <v>95.137</v>
      </c>
      <c r="EB136" s="95">
        <v>0</v>
      </c>
      <c r="EC136" s="95">
        <v>0.46402399999999999</v>
      </c>
      <c r="ED136" s="95">
        <v>0</v>
      </c>
      <c r="EE136" s="95">
        <v>0</v>
      </c>
      <c r="EF136" s="95">
        <v>0</v>
      </c>
      <c r="EG136" s="95">
        <v>331.346</v>
      </c>
      <c r="EH136" s="95">
        <v>326.82400000000001</v>
      </c>
      <c r="EI136" s="95">
        <v>4.5225999999999997</v>
      </c>
      <c r="EJ136" s="95">
        <v>0</v>
      </c>
      <c r="EK136" s="95">
        <v>0</v>
      </c>
      <c r="EM136" s="95">
        <v>0</v>
      </c>
      <c r="EN136" s="95">
        <v>0</v>
      </c>
      <c r="EP136" s="95">
        <v>0</v>
      </c>
      <c r="EQ136" s="95">
        <v>0</v>
      </c>
      <c r="ER136" s="95">
        <v>39.118000000000002</v>
      </c>
      <c r="ES136" s="95">
        <v>13.559900000000001</v>
      </c>
      <c r="ET136" s="95">
        <v>0</v>
      </c>
      <c r="EU136" s="95">
        <v>0</v>
      </c>
      <c r="EV136" s="95">
        <v>0</v>
      </c>
      <c r="EW136" s="95">
        <v>12.5954</v>
      </c>
      <c r="EX136" s="95">
        <v>65.273300000000006</v>
      </c>
      <c r="EY136" s="95">
        <v>14.089600000000001</v>
      </c>
      <c r="EZ136" s="95">
        <v>0</v>
      </c>
      <c r="FA136" s="95">
        <v>5.68117E-2</v>
      </c>
      <c r="FB136" s="95">
        <v>0</v>
      </c>
      <c r="FC136" s="95">
        <v>0</v>
      </c>
      <c r="FD136" s="95">
        <v>0</v>
      </c>
      <c r="FE136" s="95">
        <v>79.419700000000006</v>
      </c>
      <c r="FF136" s="95">
        <v>0</v>
      </c>
      <c r="FG136" s="95">
        <v>35.841500000000003</v>
      </c>
      <c r="FH136" s="95">
        <v>5.5164999999999997</v>
      </c>
      <c r="FI136" s="95">
        <v>0</v>
      </c>
      <c r="FJ136" s="95">
        <v>0</v>
      </c>
      <c r="FK136" s="95">
        <v>1.82192</v>
      </c>
      <c r="FL136" s="95">
        <v>12.5566</v>
      </c>
      <c r="FM136" s="95">
        <v>55.736499999999999</v>
      </c>
      <c r="FN136" s="95">
        <v>14.089600000000001</v>
      </c>
      <c r="FO136" s="95">
        <v>0</v>
      </c>
      <c r="FP136" s="95">
        <v>6.7214899999999994E-2</v>
      </c>
      <c r="FQ136" s="95">
        <v>0</v>
      </c>
      <c r="FR136" s="95">
        <v>0</v>
      </c>
      <c r="FS136" s="95">
        <v>0</v>
      </c>
      <c r="FT136" s="95">
        <v>69.8934</v>
      </c>
      <c r="FU136" s="95" t="s">
        <v>604</v>
      </c>
      <c r="FV136" s="95" t="s">
        <v>638</v>
      </c>
      <c r="FW136" s="95" t="s">
        <v>498</v>
      </c>
      <c r="FX136" s="95" t="s">
        <v>601</v>
      </c>
      <c r="FY136" s="95" t="s">
        <v>557</v>
      </c>
      <c r="FZ136" s="95" t="s">
        <v>115</v>
      </c>
      <c r="GA136" s="95" t="s">
        <v>508</v>
      </c>
      <c r="GB136" s="95" t="s">
        <v>641</v>
      </c>
      <c r="GC136" s="95">
        <v>0</v>
      </c>
      <c r="GD136" s="95">
        <v>16.7669</v>
      </c>
      <c r="GE136" s="95">
        <v>13.295500000000001</v>
      </c>
      <c r="GF136" s="95">
        <v>0</v>
      </c>
      <c r="GG136" s="95">
        <v>0</v>
      </c>
      <c r="GH136" s="95">
        <v>0</v>
      </c>
      <c r="GI136" s="95">
        <v>9.8285499999999999</v>
      </c>
      <c r="GJ136" s="95">
        <v>39.9</v>
      </c>
      <c r="GK136" s="95">
        <v>13.5962</v>
      </c>
      <c r="GL136" s="95">
        <v>0</v>
      </c>
      <c r="GM136" s="95">
        <v>3.8756600000000002E-2</v>
      </c>
      <c r="GN136" s="95">
        <v>0</v>
      </c>
      <c r="GO136" s="95">
        <v>0</v>
      </c>
      <c r="GP136" s="95">
        <v>0</v>
      </c>
      <c r="GQ136" s="95">
        <v>53.54</v>
      </c>
      <c r="GR136" s="95">
        <v>1.1107199999999999</v>
      </c>
      <c r="GS136" s="95">
        <v>0</v>
      </c>
      <c r="GT136" s="95">
        <v>0</v>
      </c>
      <c r="GU136" s="95">
        <v>0</v>
      </c>
      <c r="GV136" s="95">
        <v>0</v>
      </c>
      <c r="GW136" s="95">
        <v>3.26031</v>
      </c>
      <c r="GX136" s="95">
        <v>0</v>
      </c>
      <c r="GY136" s="95">
        <v>4.37</v>
      </c>
      <c r="GZ136" s="95">
        <v>0</v>
      </c>
      <c r="HA136" s="95">
        <v>0</v>
      </c>
      <c r="HB136" s="95">
        <v>0</v>
      </c>
      <c r="HC136" s="95">
        <v>0</v>
      </c>
      <c r="HD136" s="95">
        <v>4.37</v>
      </c>
      <c r="HE136" s="95">
        <v>0</v>
      </c>
      <c r="HF136" s="95">
        <v>15.5816</v>
      </c>
      <c r="HG136" s="95">
        <v>4.6034199999999998</v>
      </c>
      <c r="HH136" s="95">
        <v>0</v>
      </c>
      <c r="HI136" s="95">
        <v>0</v>
      </c>
      <c r="HJ136" s="95">
        <v>2.1113</v>
      </c>
      <c r="HK136" s="95">
        <v>9.5885099999999994</v>
      </c>
      <c r="HL136" s="95">
        <v>31.88</v>
      </c>
      <c r="HM136" s="95">
        <v>13.5962</v>
      </c>
      <c r="HN136" s="95">
        <v>0</v>
      </c>
      <c r="HO136" s="95">
        <v>6.6602700000000001E-2</v>
      </c>
      <c r="HP136" s="95">
        <v>0</v>
      </c>
      <c r="HQ136" s="95">
        <v>0</v>
      </c>
      <c r="HR136" s="95">
        <v>0</v>
      </c>
      <c r="HS136" s="95">
        <v>45.55</v>
      </c>
      <c r="HT136" s="95">
        <v>2.8244199999999999</v>
      </c>
      <c r="HU136" s="95">
        <v>0</v>
      </c>
      <c r="HV136" s="95">
        <v>0</v>
      </c>
      <c r="HW136" s="95">
        <v>0</v>
      </c>
      <c r="HX136" s="95">
        <v>0</v>
      </c>
      <c r="HY136" s="95">
        <v>0</v>
      </c>
      <c r="HZ136" s="95">
        <v>0</v>
      </c>
      <c r="IA136" s="95">
        <v>2.82</v>
      </c>
      <c r="IB136" s="95">
        <v>0</v>
      </c>
      <c r="IC136" s="95">
        <v>0</v>
      </c>
      <c r="ID136" s="95">
        <v>0</v>
      </c>
      <c r="IE136" s="95">
        <v>0</v>
      </c>
      <c r="IF136" s="95">
        <v>2.82</v>
      </c>
    </row>
    <row r="137" spans="1:240" s="95" customFormat="1" x14ac:dyDescent="0.25">
      <c r="A137" s="98">
        <v>44279.063831018517</v>
      </c>
      <c r="B137" s="95" t="s">
        <v>314</v>
      </c>
      <c r="C137" s="95" t="s">
        <v>314</v>
      </c>
      <c r="D137" s="95" t="s">
        <v>200</v>
      </c>
      <c r="E137" s="95">
        <v>24563.1</v>
      </c>
      <c r="F137" s="95">
        <v>24692.3</v>
      </c>
      <c r="G137" s="95" t="s">
        <v>112</v>
      </c>
      <c r="H137" s="99">
        <v>3.5416666666666666E-2</v>
      </c>
      <c r="I137" s="95" t="s">
        <v>113</v>
      </c>
      <c r="J137" s="95">
        <v>-59.65</v>
      </c>
      <c r="K137" s="95" t="s">
        <v>114</v>
      </c>
      <c r="L137" s="95" t="s">
        <v>114</v>
      </c>
      <c r="M137" s="95" t="s">
        <v>483</v>
      </c>
      <c r="N137" s="95">
        <v>0</v>
      </c>
      <c r="O137" s="95">
        <v>86518</v>
      </c>
      <c r="P137" s="95">
        <v>73402.8</v>
      </c>
      <c r="Q137" s="95">
        <v>0</v>
      </c>
      <c r="R137" s="95">
        <v>0</v>
      </c>
      <c r="S137" s="95">
        <v>0</v>
      </c>
      <c r="T137" s="95">
        <v>48242.1</v>
      </c>
      <c r="U137" s="95">
        <v>208163</v>
      </c>
      <c r="V137" s="95">
        <v>77659.399999999994</v>
      </c>
      <c r="W137" s="95">
        <v>0</v>
      </c>
      <c r="X137" s="95">
        <v>180.858</v>
      </c>
      <c r="Y137" s="95">
        <v>0</v>
      </c>
      <c r="Z137" s="95">
        <v>0</v>
      </c>
      <c r="AA137" s="95">
        <v>0</v>
      </c>
      <c r="AB137" s="95">
        <v>286003</v>
      </c>
      <c r="AC137" s="95">
        <v>184.43899999999999</v>
      </c>
      <c r="AD137" s="95">
        <v>0</v>
      </c>
      <c r="AE137" s="95">
        <v>0</v>
      </c>
      <c r="AF137" s="95">
        <v>0</v>
      </c>
      <c r="AG137" s="95">
        <v>0</v>
      </c>
      <c r="AH137" s="95">
        <v>614.33100000000002</v>
      </c>
      <c r="AI137" s="95">
        <v>0</v>
      </c>
      <c r="AJ137" s="95">
        <v>798.77</v>
      </c>
      <c r="AK137" s="95">
        <v>0</v>
      </c>
      <c r="AL137" s="95">
        <v>0</v>
      </c>
      <c r="AM137" s="95">
        <v>0</v>
      </c>
      <c r="AN137" s="95">
        <v>0</v>
      </c>
      <c r="AO137" s="95">
        <v>798.77</v>
      </c>
      <c r="AP137" s="95">
        <v>0</v>
      </c>
      <c r="AQ137" s="95">
        <v>0</v>
      </c>
      <c r="AR137" s="95">
        <v>0</v>
      </c>
      <c r="AS137" s="95">
        <v>0</v>
      </c>
      <c r="AT137" s="95">
        <v>0</v>
      </c>
      <c r="AU137" s="95">
        <v>0</v>
      </c>
      <c r="AV137" s="95">
        <v>0</v>
      </c>
      <c r="AW137" s="95">
        <v>0</v>
      </c>
      <c r="AX137" s="95">
        <v>0</v>
      </c>
      <c r="AY137" s="95">
        <v>0</v>
      </c>
      <c r="AZ137" s="95">
        <v>0</v>
      </c>
      <c r="BA137" s="95">
        <v>0</v>
      </c>
      <c r="BB137" s="95">
        <v>0</v>
      </c>
      <c r="BC137" s="95">
        <v>1.5692699999999999</v>
      </c>
      <c r="BD137" s="95">
        <v>137.88399999999999</v>
      </c>
      <c r="BE137" s="95">
        <v>88.294899999999998</v>
      </c>
      <c r="BF137" s="95">
        <v>0</v>
      </c>
      <c r="BG137" s="95">
        <v>0</v>
      </c>
      <c r="BH137" s="95">
        <v>4.53592</v>
      </c>
      <c r="BI137" s="95">
        <v>61.9009</v>
      </c>
      <c r="BJ137" s="95">
        <v>294.185</v>
      </c>
      <c r="BK137" s="95">
        <v>95.137</v>
      </c>
      <c r="BL137" s="95">
        <v>0</v>
      </c>
      <c r="BM137" s="95">
        <v>0.23088</v>
      </c>
      <c r="BN137" s="95">
        <v>0</v>
      </c>
      <c r="BO137" s="95">
        <v>0</v>
      </c>
      <c r="BP137" s="95">
        <v>0</v>
      </c>
      <c r="BQ137" s="95">
        <v>389.553</v>
      </c>
      <c r="BR137" s="95">
        <v>383.447</v>
      </c>
      <c r="BS137" s="95">
        <v>6.1051799999999998</v>
      </c>
      <c r="BT137" s="95">
        <v>0</v>
      </c>
      <c r="BU137" s="95">
        <v>0</v>
      </c>
      <c r="BW137" s="95">
        <v>0</v>
      </c>
      <c r="BX137" s="95">
        <v>0</v>
      </c>
      <c r="BZ137" s="95">
        <v>0</v>
      </c>
      <c r="CA137" s="95" t="s">
        <v>114</v>
      </c>
      <c r="CB137" s="95" t="s">
        <v>114</v>
      </c>
      <c r="CC137" s="95" t="s">
        <v>563</v>
      </c>
      <c r="CD137" s="95">
        <v>0</v>
      </c>
      <c r="CE137" s="95">
        <v>79622.899999999994</v>
      </c>
      <c r="CF137" s="95">
        <v>24293.4</v>
      </c>
      <c r="CG137" s="95">
        <v>0</v>
      </c>
      <c r="CH137" s="95">
        <v>0</v>
      </c>
      <c r="CI137" s="95">
        <v>11659</v>
      </c>
      <c r="CJ137" s="95">
        <v>46335.6</v>
      </c>
      <c r="CK137" s="95">
        <v>161911</v>
      </c>
      <c r="CL137" s="95">
        <v>77659.399999999994</v>
      </c>
      <c r="CM137" s="95">
        <v>0</v>
      </c>
      <c r="CN137" s="95">
        <v>379.815</v>
      </c>
      <c r="CO137" s="95">
        <v>0</v>
      </c>
      <c r="CP137" s="95">
        <v>0</v>
      </c>
      <c r="CQ137" s="95">
        <v>0</v>
      </c>
      <c r="CR137" s="95">
        <v>239950</v>
      </c>
      <c r="CS137" s="95">
        <v>533.50699999999995</v>
      </c>
      <c r="CT137" s="95">
        <v>0</v>
      </c>
      <c r="CU137" s="95">
        <v>0</v>
      </c>
      <c r="CV137" s="95">
        <v>0</v>
      </c>
      <c r="CW137" s="95">
        <v>0</v>
      </c>
      <c r="CX137" s="95">
        <v>0</v>
      </c>
      <c r="CY137" s="95">
        <v>0</v>
      </c>
      <c r="CZ137" s="95">
        <v>533.50699999999995</v>
      </c>
      <c r="DA137" s="95">
        <v>0</v>
      </c>
      <c r="DB137" s="95">
        <v>0</v>
      </c>
      <c r="DC137" s="95">
        <v>0</v>
      </c>
      <c r="DD137" s="95">
        <v>0</v>
      </c>
      <c r="DE137" s="95">
        <v>533.50699999999995</v>
      </c>
      <c r="DF137" s="95">
        <v>0</v>
      </c>
      <c r="DG137" s="95">
        <v>0</v>
      </c>
      <c r="DH137" s="95">
        <v>0</v>
      </c>
      <c r="DI137" s="95">
        <v>0</v>
      </c>
      <c r="DJ137" s="95">
        <v>0</v>
      </c>
      <c r="DK137" s="95">
        <v>0</v>
      </c>
      <c r="DL137" s="95">
        <v>0</v>
      </c>
      <c r="DM137" s="95">
        <v>0</v>
      </c>
      <c r="DN137" s="95">
        <v>0</v>
      </c>
      <c r="DO137" s="95">
        <v>0</v>
      </c>
      <c r="DP137" s="95">
        <v>0</v>
      </c>
      <c r="DQ137" s="95">
        <v>0</v>
      </c>
      <c r="DR137" s="95">
        <v>0</v>
      </c>
      <c r="DS137" s="95">
        <v>4.5344199999999999</v>
      </c>
      <c r="DT137" s="95">
        <v>125.849</v>
      </c>
      <c r="DU137" s="95">
        <v>30.446200000000001</v>
      </c>
      <c r="DV137" s="95">
        <v>0</v>
      </c>
      <c r="DW137" s="95">
        <v>0</v>
      </c>
      <c r="DX137" s="95">
        <v>13.780799999999999</v>
      </c>
      <c r="DY137" s="95">
        <v>59.915500000000002</v>
      </c>
      <c r="DZ137" s="95">
        <v>234.52600000000001</v>
      </c>
      <c r="EA137" s="95">
        <v>95.137</v>
      </c>
      <c r="EB137" s="95">
        <v>0</v>
      </c>
      <c r="EC137" s="95">
        <v>0.46402399999999999</v>
      </c>
      <c r="ED137" s="95">
        <v>0</v>
      </c>
      <c r="EE137" s="95">
        <v>0</v>
      </c>
      <c r="EF137" s="95">
        <v>0</v>
      </c>
      <c r="EG137" s="95">
        <v>330.12700000000001</v>
      </c>
      <c r="EH137" s="95">
        <v>325.59199999999998</v>
      </c>
      <c r="EI137" s="95">
        <v>4.5344199999999999</v>
      </c>
      <c r="EJ137" s="95">
        <v>0</v>
      </c>
      <c r="EK137" s="95">
        <v>0</v>
      </c>
      <c r="EM137" s="95">
        <v>0</v>
      </c>
      <c r="EN137" s="95">
        <v>0</v>
      </c>
      <c r="EP137" s="95">
        <v>0</v>
      </c>
      <c r="EQ137" s="95">
        <v>0</v>
      </c>
      <c r="ER137" s="95">
        <v>40.0702</v>
      </c>
      <c r="ES137" s="95">
        <v>13.559900000000001</v>
      </c>
      <c r="ET137" s="95">
        <v>0</v>
      </c>
      <c r="EU137" s="95">
        <v>0</v>
      </c>
      <c r="EV137" s="95">
        <v>0</v>
      </c>
      <c r="EW137" s="95">
        <v>12.5954</v>
      </c>
      <c r="EX137" s="95">
        <v>66.225499999999997</v>
      </c>
      <c r="EY137" s="95">
        <v>14.089600000000001</v>
      </c>
      <c r="EZ137" s="95">
        <v>0</v>
      </c>
      <c r="FA137" s="95">
        <v>5.68117E-2</v>
      </c>
      <c r="FB137" s="95">
        <v>0</v>
      </c>
      <c r="FC137" s="95">
        <v>0</v>
      </c>
      <c r="FD137" s="95">
        <v>0</v>
      </c>
      <c r="FE137" s="95">
        <v>80.371899999999997</v>
      </c>
      <c r="FF137" s="95">
        <v>0</v>
      </c>
      <c r="FG137" s="95">
        <v>35.749000000000002</v>
      </c>
      <c r="FH137" s="95">
        <v>4.8083499999999999</v>
      </c>
      <c r="FI137" s="95">
        <v>0</v>
      </c>
      <c r="FJ137" s="95">
        <v>0</v>
      </c>
      <c r="FK137" s="95">
        <v>1.82182</v>
      </c>
      <c r="FL137" s="95">
        <v>12.5566</v>
      </c>
      <c r="FM137" s="95">
        <v>54.935699999999997</v>
      </c>
      <c r="FN137" s="95">
        <v>14.089600000000001</v>
      </c>
      <c r="FO137" s="95">
        <v>0</v>
      </c>
      <c r="FP137" s="95">
        <v>6.7214899999999994E-2</v>
      </c>
      <c r="FQ137" s="95">
        <v>0</v>
      </c>
      <c r="FR137" s="95">
        <v>0</v>
      </c>
      <c r="FS137" s="95">
        <v>0</v>
      </c>
      <c r="FT137" s="95">
        <v>69.092600000000004</v>
      </c>
      <c r="FU137" s="95" t="s">
        <v>604</v>
      </c>
      <c r="FV137" s="95" t="s">
        <v>638</v>
      </c>
      <c r="FW137" s="95" t="s">
        <v>498</v>
      </c>
      <c r="FX137" s="95" t="s">
        <v>601</v>
      </c>
      <c r="FY137" s="95" t="s">
        <v>557</v>
      </c>
      <c r="FZ137" s="95" t="s">
        <v>115</v>
      </c>
      <c r="GA137" s="95" t="s">
        <v>508</v>
      </c>
      <c r="GB137" s="95" t="s">
        <v>641</v>
      </c>
      <c r="GC137" s="95">
        <v>0</v>
      </c>
      <c r="GD137" s="95">
        <v>17.012699999999999</v>
      </c>
      <c r="GE137" s="95">
        <v>13.296099999999999</v>
      </c>
      <c r="GF137" s="95">
        <v>0</v>
      </c>
      <c r="GG137" s="95">
        <v>0</v>
      </c>
      <c r="GH137" s="95">
        <v>0</v>
      </c>
      <c r="GI137" s="95">
        <v>9.8285499999999999</v>
      </c>
      <c r="GJ137" s="95">
        <v>40.14</v>
      </c>
      <c r="GK137" s="95">
        <v>13.5962</v>
      </c>
      <c r="GL137" s="95">
        <v>0</v>
      </c>
      <c r="GM137" s="95">
        <v>3.8756600000000002E-2</v>
      </c>
      <c r="GN137" s="95">
        <v>0</v>
      </c>
      <c r="GO137" s="95">
        <v>0</v>
      </c>
      <c r="GP137" s="95">
        <v>0</v>
      </c>
      <c r="GQ137" s="95">
        <v>53.78</v>
      </c>
      <c r="GR137" s="95">
        <v>0.97882499999999995</v>
      </c>
      <c r="GS137" s="95">
        <v>0</v>
      </c>
      <c r="GT137" s="95">
        <v>0</v>
      </c>
      <c r="GU137" s="95">
        <v>0</v>
      </c>
      <c r="GV137" s="95">
        <v>0</v>
      </c>
      <c r="GW137" s="95">
        <v>3.2602699999999998</v>
      </c>
      <c r="GX137" s="95">
        <v>0</v>
      </c>
      <c r="GY137" s="95">
        <v>4.24</v>
      </c>
      <c r="GZ137" s="95">
        <v>0</v>
      </c>
      <c r="HA137" s="95">
        <v>0</v>
      </c>
      <c r="HB137" s="95">
        <v>0</v>
      </c>
      <c r="HC137" s="95">
        <v>0</v>
      </c>
      <c r="HD137" s="95">
        <v>4.24</v>
      </c>
      <c r="HE137" s="95">
        <v>0</v>
      </c>
      <c r="HF137" s="95">
        <v>15.578099999999999</v>
      </c>
      <c r="HG137" s="95">
        <v>4.4519299999999999</v>
      </c>
      <c r="HH137" s="95">
        <v>0</v>
      </c>
      <c r="HI137" s="95">
        <v>0</v>
      </c>
      <c r="HJ137" s="95">
        <v>2.1112899999999999</v>
      </c>
      <c r="HK137" s="95">
        <v>9.5885099999999994</v>
      </c>
      <c r="HL137" s="95">
        <v>31.73</v>
      </c>
      <c r="HM137" s="95">
        <v>13.5962</v>
      </c>
      <c r="HN137" s="95">
        <v>0</v>
      </c>
      <c r="HO137" s="95">
        <v>6.6602700000000001E-2</v>
      </c>
      <c r="HP137" s="95">
        <v>0</v>
      </c>
      <c r="HQ137" s="95">
        <v>0</v>
      </c>
      <c r="HR137" s="95">
        <v>0</v>
      </c>
      <c r="HS137" s="95">
        <v>45.4</v>
      </c>
      <c r="HT137" s="95">
        <v>2.83134</v>
      </c>
      <c r="HU137" s="95">
        <v>0</v>
      </c>
      <c r="HV137" s="95">
        <v>0</v>
      </c>
      <c r="HW137" s="95">
        <v>0</v>
      </c>
      <c r="HX137" s="95">
        <v>0</v>
      </c>
      <c r="HY137" s="95">
        <v>0</v>
      </c>
      <c r="HZ137" s="95">
        <v>0</v>
      </c>
      <c r="IA137" s="95">
        <v>2.83</v>
      </c>
      <c r="IB137" s="95">
        <v>0</v>
      </c>
      <c r="IC137" s="95">
        <v>0</v>
      </c>
      <c r="ID137" s="95">
        <v>0</v>
      </c>
      <c r="IE137" s="95">
        <v>0</v>
      </c>
      <c r="IF137" s="95">
        <v>2.83</v>
      </c>
    </row>
    <row r="138" spans="1:240" s="95" customFormat="1" x14ac:dyDescent="0.25">
      <c r="A138" s="98">
        <v>44279.064351851855</v>
      </c>
      <c r="B138" s="95" t="s">
        <v>315</v>
      </c>
      <c r="C138" s="95" t="s">
        <v>315</v>
      </c>
      <c r="D138" s="95" t="s">
        <v>259</v>
      </c>
      <c r="E138" s="95">
        <v>24563.1</v>
      </c>
      <c r="F138" s="95">
        <v>24692.3</v>
      </c>
      <c r="G138" s="95" t="s">
        <v>112</v>
      </c>
      <c r="H138" s="99">
        <v>2.7777777777777776E-2</v>
      </c>
      <c r="I138" s="95" t="s">
        <v>113</v>
      </c>
      <c r="J138" s="95">
        <v>-30.44</v>
      </c>
      <c r="K138" s="95" t="s">
        <v>114</v>
      </c>
      <c r="L138" s="95" t="s">
        <v>114</v>
      </c>
      <c r="M138" s="95" t="s">
        <v>588</v>
      </c>
      <c r="N138" s="95">
        <v>0</v>
      </c>
      <c r="O138" s="95">
        <v>18865.8</v>
      </c>
      <c r="P138" s="95">
        <v>70571.5</v>
      </c>
      <c r="Q138" s="95">
        <v>0</v>
      </c>
      <c r="R138" s="95">
        <v>0</v>
      </c>
      <c r="S138" s="95">
        <v>0</v>
      </c>
      <c r="T138" s="95">
        <v>46131.8</v>
      </c>
      <c r="U138" s="95">
        <v>135569</v>
      </c>
      <c r="V138" s="95">
        <v>77659.399999999994</v>
      </c>
      <c r="W138" s="95">
        <v>0</v>
      </c>
      <c r="X138" s="95">
        <v>179.06700000000001</v>
      </c>
      <c r="Y138" s="95">
        <v>0</v>
      </c>
      <c r="Z138" s="95">
        <v>0</v>
      </c>
      <c r="AA138" s="95">
        <v>0</v>
      </c>
      <c r="AB138" s="95">
        <v>213408</v>
      </c>
      <c r="AC138" s="95">
        <v>414.49200000000002</v>
      </c>
      <c r="AD138" s="95">
        <v>0</v>
      </c>
      <c r="AE138" s="95">
        <v>0</v>
      </c>
      <c r="AF138" s="95">
        <v>0</v>
      </c>
      <c r="AG138" s="95">
        <v>0</v>
      </c>
      <c r="AH138" s="95">
        <v>690.279</v>
      </c>
      <c r="AI138" s="95">
        <v>0</v>
      </c>
      <c r="AJ138" s="95">
        <v>1104.77</v>
      </c>
      <c r="AK138" s="95">
        <v>0</v>
      </c>
      <c r="AL138" s="95">
        <v>0</v>
      </c>
      <c r="AM138" s="95">
        <v>0</v>
      </c>
      <c r="AN138" s="95">
        <v>0</v>
      </c>
      <c r="AO138" s="95">
        <v>1104.77</v>
      </c>
      <c r="AP138" s="95">
        <v>0</v>
      </c>
      <c r="AQ138" s="95">
        <v>0</v>
      </c>
      <c r="AR138" s="95">
        <v>0</v>
      </c>
      <c r="AS138" s="95">
        <v>0</v>
      </c>
      <c r="AT138" s="95">
        <v>0</v>
      </c>
      <c r="AU138" s="95">
        <v>0</v>
      </c>
      <c r="AV138" s="95">
        <v>0</v>
      </c>
      <c r="AW138" s="95">
        <v>0</v>
      </c>
      <c r="AX138" s="95">
        <v>0</v>
      </c>
      <c r="AY138" s="95">
        <v>0</v>
      </c>
      <c r="AZ138" s="95">
        <v>0</v>
      </c>
      <c r="BA138" s="95">
        <v>0</v>
      </c>
      <c r="BB138" s="95">
        <v>0</v>
      </c>
      <c r="BC138" s="95">
        <v>3.42645</v>
      </c>
      <c r="BD138" s="95">
        <v>36.478000000000002</v>
      </c>
      <c r="BE138" s="95">
        <v>84.460599999999999</v>
      </c>
      <c r="BF138" s="95">
        <v>0</v>
      </c>
      <c r="BG138" s="95">
        <v>0</v>
      </c>
      <c r="BH138" s="95">
        <v>5.0726699999999996</v>
      </c>
      <c r="BI138" s="95">
        <v>59.806600000000003</v>
      </c>
      <c r="BJ138" s="95">
        <v>189.244</v>
      </c>
      <c r="BK138" s="95">
        <v>93.919200000000004</v>
      </c>
      <c r="BL138" s="95">
        <v>0</v>
      </c>
      <c r="BM138" s="95">
        <v>0.23427300000000001</v>
      </c>
      <c r="BN138" s="95">
        <v>0</v>
      </c>
      <c r="BO138" s="95">
        <v>0</v>
      </c>
      <c r="BP138" s="95">
        <v>0</v>
      </c>
      <c r="BQ138" s="95">
        <v>283.39800000000002</v>
      </c>
      <c r="BR138" s="95">
        <v>274.899</v>
      </c>
      <c r="BS138" s="95">
        <v>8.4991299999999992</v>
      </c>
      <c r="BT138" s="95">
        <v>0</v>
      </c>
      <c r="BU138" s="95">
        <v>0</v>
      </c>
      <c r="BW138" s="95">
        <v>0</v>
      </c>
      <c r="BX138" s="95">
        <v>0</v>
      </c>
      <c r="BZ138" s="95">
        <v>0</v>
      </c>
      <c r="CA138" s="95" t="s">
        <v>114</v>
      </c>
      <c r="CB138" s="95" t="s">
        <v>114</v>
      </c>
      <c r="CC138" s="95" t="s">
        <v>563</v>
      </c>
      <c r="CD138" s="95">
        <v>0</v>
      </c>
      <c r="CE138" s="95">
        <v>18135.3</v>
      </c>
      <c r="CF138" s="95">
        <v>32191.8</v>
      </c>
      <c r="CG138" s="95">
        <v>0</v>
      </c>
      <c r="CH138" s="95">
        <v>0</v>
      </c>
      <c r="CI138" s="95">
        <v>13506.5</v>
      </c>
      <c r="CJ138" s="95">
        <v>44151.6</v>
      </c>
      <c r="CK138" s="95">
        <v>107985</v>
      </c>
      <c r="CL138" s="95">
        <v>77659.399999999994</v>
      </c>
      <c r="CM138" s="95">
        <v>0</v>
      </c>
      <c r="CN138" s="95">
        <v>379.815</v>
      </c>
      <c r="CO138" s="95">
        <v>0</v>
      </c>
      <c r="CP138" s="95">
        <v>0</v>
      </c>
      <c r="CQ138" s="95">
        <v>0</v>
      </c>
      <c r="CR138" s="95">
        <v>186024</v>
      </c>
      <c r="CS138" s="95">
        <v>991.245</v>
      </c>
      <c r="CT138" s="95">
        <v>0</v>
      </c>
      <c r="CU138" s="95">
        <v>0</v>
      </c>
      <c r="CV138" s="95">
        <v>0</v>
      </c>
      <c r="CW138" s="95">
        <v>0</v>
      </c>
      <c r="CX138" s="95">
        <v>0</v>
      </c>
      <c r="CY138" s="95">
        <v>0</v>
      </c>
      <c r="CZ138" s="95">
        <v>991.245</v>
      </c>
      <c r="DA138" s="95">
        <v>0</v>
      </c>
      <c r="DB138" s="95">
        <v>0</v>
      </c>
      <c r="DC138" s="95">
        <v>0</v>
      </c>
      <c r="DD138" s="95">
        <v>0</v>
      </c>
      <c r="DE138" s="95">
        <v>991.245</v>
      </c>
      <c r="DF138" s="95">
        <v>0</v>
      </c>
      <c r="DG138" s="95">
        <v>0</v>
      </c>
      <c r="DH138" s="95">
        <v>0</v>
      </c>
      <c r="DI138" s="95">
        <v>0</v>
      </c>
      <c r="DJ138" s="95">
        <v>0</v>
      </c>
      <c r="DK138" s="95">
        <v>0</v>
      </c>
      <c r="DL138" s="95">
        <v>0</v>
      </c>
      <c r="DM138" s="95">
        <v>0</v>
      </c>
      <c r="DN138" s="95">
        <v>0</v>
      </c>
      <c r="DO138" s="95">
        <v>0</v>
      </c>
      <c r="DP138" s="95">
        <v>0</v>
      </c>
      <c r="DQ138" s="95">
        <v>0</v>
      </c>
      <c r="DR138" s="95">
        <v>0</v>
      </c>
      <c r="DS138" s="95">
        <v>8.26905</v>
      </c>
      <c r="DT138" s="95">
        <v>35.440300000000001</v>
      </c>
      <c r="DU138" s="95">
        <v>41.327399999999997</v>
      </c>
      <c r="DV138" s="95">
        <v>0</v>
      </c>
      <c r="DW138" s="95">
        <v>0</v>
      </c>
      <c r="DX138" s="95">
        <v>16.028400000000001</v>
      </c>
      <c r="DY138" s="95">
        <v>57.735799999999998</v>
      </c>
      <c r="DZ138" s="95">
        <v>158.80099999999999</v>
      </c>
      <c r="EA138" s="95">
        <v>93.919200000000004</v>
      </c>
      <c r="EB138" s="95">
        <v>0</v>
      </c>
      <c r="EC138" s="95">
        <v>0.45810400000000001</v>
      </c>
      <c r="ED138" s="95">
        <v>0</v>
      </c>
      <c r="EE138" s="95">
        <v>0</v>
      </c>
      <c r="EF138" s="95">
        <v>0</v>
      </c>
      <c r="EG138" s="95">
        <v>253.178</v>
      </c>
      <c r="EH138" s="95">
        <v>244.90899999999999</v>
      </c>
      <c r="EI138" s="95">
        <v>8.26905</v>
      </c>
      <c r="EJ138" s="95">
        <v>0</v>
      </c>
      <c r="EK138" s="95">
        <v>0</v>
      </c>
      <c r="EM138" s="95">
        <v>0</v>
      </c>
      <c r="EN138" s="95">
        <v>0</v>
      </c>
      <c r="EP138" s="95">
        <v>0</v>
      </c>
      <c r="EQ138" s="95">
        <v>0</v>
      </c>
      <c r="ER138" s="95">
        <v>11.0642</v>
      </c>
      <c r="ES138" s="95">
        <v>13.039199999999999</v>
      </c>
      <c r="ET138" s="95">
        <v>0</v>
      </c>
      <c r="EU138" s="95">
        <v>0</v>
      </c>
      <c r="EV138" s="95">
        <v>0</v>
      </c>
      <c r="EW138" s="95">
        <v>12.3475</v>
      </c>
      <c r="EX138" s="95">
        <v>36.450899999999997</v>
      </c>
      <c r="EY138" s="95">
        <v>14.089600000000001</v>
      </c>
      <c r="EZ138" s="95">
        <v>0</v>
      </c>
      <c r="FA138" s="95">
        <v>5.3295700000000001E-2</v>
      </c>
      <c r="FB138" s="95">
        <v>0</v>
      </c>
      <c r="FC138" s="95">
        <v>0</v>
      </c>
      <c r="FD138" s="95">
        <v>0</v>
      </c>
      <c r="FE138" s="95">
        <v>50.593800000000002</v>
      </c>
      <c r="FF138" s="95">
        <v>0</v>
      </c>
      <c r="FG138" s="95">
        <v>11.001099999999999</v>
      </c>
      <c r="FH138" s="95">
        <v>7.3649100000000001</v>
      </c>
      <c r="FI138" s="95">
        <v>0</v>
      </c>
      <c r="FJ138" s="95">
        <v>0</v>
      </c>
      <c r="FK138" s="95">
        <v>2.2770000000000001</v>
      </c>
      <c r="FL138" s="95">
        <v>12.2941</v>
      </c>
      <c r="FM138" s="95">
        <v>32.937100000000001</v>
      </c>
      <c r="FN138" s="95">
        <v>14.089600000000001</v>
      </c>
      <c r="FO138" s="95">
        <v>0</v>
      </c>
      <c r="FP138" s="95">
        <v>6.7214899999999994E-2</v>
      </c>
      <c r="FQ138" s="95">
        <v>0</v>
      </c>
      <c r="FR138" s="95">
        <v>0</v>
      </c>
      <c r="FS138" s="95">
        <v>0</v>
      </c>
      <c r="FT138" s="95">
        <v>47.093899999999998</v>
      </c>
      <c r="FU138" s="95" t="s">
        <v>604</v>
      </c>
      <c r="FV138" s="95" t="s">
        <v>638</v>
      </c>
      <c r="FW138" s="95" t="s">
        <v>498</v>
      </c>
      <c r="FX138" s="95" t="s">
        <v>601</v>
      </c>
      <c r="FY138" s="95" t="s">
        <v>557</v>
      </c>
      <c r="FZ138" s="95" t="s">
        <v>115</v>
      </c>
      <c r="GA138" s="95" t="s">
        <v>508</v>
      </c>
      <c r="GB138" s="95" t="s">
        <v>641</v>
      </c>
      <c r="GC138" s="95">
        <v>0</v>
      </c>
      <c r="GD138" s="95">
        <v>3.6750400000000001</v>
      </c>
      <c r="GE138" s="95">
        <v>12.781000000000001</v>
      </c>
      <c r="GF138" s="95">
        <v>0</v>
      </c>
      <c r="GG138" s="95">
        <v>0</v>
      </c>
      <c r="GH138" s="95">
        <v>0</v>
      </c>
      <c r="GI138" s="95">
        <v>9.4748999999999999</v>
      </c>
      <c r="GJ138" s="95">
        <v>25.93</v>
      </c>
      <c r="GK138" s="95">
        <v>13.5962</v>
      </c>
      <c r="GL138" s="95">
        <v>0</v>
      </c>
      <c r="GM138" s="95">
        <v>3.8269600000000001E-2</v>
      </c>
      <c r="GN138" s="95">
        <v>0</v>
      </c>
      <c r="GO138" s="95">
        <v>0</v>
      </c>
      <c r="GP138" s="95">
        <v>0</v>
      </c>
      <c r="GQ138" s="95">
        <v>39.57</v>
      </c>
      <c r="GR138" s="95">
        <v>2.1997200000000001</v>
      </c>
      <c r="GS138" s="95">
        <v>0</v>
      </c>
      <c r="GT138" s="95">
        <v>0</v>
      </c>
      <c r="GU138" s="95">
        <v>0</v>
      </c>
      <c r="GV138" s="95">
        <v>0</v>
      </c>
      <c r="GW138" s="95">
        <v>3.6633300000000002</v>
      </c>
      <c r="GX138" s="95">
        <v>0</v>
      </c>
      <c r="GY138" s="95">
        <v>5.86</v>
      </c>
      <c r="GZ138" s="95">
        <v>0</v>
      </c>
      <c r="HA138" s="95">
        <v>0</v>
      </c>
      <c r="HB138" s="95">
        <v>0</v>
      </c>
      <c r="HC138" s="95">
        <v>0</v>
      </c>
      <c r="HD138" s="95">
        <v>5.86</v>
      </c>
      <c r="HE138" s="95">
        <v>0</v>
      </c>
      <c r="HF138" s="95">
        <v>3.5524300000000002</v>
      </c>
      <c r="HG138" s="95">
        <v>5.8637499999999996</v>
      </c>
      <c r="HH138" s="95">
        <v>0</v>
      </c>
      <c r="HI138" s="95">
        <v>0</v>
      </c>
      <c r="HJ138" s="95">
        <v>2.46007</v>
      </c>
      <c r="HK138" s="95">
        <v>9.2220099999999992</v>
      </c>
      <c r="HL138" s="95">
        <v>21.09</v>
      </c>
      <c r="HM138" s="95">
        <v>13.5962</v>
      </c>
      <c r="HN138" s="95">
        <v>0</v>
      </c>
      <c r="HO138" s="95">
        <v>6.6602700000000001E-2</v>
      </c>
      <c r="HP138" s="95">
        <v>0</v>
      </c>
      <c r="HQ138" s="95">
        <v>0</v>
      </c>
      <c r="HR138" s="95">
        <v>0</v>
      </c>
      <c r="HS138" s="95">
        <v>34.76</v>
      </c>
      <c r="HT138" s="95">
        <v>5.2605700000000004</v>
      </c>
      <c r="HU138" s="95">
        <v>0</v>
      </c>
      <c r="HV138" s="95">
        <v>0</v>
      </c>
      <c r="HW138" s="95">
        <v>0</v>
      </c>
      <c r="HX138" s="95">
        <v>0</v>
      </c>
      <c r="HY138" s="95">
        <v>0</v>
      </c>
      <c r="HZ138" s="95">
        <v>0</v>
      </c>
      <c r="IA138" s="95">
        <v>5.26</v>
      </c>
      <c r="IB138" s="95">
        <v>0</v>
      </c>
      <c r="IC138" s="95">
        <v>0</v>
      </c>
      <c r="ID138" s="95">
        <v>0</v>
      </c>
      <c r="IE138" s="95">
        <v>0</v>
      </c>
      <c r="IF138" s="95">
        <v>5.26</v>
      </c>
    </row>
    <row r="139" spans="1:240" s="95" customFormat="1" x14ac:dyDescent="0.25">
      <c r="A139" s="98">
        <v>44279.064849537041</v>
      </c>
      <c r="B139" s="95" t="s">
        <v>316</v>
      </c>
      <c r="C139" s="95" t="s">
        <v>316</v>
      </c>
      <c r="D139" s="95" t="s">
        <v>259</v>
      </c>
      <c r="E139" s="95">
        <v>24563.1</v>
      </c>
      <c r="F139" s="95">
        <v>24692.3</v>
      </c>
      <c r="G139" s="95" t="s">
        <v>112</v>
      </c>
      <c r="H139" s="99">
        <v>2.7083333333333334E-2</v>
      </c>
      <c r="I139" s="95" t="s">
        <v>113</v>
      </c>
      <c r="J139" s="95">
        <v>-30.53</v>
      </c>
      <c r="K139" s="95" t="s">
        <v>114</v>
      </c>
      <c r="L139" s="95" t="s">
        <v>114</v>
      </c>
      <c r="M139" s="95" t="s">
        <v>588</v>
      </c>
      <c r="N139" s="95">
        <v>0</v>
      </c>
      <c r="O139" s="95">
        <v>19227</v>
      </c>
      <c r="P139" s="95">
        <v>70571.5</v>
      </c>
      <c r="Q139" s="95">
        <v>0</v>
      </c>
      <c r="R139" s="95">
        <v>0</v>
      </c>
      <c r="S139" s="95">
        <v>0</v>
      </c>
      <c r="T139" s="95">
        <v>46131.8</v>
      </c>
      <c r="U139" s="95">
        <v>135930</v>
      </c>
      <c r="V139" s="95">
        <v>77659.399999999994</v>
      </c>
      <c r="W139" s="95">
        <v>0</v>
      </c>
      <c r="X139" s="95">
        <v>179.06700000000001</v>
      </c>
      <c r="Y139" s="95">
        <v>0</v>
      </c>
      <c r="Z139" s="95">
        <v>0</v>
      </c>
      <c r="AA139" s="95">
        <v>0</v>
      </c>
      <c r="AB139" s="95">
        <v>213769</v>
      </c>
      <c r="AC139" s="95">
        <v>383.666</v>
      </c>
      <c r="AD139" s="95">
        <v>0</v>
      </c>
      <c r="AE139" s="95">
        <v>0</v>
      </c>
      <c r="AF139" s="95">
        <v>0</v>
      </c>
      <c r="AG139" s="95">
        <v>0</v>
      </c>
      <c r="AH139" s="95">
        <v>690.279</v>
      </c>
      <c r="AI139" s="95">
        <v>0</v>
      </c>
      <c r="AJ139" s="95">
        <v>1073.94</v>
      </c>
      <c r="AK139" s="95">
        <v>0</v>
      </c>
      <c r="AL139" s="95">
        <v>0</v>
      </c>
      <c r="AM139" s="95">
        <v>0</v>
      </c>
      <c r="AN139" s="95">
        <v>0</v>
      </c>
      <c r="AO139" s="95">
        <v>1073.94</v>
      </c>
      <c r="AP139" s="95">
        <v>0</v>
      </c>
      <c r="AQ139" s="95">
        <v>0</v>
      </c>
      <c r="AR139" s="95">
        <v>0</v>
      </c>
      <c r="AS139" s="95">
        <v>0</v>
      </c>
      <c r="AT139" s="95">
        <v>0</v>
      </c>
      <c r="AU139" s="95">
        <v>0</v>
      </c>
      <c r="AV139" s="95">
        <v>0</v>
      </c>
      <c r="AW139" s="95">
        <v>0</v>
      </c>
      <c r="AX139" s="95">
        <v>0</v>
      </c>
      <c r="AY139" s="95">
        <v>0</v>
      </c>
      <c r="AZ139" s="95">
        <v>0</v>
      </c>
      <c r="BA139" s="95">
        <v>0</v>
      </c>
      <c r="BB139" s="95">
        <v>0</v>
      </c>
      <c r="BC139" s="95">
        <v>3.1741299999999999</v>
      </c>
      <c r="BD139" s="95">
        <v>36.825299999999999</v>
      </c>
      <c r="BE139" s="95">
        <v>84.460599999999999</v>
      </c>
      <c r="BF139" s="95">
        <v>0</v>
      </c>
      <c r="BG139" s="95">
        <v>0</v>
      </c>
      <c r="BH139" s="95">
        <v>5.0726699999999996</v>
      </c>
      <c r="BI139" s="95">
        <v>59.806600000000003</v>
      </c>
      <c r="BJ139" s="95">
        <v>189.339</v>
      </c>
      <c r="BK139" s="95">
        <v>93.919200000000004</v>
      </c>
      <c r="BL139" s="95">
        <v>0</v>
      </c>
      <c r="BM139" s="95">
        <v>0.23427300000000001</v>
      </c>
      <c r="BN139" s="95">
        <v>0</v>
      </c>
      <c r="BO139" s="95">
        <v>0</v>
      </c>
      <c r="BP139" s="95">
        <v>0</v>
      </c>
      <c r="BQ139" s="95">
        <v>283.49299999999999</v>
      </c>
      <c r="BR139" s="95">
        <v>275.24599999999998</v>
      </c>
      <c r="BS139" s="95">
        <v>8.2467900000000007</v>
      </c>
      <c r="BT139" s="95">
        <v>0</v>
      </c>
      <c r="BU139" s="95">
        <v>0</v>
      </c>
      <c r="BW139" s="95">
        <v>0</v>
      </c>
      <c r="BX139" s="95">
        <v>0</v>
      </c>
      <c r="BZ139" s="95">
        <v>0</v>
      </c>
      <c r="CA139" s="95" t="s">
        <v>114</v>
      </c>
      <c r="CB139" s="95" t="s">
        <v>114</v>
      </c>
      <c r="CC139" s="95" t="s">
        <v>563</v>
      </c>
      <c r="CD139" s="95">
        <v>0</v>
      </c>
      <c r="CE139" s="95">
        <v>18135.3</v>
      </c>
      <c r="CF139" s="95">
        <v>32191.8</v>
      </c>
      <c r="CG139" s="95">
        <v>0</v>
      </c>
      <c r="CH139" s="95">
        <v>0</v>
      </c>
      <c r="CI139" s="95">
        <v>13506.5</v>
      </c>
      <c r="CJ139" s="95">
        <v>44151.6</v>
      </c>
      <c r="CK139" s="95">
        <v>107985</v>
      </c>
      <c r="CL139" s="95">
        <v>77659.399999999994</v>
      </c>
      <c r="CM139" s="95">
        <v>0</v>
      </c>
      <c r="CN139" s="95">
        <v>379.815</v>
      </c>
      <c r="CO139" s="95">
        <v>0</v>
      </c>
      <c r="CP139" s="95">
        <v>0</v>
      </c>
      <c r="CQ139" s="95">
        <v>0</v>
      </c>
      <c r="CR139" s="95">
        <v>186024</v>
      </c>
      <c r="CS139" s="95">
        <v>991.245</v>
      </c>
      <c r="CT139" s="95">
        <v>0</v>
      </c>
      <c r="CU139" s="95">
        <v>0</v>
      </c>
      <c r="CV139" s="95">
        <v>0</v>
      </c>
      <c r="CW139" s="95">
        <v>0</v>
      </c>
      <c r="CX139" s="95">
        <v>0</v>
      </c>
      <c r="CY139" s="95">
        <v>0</v>
      </c>
      <c r="CZ139" s="95">
        <v>991.245</v>
      </c>
      <c r="DA139" s="95">
        <v>0</v>
      </c>
      <c r="DB139" s="95">
        <v>0</v>
      </c>
      <c r="DC139" s="95">
        <v>0</v>
      </c>
      <c r="DD139" s="95">
        <v>0</v>
      </c>
      <c r="DE139" s="95">
        <v>991.245</v>
      </c>
      <c r="DF139" s="95">
        <v>0</v>
      </c>
      <c r="DG139" s="95">
        <v>0</v>
      </c>
      <c r="DH139" s="95">
        <v>0</v>
      </c>
      <c r="DI139" s="95">
        <v>0</v>
      </c>
      <c r="DJ139" s="95">
        <v>0</v>
      </c>
      <c r="DK139" s="95">
        <v>0</v>
      </c>
      <c r="DL139" s="95">
        <v>0</v>
      </c>
      <c r="DM139" s="95">
        <v>0</v>
      </c>
      <c r="DN139" s="95">
        <v>0</v>
      </c>
      <c r="DO139" s="95">
        <v>0</v>
      </c>
      <c r="DP139" s="95">
        <v>0</v>
      </c>
      <c r="DQ139" s="95">
        <v>0</v>
      </c>
      <c r="DR139" s="95">
        <v>0</v>
      </c>
      <c r="DS139" s="95">
        <v>8.26905</v>
      </c>
      <c r="DT139" s="95">
        <v>35.440300000000001</v>
      </c>
      <c r="DU139" s="95">
        <v>41.327399999999997</v>
      </c>
      <c r="DV139" s="95">
        <v>0</v>
      </c>
      <c r="DW139" s="95">
        <v>0</v>
      </c>
      <c r="DX139" s="95">
        <v>16.028400000000001</v>
      </c>
      <c r="DY139" s="95">
        <v>57.735799999999998</v>
      </c>
      <c r="DZ139" s="95">
        <v>158.80099999999999</v>
      </c>
      <c r="EA139" s="95">
        <v>93.919200000000004</v>
      </c>
      <c r="EB139" s="95">
        <v>0</v>
      </c>
      <c r="EC139" s="95">
        <v>0.45810400000000001</v>
      </c>
      <c r="ED139" s="95">
        <v>0</v>
      </c>
      <c r="EE139" s="95">
        <v>0</v>
      </c>
      <c r="EF139" s="95">
        <v>0</v>
      </c>
      <c r="EG139" s="95">
        <v>253.178</v>
      </c>
      <c r="EH139" s="95">
        <v>244.90899999999999</v>
      </c>
      <c r="EI139" s="95">
        <v>8.26905</v>
      </c>
      <c r="EJ139" s="95">
        <v>0</v>
      </c>
      <c r="EK139" s="95">
        <v>0</v>
      </c>
      <c r="EM139" s="95">
        <v>0</v>
      </c>
      <c r="EN139" s="95">
        <v>0</v>
      </c>
      <c r="EP139" s="95">
        <v>0</v>
      </c>
      <c r="EQ139" s="95">
        <v>0</v>
      </c>
      <c r="ER139" s="95">
        <v>11.065</v>
      </c>
      <c r="ES139" s="95">
        <v>13.039199999999999</v>
      </c>
      <c r="ET139" s="95">
        <v>0</v>
      </c>
      <c r="EU139" s="95">
        <v>0</v>
      </c>
      <c r="EV139" s="95">
        <v>0</v>
      </c>
      <c r="EW139" s="95">
        <v>12.3475</v>
      </c>
      <c r="EX139" s="95">
        <v>36.451700000000002</v>
      </c>
      <c r="EY139" s="95">
        <v>14.089600000000001</v>
      </c>
      <c r="EZ139" s="95">
        <v>0</v>
      </c>
      <c r="FA139" s="95">
        <v>5.3295700000000001E-2</v>
      </c>
      <c r="FB139" s="95">
        <v>0</v>
      </c>
      <c r="FC139" s="95">
        <v>0</v>
      </c>
      <c r="FD139" s="95">
        <v>0</v>
      </c>
      <c r="FE139" s="95">
        <v>50.5946</v>
      </c>
      <c r="FF139" s="95">
        <v>0</v>
      </c>
      <c r="FG139" s="95">
        <v>11.001099999999999</v>
      </c>
      <c r="FH139" s="95">
        <v>7.3649100000000001</v>
      </c>
      <c r="FI139" s="95">
        <v>0</v>
      </c>
      <c r="FJ139" s="95">
        <v>0</v>
      </c>
      <c r="FK139" s="95">
        <v>2.2770000000000001</v>
      </c>
      <c r="FL139" s="95">
        <v>12.2941</v>
      </c>
      <c r="FM139" s="95">
        <v>32.937100000000001</v>
      </c>
      <c r="FN139" s="95">
        <v>14.089600000000001</v>
      </c>
      <c r="FO139" s="95">
        <v>0</v>
      </c>
      <c r="FP139" s="95">
        <v>6.7214899999999994E-2</v>
      </c>
      <c r="FQ139" s="95">
        <v>0</v>
      </c>
      <c r="FR139" s="95">
        <v>0</v>
      </c>
      <c r="FS139" s="95">
        <v>0</v>
      </c>
      <c r="FT139" s="95">
        <v>47.093899999999998</v>
      </c>
      <c r="FU139" s="95" t="s">
        <v>604</v>
      </c>
      <c r="FV139" s="95" t="s">
        <v>638</v>
      </c>
      <c r="FW139" s="95" t="s">
        <v>498</v>
      </c>
      <c r="FX139" s="95" t="s">
        <v>601</v>
      </c>
      <c r="FY139" s="95" t="s">
        <v>557</v>
      </c>
      <c r="FZ139" s="95" t="s">
        <v>115</v>
      </c>
      <c r="GA139" s="95" t="s">
        <v>508</v>
      </c>
      <c r="GB139" s="95" t="s">
        <v>641</v>
      </c>
      <c r="GC139" s="95">
        <v>0</v>
      </c>
      <c r="GD139" s="95">
        <v>3.7286999999999999</v>
      </c>
      <c r="GE139" s="95">
        <v>12.781000000000001</v>
      </c>
      <c r="GF139" s="95">
        <v>0</v>
      </c>
      <c r="GG139" s="95">
        <v>0</v>
      </c>
      <c r="GH139" s="95">
        <v>0</v>
      </c>
      <c r="GI139" s="95">
        <v>9.4748999999999999</v>
      </c>
      <c r="GJ139" s="95">
        <v>25.98</v>
      </c>
      <c r="GK139" s="95">
        <v>13.5962</v>
      </c>
      <c r="GL139" s="95">
        <v>0</v>
      </c>
      <c r="GM139" s="95">
        <v>3.8269600000000001E-2</v>
      </c>
      <c r="GN139" s="95">
        <v>0</v>
      </c>
      <c r="GO139" s="95">
        <v>0</v>
      </c>
      <c r="GP139" s="95">
        <v>0</v>
      </c>
      <c r="GQ139" s="95">
        <v>39.619999999999997</v>
      </c>
      <c r="GR139" s="95">
        <v>2.03613</v>
      </c>
      <c r="GS139" s="95">
        <v>0</v>
      </c>
      <c r="GT139" s="95">
        <v>0</v>
      </c>
      <c r="GU139" s="95">
        <v>0</v>
      </c>
      <c r="GV139" s="95">
        <v>0</v>
      </c>
      <c r="GW139" s="95">
        <v>3.6633300000000002</v>
      </c>
      <c r="GX139" s="95">
        <v>0</v>
      </c>
      <c r="GY139" s="95">
        <v>5.7</v>
      </c>
      <c r="GZ139" s="95">
        <v>0</v>
      </c>
      <c r="HA139" s="95">
        <v>0</v>
      </c>
      <c r="HB139" s="95">
        <v>0</v>
      </c>
      <c r="HC139" s="95">
        <v>0</v>
      </c>
      <c r="HD139" s="95">
        <v>5.7</v>
      </c>
      <c r="HE139" s="95">
        <v>0</v>
      </c>
      <c r="HF139" s="95">
        <v>3.5524300000000002</v>
      </c>
      <c r="HG139" s="95">
        <v>5.8637499999999996</v>
      </c>
      <c r="HH139" s="95">
        <v>0</v>
      </c>
      <c r="HI139" s="95">
        <v>0</v>
      </c>
      <c r="HJ139" s="95">
        <v>2.46007</v>
      </c>
      <c r="HK139" s="95">
        <v>9.2220099999999992</v>
      </c>
      <c r="HL139" s="95">
        <v>21.09</v>
      </c>
      <c r="HM139" s="95">
        <v>13.5962</v>
      </c>
      <c r="HN139" s="95">
        <v>0</v>
      </c>
      <c r="HO139" s="95">
        <v>6.6602700000000001E-2</v>
      </c>
      <c r="HP139" s="95">
        <v>0</v>
      </c>
      <c r="HQ139" s="95">
        <v>0</v>
      </c>
      <c r="HR139" s="95">
        <v>0</v>
      </c>
      <c r="HS139" s="95">
        <v>34.76</v>
      </c>
      <c r="HT139" s="95">
        <v>5.2605700000000004</v>
      </c>
      <c r="HU139" s="95">
        <v>0</v>
      </c>
      <c r="HV139" s="95">
        <v>0</v>
      </c>
      <c r="HW139" s="95">
        <v>0</v>
      </c>
      <c r="HX139" s="95">
        <v>0</v>
      </c>
      <c r="HY139" s="95">
        <v>0</v>
      </c>
      <c r="HZ139" s="95">
        <v>0</v>
      </c>
      <c r="IA139" s="95">
        <v>5.26</v>
      </c>
      <c r="IB139" s="95">
        <v>0</v>
      </c>
      <c r="IC139" s="95">
        <v>0</v>
      </c>
      <c r="ID139" s="95">
        <v>0</v>
      </c>
      <c r="IE139" s="95">
        <v>0</v>
      </c>
      <c r="IF139" s="95">
        <v>5.26</v>
      </c>
    </row>
    <row r="140" spans="1:240" s="95" customFormat="1" x14ac:dyDescent="0.25">
      <c r="A140" s="98">
        <v>44279.065324074072</v>
      </c>
      <c r="B140" s="95" t="s">
        <v>317</v>
      </c>
      <c r="C140" s="95" t="s">
        <v>317</v>
      </c>
      <c r="D140" s="95" t="s">
        <v>259</v>
      </c>
      <c r="E140" s="95">
        <v>24563.1</v>
      </c>
      <c r="F140" s="95">
        <v>24692.3</v>
      </c>
      <c r="G140" s="95" t="s">
        <v>112</v>
      </c>
      <c r="H140" s="99">
        <v>2.5694444444444447E-2</v>
      </c>
      <c r="I140" s="95" t="s">
        <v>113</v>
      </c>
      <c r="J140" s="95">
        <v>-29.21</v>
      </c>
      <c r="K140" s="95" t="s">
        <v>114</v>
      </c>
      <c r="L140" s="95" t="s">
        <v>114</v>
      </c>
      <c r="M140" s="95" t="s">
        <v>588</v>
      </c>
      <c r="N140" s="95">
        <v>0</v>
      </c>
      <c r="O140" s="95">
        <v>18185.900000000001</v>
      </c>
      <c r="P140" s="95">
        <v>70571.5</v>
      </c>
      <c r="Q140" s="95">
        <v>0</v>
      </c>
      <c r="R140" s="95">
        <v>0</v>
      </c>
      <c r="S140" s="95">
        <v>0</v>
      </c>
      <c r="T140" s="95">
        <v>46131.8</v>
      </c>
      <c r="U140" s="95">
        <v>134889</v>
      </c>
      <c r="V140" s="95">
        <v>77659.399999999994</v>
      </c>
      <c r="W140" s="95">
        <v>0</v>
      </c>
      <c r="X140" s="95">
        <v>179.06700000000001</v>
      </c>
      <c r="Y140" s="95">
        <v>0</v>
      </c>
      <c r="Z140" s="95">
        <v>0</v>
      </c>
      <c r="AA140" s="95">
        <v>0</v>
      </c>
      <c r="AB140" s="95">
        <v>212728</v>
      </c>
      <c r="AC140" s="95">
        <v>356.02300000000002</v>
      </c>
      <c r="AD140" s="95">
        <v>0</v>
      </c>
      <c r="AE140" s="95">
        <v>0</v>
      </c>
      <c r="AF140" s="95">
        <v>0</v>
      </c>
      <c r="AG140" s="95">
        <v>0</v>
      </c>
      <c r="AH140" s="95">
        <v>690.27300000000002</v>
      </c>
      <c r="AI140" s="95">
        <v>0</v>
      </c>
      <c r="AJ140" s="95">
        <v>1046.3</v>
      </c>
      <c r="AK140" s="95">
        <v>0</v>
      </c>
      <c r="AL140" s="95">
        <v>0</v>
      </c>
      <c r="AM140" s="95">
        <v>0</v>
      </c>
      <c r="AN140" s="95">
        <v>0</v>
      </c>
      <c r="AO140" s="95">
        <v>1046.3</v>
      </c>
      <c r="AP140" s="95">
        <v>0</v>
      </c>
      <c r="AQ140" s="95">
        <v>0</v>
      </c>
      <c r="AR140" s="95">
        <v>0</v>
      </c>
      <c r="AS140" s="95">
        <v>0</v>
      </c>
      <c r="AT140" s="95">
        <v>0</v>
      </c>
      <c r="AU140" s="95">
        <v>0</v>
      </c>
      <c r="AV140" s="95">
        <v>0</v>
      </c>
      <c r="AW140" s="95">
        <v>0</v>
      </c>
      <c r="AX140" s="95">
        <v>0</v>
      </c>
      <c r="AY140" s="95">
        <v>0</v>
      </c>
      <c r="AZ140" s="95">
        <v>0</v>
      </c>
      <c r="BA140" s="95">
        <v>0</v>
      </c>
      <c r="BB140" s="95">
        <v>0</v>
      </c>
      <c r="BC140" s="95">
        <v>2.9458500000000001</v>
      </c>
      <c r="BD140" s="95">
        <v>35.725999999999999</v>
      </c>
      <c r="BE140" s="95">
        <v>84.460599999999999</v>
      </c>
      <c r="BF140" s="95">
        <v>0</v>
      </c>
      <c r="BG140" s="95">
        <v>0</v>
      </c>
      <c r="BH140" s="95">
        <v>5.0726300000000002</v>
      </c>
      <c r="BI140" s="95">
        <v>59.806600000000003</v>
      </c>
      <c r="BJ140" s="95">
        <v>188.012</v>
      </c>
      <c r="BK140" s="95">
        <v>93.919200000000004</v>
      </c>
      <c r="BL140" s="95">
        <v>0</v>
      </c>
      <c r="BM140" s="95">
        <v>0.23427300000000001</v>
      </c>
      <c r="BN140" s="95">
        <v>0</v>
      </c>
      <c r="BO140" s="95">
        <v>0</v>
      </c>
      <c r="BP140" s="95">
        <v>0</v>
      </c>
      <c r="BQ140" s="95">
        <v>282.16500000000002</v>
      </c>
      <c r="BR140" s="95">
        <v>274.14699999999999</v>
      </c>
      <c r="BS140" s="95">
        <v>8.0184700000000007</v>
      </c>
      <c r="BT140" s="95">
        <v>0</v>
      </c>
      <c r="BU140" s="95">
        <v>0</v>
      </c>
      <c r="BW140" s="95">
        <v>0</v>
      </c>
      <c r="BX140" s="95">
        <v>0</v>
      </c>
      <c r="BZ140" s="95">
        <v>0</v>
      </c>
      <c r="CA140" s="95" t="s">
        <v>114</v>
      </c>
      <c r="CB140" s="95" t="s">
        <v>114</v>
      </c>
      <c r="CC140" s="95" t="s">
        <v>140</v>
      </c>
      <c r="CD140" s="95">
        <v>0</v>
      </c>
      <c r="CE140" s="95">
        <v>18122.400000000001</v>
      </c>
      <c r="CF140" s="95">
        <v>32179.3</v>
      </c>
      <c r="CG140" s="95">
        <v>0</v>
      </c>
      <c r="CH140" s="95">
        <v>0</v>
      </c>
      <c r="CI140" s="95">
        <v>13506.5</v>
      </c>
      <c r="CJ140" s="95">
        <v>44151.6</v>
      </c>
      <c r="CK140" s="95">
        <v>107960</v>
      </c>
      <c r="CL140" s="95">
        <v>77659.399999999994</v>
      </c>
      <c r="CM140" s="95">
        <v>0</v>
      </c>
      <c r="CN140" s="95">
        <v>379.815</v>
      </c>
      <c r="CO140" s="95">
        <v>0</v>
      </c>
      <c r="CP140" s="95">
        <v>0</v>
      </c>
      <c r="CQ140" s="95">
        <v>0</v>
      </c>
      <c r="CR140" s="95">
        <v>185999</v>
      </c>
      <c r="CS140" s="95">
        <v>994.08799999999997</v>
      </c>
      <c r="CT140" s="95">
        <v>0</v>
      </c>
      <c r="CU140" s="95">
        <v>0</v>
      </c>
      <c r="CV140" s="95">
        <v>0</v>
      </c>
      <c r="CW140" s="95">
        <v>0</v>
      </c>
      <c r="CX140" s="95">
        <v>0</v>
      </c>
      <c r="CY140" s="95">
        <v>0</v>
      </c>
      <c r="CZ140" s="95">
        <v>994.08799999999997</v>
      </c>
      <c r="DA140" s="95">
        <v>0</v>
      </c>
      <c r="DB140" s="95">
        <v>0</v>
      </c>
      <c r="DC140" s="95">
        <v>0</v>
      </c>
      <c r="DD140" s="95">
        <v>0</v>
      </c>
      <c r="DE140" s="95">
        <v>994.08799999999997</v>
      </c>
      <c r="DF140" s="95">
        <v>0</v>
      </c>
      <c r="DG140" s="95">
        <v>0</v>
      </c>
      <c r="DH140" s="95">
        <v>0</v>
      </c>
      <c r="DI140" s="95">
        <v>0</v>
      </c>
      <c r="DJ140" s="95">
        <v>0</v>
      </c>
      <c r="DK140" s="95">
        <v>0</v>
      </c>
      <c r="DL140" s="95">
        <v>0</v>
      </c>
      <c r="DM140" s="95">
        <v>0</v>
      </c>
      <c r="DN140" s="95">
        <v>0</v>
      </c>
      <c r="DO140" s="95">
        <v>0</v>
      </c>
      <c r="DP140" s="95">
        <v>0</v>
      </c>
      <c r="DQ140" s="95">
        <v>0</v>
      </c>
      <c r="DR140" s="95">
        <v>0</v>
      </c>
      <c r="DS140" s="95">
        <v>8.2924600000000002</v>
      </c>
      <c r="DT140" s="95">
        <v>35.442100000000003</v>
      </c>
      <c r="DU140" s="95">
        <v>41.306100000000001</v>
      </c>
      <c r="DV140" s="95">
        <v>0</v>
      </c>
      <c r="DW140" s="95">
        <v>0</v>
      </c>
      <c r="DX140" s="95">
        <v>16.027699999999999</v>
      </c>
      <c r="DY140" s="95">
        <v>57.735799999999998</v>
      </c>
      <c r="DZ140" s="95">
        <v>158.804</v>
      </c>
      <c r="EA140" s="95">
        <v>93.919200000000004</v>
      </c>
      <c r="EB140" s="95">
        <v>0</v>
      </c>
      <c r="EC140" s="95">
        <v>0.45810400000000001</v>
      </c>
      <c r="ED140" s="95">
        <v>0</v>
      </c>
      <c r="EE140" s="95">
        <v>0</v>
      </c>
      <c r="EF140" s="95">
        <v>0</v>
      </c>
      <c r="EG140" s="95">
        <v>253.18100000000001</v>
      </c>
      <c r="EH140" s="95">
        <v>244.88900000000001</v>
      </c>
      <c r="EI140" s="95">
        <v>8.2924600000000002</v>
      </c>
      <c r="EJ140" s="95">
        <v>0</v>
      </c>
      <c r="EK140" s="95">
        <v>0</v>
      </c>
      <c r="EM140" s="95">
        <v>0</v>
      </c>
      <c r="EN140" s="95">
        <v>0</v>
      </c>
      <c r="EP140" s="95">
        <v>0</v>
      </c>
      <c r="EQ140" s="95">
        <v>0</v>
      </c>
      <c r="ER140" s="95">
        <v>11.1646</v>
      </c>
      <c r="ES140" s="95">
        <v>13.039199999999999</v>
      </c>
      <c r="ET140" s="95">
        <v>0</v>
      </c>
      <c r="EU140" s="95">
        <v>0</v>
      </c>
      <c r="EV140" s="95">
        <v>0</v>
      </c>
      <c r="EW140" s="95">
        <v>12.3475</v>
      </c>
      <c r="EX140" s="95">
        <v>36.551299999999998</v>
      </c>
      <c r="EY140" s="95">
        <v>14.089600000000001</v>
      </c>
      <c r="EZ140" s="95">
        <v>0</v>
      </c>
      <c r="FA140" s="95">
        <v>5.3295700000000001E-2</v>
      </c>
      <c r="FB140" s="95">
        <v>0</v>
      </c>
      <c r="FC140" s="95">
        <v>0</v>
      </c>
      <c r="FD140" s="95">
        <v>0</v>
      </c>
      <c r="FE140" s="95">
        <v>50.694200000000002</v>
      </c>
      <c r="FF140" s="95">
        <v>0</v>
      </c>
      <c r="FG140" s="95">
        <v>11.027900000000001</v>
      </c>
      <c r="FH140" s="95">
        <v>7.3532700000000002</v>
      </c>
      <c r="FI140" s="95">
        <v>0</v>
      </c>
      <c r="FJ140" s="95">
        <v>0</v>
      </c>
      <c r="FK140" s="95">
        <v>2.2753700000000001</v>
      </c>
      <c r="FL140" s="95">
        <v>12.2941</v>
      </c>
      <c r="FM140" s="95">
        <v>32.950699999999998</v>
      </c>
      <c r="FN140" s="95">
        <v>14.089600000000001</v>
      </c>
      <c r="FO140" s="95">
        <v>0</v>
      </c>
      <c r="FP140" s="95">
        <v>6.7214899999999994E-2</v>
      </c>
      <c r="FQ140" s="95">
        <v>0</v>
      </c>
      <c r="FR140" s="95">
        <v>0</v>
      </c>
      <c r="FS140" s="95">
        <v>0</v>
      </c>
      <c r="FT140" s="95">
        <v>47.107500000000002</v>
      </c>
      <c r="FU140" s="95" t="s">
        <v>604</v>
      </c>
      <c r="FV140" s="95" t="s">
        <v>638</v>
      </c>
      <c r="FW140" s="95" t="s">
        <v>498</v>
      </c>
      <c r="FX140" s="95" t="s">
        <v>601</v>
      </c>
      <c r="FY140" s="95" t="s">
        <v>557</v>
      </c>
      <c r="FZ140" s="95" t="s">
        <v>115</v>
      </c>
      <c r="GA140" s="95" t="s">
        <v>508</v>
      </c>
      <c r="GB140" s="95" t="s">
        <v>641</v>
      </c>
      <c r="GC140" s="95">
        <v>0</v>
      </c>
      <c r="GD140" s="95">
        <v>3.5902699999999999</v>
      </c>
      <c r="GE140" s="95">
        <v>12.781000000000001</v>
      </c>
      <c r="GF140" s="95">
        <v>0</v>
      </c>
      <c r="GG140" s="95">
        <v>0</v>
      </c>
      <c r="GH140" s="95">
        <v>0</v>
      </c>
      <c r="GI140" s="95">
        <v>9.4748999999999999</v>
      </c>
      <c r="GJ140" s="95">
        <v>25.84</v>
      </c>
      <c r="GK140" s="95">
        <v>13.5962</v>
      </c>
      <c r="GL140" s="95">
        <v>0</v>
      </c>
      <c r="GM140" s="95">
        <v>3.8269600000000001E-2</v>
      </c>
      <c r="GN140" s="95">
        <v>0</v>
      </c>
      <c r="GO140" s="95">
        <v>0</v>
      </c>
      <c r="GP140" s="95">
        <v>0</v>
      </c>
      <c r="GQ140" s="95">
        <v>39.479999999999997</v>
      </c>
      <c r="GR140" s="95">
        <v>1.8894299999999999</v>
      </c>
      <c r="GS140" s="95">
        <v>0</v>
      </c>
      <c r="GT140" s="95">
        <v>0</v>
      </c>
      <c r="GU140" s="95">
        <v>0</v>
      </c>
      <c r="GV140" s="95">
        <v>0</v>
      </c>
      <c r="GW140" s="95">
        <v>3.6633</v>
      </c>
      <c r="GX140" s="95">
        <v>0</v>
      </c>
      <c r="GY140" s="95">
        <v>5.55</v>
      </c>
      <c r="GZ140" s="95">
        <v>0</v>
      </c>
      <c r="HA140" s="95">
        <v>0</v>
      </c>
      <c r="HB140" s="95">
        <v>0</v>
      </c>
      <c r="HC140" s="95">
        <v>0</v>
      </c>
      <c r="HD140" s="95">
        <v>5.55</v>
      </c>
      <c r="HE140" s="95">
        <v>0</v>
      </c>
      <c r="HF140" s="95">
        <v>3.54982</v>
      </c>
      <c r="HG140" s="95">
        <v>5.8541800000000004</v>
      </c>
      <c r="HH140" s="95">
        <v>0</v>
      </c>
      <c r="HI140" s="95">
        <v>0</v>
      </c>
      <c r="HJ140" s="95">
        <v>2.46008</v>
      </c>
      <c r="HK140" s="95">
        <v>9.2220099999999992</v>
      </c>
      <c r="HL140" s="95">
        <v>21.08</v>
      </c>
      <c r="HM140" s="95">
        <v>13.5962</v>
      </c>
      <c r="HN140" s="95">
        <v>0</v>
      </c>
      <c r="HO140" s="95">
        <v>6.6602700000000001E-2</v>
      </c>
      <c r="HP140" s="95">
        <v>0</v>
      </c>
      <c r="HQ140" s="95">
        <v>0</v>
      </c>
      <c r="HR140" s="95">
        <v>0</v>
      </c>
      <c r="HS140" s="95">
        <v>34.75</v>
      </c>
      <c r="HT140" s="95">
        <v>5.2756600000000002</v>
      </c>
      <c r="HU140" s="95">
        <v>0</v>
      </c>
      <c r="HV140" s="95">
        <v>0</v>
      </c>
      <c r="HW140" s="95">
        <v>0</v>
      </c>
      <c r="HX140" s="95">
        <v>0</v>
      </c>
      <c r="HY140" s="95">
        <v>0</v>
      </c>
      <c r="HZ140" s="95">
        <v>0</v>
      </c>
      <c r="IA140" s="95">
        <v>5.28</v>
      </c>
      <c r="IB140" s="95">
        <v>0</v>
      </c>
      <c r="IC140" s="95">
        <v>0</v>
      </c>
      <c r="ID140" s="95">
        <v>0</v>
      </c>
      <c r="IE140" s="95">
        <v>0</v>
      </c>
      <c r="IF140" s="95">
        <v>5.28</v>
      </c>
    </row>
    <row r="141" spans="1:240" s="95" customFormat="1" x14ac:dyDescent="0.25">
      <c r="A141" s="98">
        <v>44279.065798611111</v>
      </c>
      <c r="B141" s="95" t="s">
        <v>318</v>
      </c>
      <c r="C141" s="95" t="s">
        <v>318</v>
      </c>
      <c r="D141" s="95" t="s">
        <v>293</v>
      </c>
      <c r="E141" s="95">
        <v>24563.1</v>
      </c>
      <c r="F141" s="95">
        <v>24692.3</v>
      </c>
      <c r="G141" s="95" t="s">
        <v>112</v>
      </c>
      <c r="H141" s="99">
        <v>2.4999999999999998E-2</v>
      </c>
      <c r="I141" s="95" t="s">
        <v>113</v>
      </c>
      <c r="J141" s="95">
        <v>-31.6</v>
      </c>
      <c r="K141" s="95" t="s">
        <v>114</v>
      </c>
      <c r="L141" s="95" t="s">
        <v>114</v>
      </c>
      <c r="M141" s="95" t="s">
        <v>140</v>
      </c>
      <c r="N141" s="95">
        <v>0</v>
      </c>
      <c r="O141" s="95">
        <v>11723.1</v>
      </c>
      <c r="P141" s="95">
        <v>70571.5</v>
      </c>
      <c r="Q141" s="95">
        <v>0</v>
      </c>
      <c r="R141" s="95">
        <v>0</v>
      </c>
      <c r="S141" s="95">
        <v>0</v>
      </c>
      <c r="T141" s="95">
        <v>45290.5</v>
      </c>
      <c r="U141" s="95">
        <v>127585</v>
      </c>
      <c r="V141" s="95">
        <v>77659.399999999994</v>
      </c>
      <c r="W141" s="95">
        <v>0</v>
      </c>
      <c r="X141" s="95">
        <v>180.23699999999999</v>
      </c>
      <c r="Y141" s="95">
        <v>0</v>
      </c>
      <c r="Z141" s="95">
        <v>0</v>
      </c>
      <c r="AA141" s="95">
        <v>0</v>
      </c>
      <c r="AB141" s="95">
        <v>205425</v>
      </c>
      <c r="AC141" s="95">
        <v>233.86799999999999</v>
      </c>
      <c r="AD141" s="95">
        <v>0</v>
      </c>
      <c r="AE141" s="95">
        <v>0</v>
      </c>
      <c r="AF141" s="95">
        <v>0</v>
      </c>
      <c r="AG141" s="95">
        <v>0</v>
      </c>
      <c r="AH141" s="95">
        <v>681.58399999999995</v>
      </c>
      <c r="AI141" s="95">
        <v>0</v>
      </c>
      <c r="AJ141" s="95">
        <v>915.45100000000002</v>
      </c>
      <c r="AK141" s="95">
        <v>0</v>
      </c>
      <c r="AL141" s="95">
        <v>0</v>
      </c>
      <c r="AM141" s="95">
        <v>0</v>
      </c>
      <c r="AN141" s="95">
        <v>0</v>
      </c>
      <c r="AO141" s="95">
        <v>915.45100000000002</v>
      </c>
      <c r="AP141" s="95">
        <v>0</v>
      </c>
      <c r="AQ141" s="95">
        <v>0</v>
      </c>
      <c r="AR141" s="95">
        <v>0</v>
      </c>
      <c r="AS141" s="95">
        <v>0</v>
      </c>
      <c r="AT141" s="95">
        <v>0</v>
      </c>
      <c r="AU141" s="95">
        <v>0</v>
      </c>
      <c r="AV141" s="95">
        <v>0</v>
      </c>
      <c r="AW141" s="95">
        <v>0</v>
      </c>
      <c r="AX141" s="95">
        <v>0</v>
      </c>
      <c r="AY141" s="95">
        <v>0</v>
      </c>
      <c r="AZ141" s="95">
        <v>0</v>
      </c>
      <c r="BA141" s="95">
        <v>0</v>
      </c>
      <c r="BB141" s="95">
        <v>0</v>
      </c>
      <c r="BC141" s="95">
        <v>1.9064700000000001</v>
      </c>
      <c r="BD141" s="95">
        <v>26.657299999999999</v>
      </c>
      <c r="BE141" s="95">
        <v>84.834900000000005</v>
      </c>
      <c r="BF141" s="95">
        <v>0</v>
      </c>
      <c r="BG141" s="95">
        <v>0</v>
      </c>
      <c r="BH141" s="95">
        <v>5.0397400000000001</v>
      </c>
      <c r="BI141" s="95">
        <v>59.681600000000003</v>
      </c>
      <c r="BJ141" s="95">
        <v>178.12</v>
      </c>
      <c r="BK141" s="95">
        <v>94.209599999999995</v>
      </c>
      <c r="BL141" s="95">
        <v>0</v>
      </c>
      <c r="BM141" s="95">
        <v>0.24074200000000001</v>
      </c>
      <c r="BN141" s="95">
        <v>0</v>
      </c>
      <c r="BO141" s="95">
        <v>0</v>
      </c>
      <c r="BP141" s="95">
        <v>0</v>
      </c>
      <c r="BQ141" s="95">
        <v>272.57</v>
      </c>
      <c r="BR141" s="95">
        <v>265.62400000000002</v>
      </c>
      <c r="BS141" s="95">
        <v>6.9462099999999998</v>
      </c>
      <c r="BT141" s="95">
        <v>0</v>
      </c>
      <c r="BU141" s="95">
        <v>0</v>
      </c>
      <c r="BW141" s="95">
        <v>0</v>
      </c>
      <c r="BX141" s="95">
        <v>0</v>
      </c>
      <c r="BZ141" s="95">
        <v>0</v>
      </c>
      <c r="CA141" s="95" t="s">
        <v>114</v>
      </c>
      <c r="CB141" s="95" t="s">
        <v>114</v>
      </c>
      <c r="CC141" s="95" t="s">
        <v>517</v>
      </c>
      <c r="CD141" s="95">
        <v>0</v>
      </c>
      <c r="CE141" s="95">
        <v>12393.9</v>
      </c>
      <c r="CF141" s="95">
        <v>30043.5</v>
      </c>
      <c r="CG141" s="95">
        <v>0</v>
      </c>
      <c r="CH141" s="95">
        <v>0</v>
      </c>
      <c r="CI141" s="95">
        <v>13294.8</v>
      </c>
      <c r="CJ141" s="95">
        <v>45447.9</v>
      </c>
      <c r="CK141" s="95">
        <v>101180</v>
      </c>
      <c r="CL141" s="95">
        <v>77659.399999999994</v>
      </c>
      <c r="CM141" s="95">
        <v>0</v>
      </c>
      <c r="CN141" s="95">
        <v>379.815</v>
      </c>
      <c r="CO141" s="95">
        <v>0</v>
      </c>
      <c r="CP141" s="95">
        <v>0</v>
      </c>
      <c r="CQ141" s="95">
        <v>0</v>
      </c>
      <c r="CR141" s="95">
        <v>179219</v>
      </c>
      <c r="CS141" s="95">
        <v>611.97299999999996</v>
      </c>
      <c r="CT141" s="95">
        <v>0</v>
      </c>
      <c r="CU141" s="95">
        <v>0</v>
      </c>
      <c r="CV141" s="95">
        <v>0</v>
      </c>
      <c r="CW141" s="95">
        <v>0</v>
      </c>
      <c r="CX141" s="95">
        <v>0</v>
      </c>
      <c r="CY141" s="95">
        <v>0</v>
      </c>
      <c r="CZ141" s="95">
        <v>611.97299999999996</v>
      </c>
      <c r="DA141" s="95">
        <v>0</v>
      </c>
      <c r="DB141" s="95">
        <v>0</v>
      </c>
      <c r="DC141" s="95">
        <v>0</v>
      </c>
      <c r="DD141" s="95">
        <v>0</v>
      </c>
      <c r="DE141" s="95">
        <v>611.97299999999996</v>
      </c>
      <c r="DF141" s="95">
        <v>0</v>
      </c>
      <c r="DG141" s="95">
        <v>0</v>
      </c>
      <c r="DH141" s="95">
        <v>0</v>
      </c>
      <c r="DI141" s="95">
        <v>0</v>
      </c>
      <c r="DJ141" s="95">
        <v>0</v>
      </c>
      <c r="DK141" s="95">
        <v>0</v>
      </c>
      <c r="DL141" s="95">
        <v>0</v>
      </c>
      <c r="DM141" s="95">
        <v>0</v>
      </c>
      <c r="DN141" s="95">
        <v>0</v>
      </c>
      <c r="DO141" s="95">
        <v>0</v>
      </c>
      <c r="DP141" s="95">
        <v>0</v>
      </c>
      <c r="DQ141" s="95">
        <v>0</v>
      </c>
      <c r="DR141" s="95">
        <v>0</v>
      </c>
      <c r="DS141" s="95">
        <v>5.1382399999999997</v>
      </c>
      <c r="DT141" s="95">
        <v>27.1174</v>
      </c>
      <c r="DU141" s="95">
        <v>38.287799999999997</v>
      </c>
      <c r="DV141" s="95">
        <v>0</v>
      </c>
      <c r="DW141" s="95">
        <v>0</v>
      </c>
      <c r="DX141" s="95">
        <v>15.8317</v>
      </c>
      <c r="DY141" s="95">
        <v>60.139899999999997</v>
      </c>
      <c r="DZ141" s="95">
        <v>146.51499999999999</v>
      </c>
      <c r="EA141" s="95">
        <v>94.209599999999995</v>
      </c>
      <c r="EB141" s="95">
        <v>0</v>
      </c>
      <c r="EC141" s="95">
        <v>0.45950400000000002</v>
      </c>
      <c r="ED141" s="95">
        <v>0</v>
      </c>
      <c r="EE141" s="95">
        <v>0</v>
      </c>
      <c r="EF141" s="95">
        <v>0</v>
      </c>
      <c r="EG141" s="95">
        <v>241.184</v>
      </c>
      <c r="EH141" s="95">
        <v>236.04599999999999</v>
      </c>
      <c r="EI141" s="95">
        <v>5.1382399999999997</v>
      </c>
      <c r="EJ141" s="95">
        <v>0</v>
      </c>
      <c r="EK141" s="95">
        <v>0</v>
      </c>
      <c r="EM141" s="95">
        <v>0</v>
      </c>
      <c r="EN141" s="95">
        <v>0</v>
      </c>
      <c r="EP141" s="95">
        <v>0</v>
      </c>
      <c r="EQ141" s="95">
        <v>0</v>
      </c>
      <c r="ER141" s="95">
        <v>10.237399999999999</v>
      </c>
      <c r="ES141" s="95">
        <v>13.039199999999999</v>
      </c>
      <c r="ET141" s="95">
        <v>0</v>
      </c>
      <c r="EU141" s="95">
        <v>0</v>
      </c>
      <c r="EV141" s="95">
        <v>0</v>
      </c>
      <c r="EW141" s="95">
        <v>12.576499999999999</v>
      </c>
      <c r="EX141" s="95">
        <v>35.853200000000001</v>
      </c>
      <c r="EY141" s="95">
        <v>14.089600000000001</v>
      </c>
      <c r="EZ141" s="95">
        <v>0</v>
      </c>
      <c r="FA141" s="95">
        <v>5.6857600000000001E-2</v>
      </c>
      <c r="FB141" s="95">
        <v>0</v>
      </c>
      <c r="FC141" s="95">
        <v>0</v>
      </c>
      <c r="FD141" s="95">
        <v>0</v>
      </c>
      <c r="FE141" s="95">
        <v>49.999600000000001</v>
      </c>
      <c r="FF141" s="95">
        <v>0</v>
      </c>
      <c r="FG141" s="95">
        <v>10.5213</v>
      </c>
      <c r="FH141" s="95">
        <v>7.0763699999999998</v>
      </c>
      <c r="FI141" s="95">
        <v>0</v>
      </c>
      <c r="FJ141" s="95">
        <v>0</v>
      </c>
      <c r="FK141" s="95">
        <v>2.2803100000000001</v>
      </c>
      <c r="FL141" s="95">
        <v>12.665900000000001</v>
      </c>
      <c r="FM141" s="95">
        <v>32.543799999999997</v>
      </c>
      <c r="FN141" s="95">
        <v>14.089600000000001</v>
      </c>
      <c r="FO141" s="95">
        <v>0</v>
      </c>
      <c r="FP141" s="95">
        <v>6.7214899999999994E-2</v>
      </c>
      <c r="FQ141" s="95">
        <v>0</v>
      </c>
      <c r="FR141" s="95">
        <v>0</v>
      </c>
      <c r="FS141" s="95">
        <v>0</v>
      </c>
      <c r="FT141" s="95">
        <v>46.700699999999998</v>
      </c>
      <c r="FU141" s="95" t="s">
        <v>604</v>
      </c>
      <c r="FV141" s="95" t="s">
        <v>638</v>
      </c>
      <c r="FW141" s="95" t="s">
        <v>498</v>
      </c>
      <c r="FX141" s="95" t="s">
        <v>601</v>
      </c>
      <c r="FY141" s="95" t="s">
        <v>557</v>
      </c>
      <c r="FZ141" s="95" t="s">
        <v>115</v>
      </c>
      <c r="GA141" s="95" t="s">
        <v>508</v>
      </c>
      <c r="GB141" s="95" t="s">
        <v>641</v>
      </c>
      <c r="GC141" s="95">
        <v>0</v>
      </c>
      <c r="GD141" s="95">
        <v>2.4921700000000002</v>
      </c>
      <c r="GE141" s="95">
        <v>12.781000000000001</v>
      </c>
      <c r="GF141" s="95">
        <v>0</v>
      </c>
      <c r="GG141" s="95">
        <v>0</v>
      </c>
      <c r="GH141" s="95">
        <v>0</v>
      </c>
      <c r="GI141" s="95">
        <v>9.3678000000000008</v>
      </c>
      <c r="GJ141" s="95">
        <v>24.64</v>
      </c>
      <c r="GK141" s="95">
        <v>13.5962</v>
      </c>
      <c r="GL141" s="95">
        <v>0</v>
      </c>
      <c r="GM141" s="95">
        <v>3.8585099999999997E-2</v>
      </c>
      <c r="GN141" s="95">
        <v>0</v>
      </c>
      <c r="GO141" s="95">
        <v>0</v>
      </c>
      <c r="GP141" s="95">
        <v>0</v>
      </c>
      <c r="GQ141" s="95">
        <v>38.28</v>
      </c>
      <c r="GR141" s="95">
        <v>1.2411399999999999</v>
      </c>
      <c r="GS141" s="95">
        <v>0</v>
      </c>
      <c r="GT141" s="95">
        <v>0</v>
      </c>
      <c r="GU141" s="95">
        <v>0</v>
      </c>
      <c r="GV141" s="95">
        <v>0</v>
      </c>
      <c r="GW141" s="95">
        <v>3.6171899999999999</v>
      </c>
      <c r="GX141" s="95">
        <v>0</v>
      </c>
      <c r="GY141" s="95">
        <v>4.8600000000000003</v>
      </c>
      <c r="GZ141" s="95">
        <v>0</v>
      </c>
      <c r="HA141" s="95">
        <v>0</v>
      </c>
      <c r="HB141" s="95">
        <v>0</v>
      </c>
      <c r="HC141" s="95">
        <v>0</v>
      </c>
      <c r="HD141" s="95">
        <v>4.8600000000000003</v>
      </c>
      <c r="HE141" s="95">
        <v>0</v>
      </c>
      <c r="HF141" s="95">
        <v>2.6590099999999999</v>
      </c>
      <c r="HG141" s="95">
        <v>5.4813099999999997</v>
      </c>
      <c r="HH141" s="95">
        <v>0</v>
      </c>
      <c r="HI141" s="95">
        <v>0</v>
      </c>
      <c r="HJ141" s="95">
        <v>2.4235500000000001</v>
      </c>
      <c r="HK141" s="95">
        <v>9.4403199999999998</v>
      </c>
      <c r="HL141" s="95">
        <v>20</v>
      </c>
      <c r="HM141" s="95">
        <v>13.5962</v>
      </c>
      <c r="HN141" s="95">
        <v>0</v>
      </c>
      <c r="HO141" s="95">
        <v>6.6602700000000001E-2</v>
      </c>
      <c r="HP141" s="95">
        <v>0</v>
      </c>
      <c r="HQ141" s="95">
        <v>0</v>
      </c>
      <c r="HR141" s="95">
        <v>0</v>
      </c>
      <c r="HS141" s="95">
        <v>33.67</v>
      </c>
      <c r="HT141" s="95">
        <v>3.24776</v>
      </c>
      <c r="HU141" s="95">
        <v>0</v>
      </c>
      <c r="HV141" s="95">
        <v>0</v>
      </c>
      <c r="HW141" s="95">
        <v>0</v>
      </c>
      <c r="HX141" s="95">
        <v>0</v>
      </c>
      <c r="HY141" s="95">
        <v>0</v>
      </c>
      <c r="HZ141" s="95">
        <v>0</v>
      </c>
      <c r="IA141" s="95">
        <v>3.25</v>
      </c>
      <c r="IB141" s="95">
        <v>0</v>
      </c>
      <c r="IC141" s="95">
        <v>0</v>
      </c>
      <c r="ID141" s="95">
        <v>0</v>
      </c>
      <c r="IE141" s="95">
        <v>0</v>
      </c>
      <c r="IF141" s="95">
        <v>3.25</v>
      </c>
    </row>
    <row r="142" spans="1:240" s="95" customFormat="1" x14ac:dyDescent="0.25">
      <c r="A142" s="98">
        <v>44279.066284722219</v>
      </c>
      <c r="B142" s="95" t="s">
        <v>319</v>
      </c>
      <c r="C142" s="95" t="s">
        <v>319</v>
      </c>
      <c r="D142" s="95" t="s">
        <v>293</v>
      </c>
      <c r="E142" s="95">
        <v>24563.1</v>
      </c>
      <c r="F142" s="95">
        <v>24692.3</v>
      </c>
      <c r="G142" s="95" t="s">
        <v>112</v>
      </c>
      <c r="H142" s="99">
        <v>2.6388888888888889E-2</v>
      </c>
      <c r="I142" s="95" t="s">
        <v>113</v>
      </c>
      <c r="J142" s="95">
        <v>-35.69</v>
      </c>
      <c r="K142" s="95" t="s">
        <v>114</v>
      </c>
      <c r="L142" s="95" t="s">
        <v>114</v>
      </c>
      <c r="M142" s="95" t="s">
        <v>140</v>
      </c>
      <c r="N142" s="95">
        <v>0</v>
      </c>
      <c r="O142" s="95">
        <v>13404.7</v>
      </c>
      <c r="P142" s="95">
        <v>70571.5</v>
      </c>
      <c r="Q142" s="95">
        <v>0</v>
      </c>
      <c r="R142" s="95">
        <v>0</v>
      </c>
      <c r="S142" s="95">
        <v>0</v>
      </c>
      <c r="T142" s="95">
        <v>43612</v>
      </c>
      <c r="U142" s="95">
        <v>127588</v>
      </c>
      <c r="V142" s="95">
        <v>77659.399999999994</v>
      </c>
      <c r="W142" s="95">
        <v>0</v>
      </c>
      <c r="X142" s="95">
        <v>180.23699999999999</v>
      </c>
      <c r="Y142" s="95">
        <v>0</v>
      </c>
      <c r="Z142" s="95">
        <v>0</v>
      </c>
      <c r="AA142" s="95">
        <v>0</v>
      </c>
      <c r="AB142" s="95">
        <v>205428</v>
      </c>
      <c r="AC142" s="95">
        <v>254.136</v>
      </c>
      <c r="AD142" s="95">
        <v>0</v>
      </c>
      <c r="AE142" s="95">
        <v>0</v>
      </c>
      <c r="AF142" s="95">
        <v>0</v>
      </c>
      <c r="AG142" s="95">
        <v>0</v>
      </c>
      <c r="AH142" s="95">
        <v>681.58399999999995</v>
      </c>
      <c r="AI142" s="95">
        <v>0</v>
      </c>
      <c r="AJ142" s="95">
        <v>935.72</v>
      </c>
      <c r="AK142" s="95">
        <v>0</v>
      </c>
      <c r="AL142" s="95">
        <v>0</v>
      </c>
      <c r="AM142" s="95">
        <v>0</v>
      </c>
      <c r="AN142" s="95">
        <v>0</v>
      </c>
      <c r="AO142" s="95">
        <v>935.72</v>
      </c>
      <c r="AP142" s="95">
        <v>0</v>
      </c>
      <c r="AQ142" s="95">
        <v>0</v>
      </c>
      <c r="AR142" s="95">
        <v>0</v>
      </c>
      <c r="AS142" s="95">
        <v>0</v>
      </c>
      <c r="AT142" s="95">
        <v>0</v>
      </c>
      <c r="AU142" s="95">
        <v>0</v>
      </c>
      <c r="AV142" s="95">
        <v>0</v>
      </c>
      <c r="AW142" s="95">
        <v>0</v>
      </c>
      <c r="AX142" s="95">
        <v>0</v>
      </c>
      <c r="AY142" s="95">
        <v>0</v>
      </c>
      <c r="AZ142" s="95">
        <v>0</v>
      </c>
      <c r="BA142" s="95">
        <v>0</v>
      </c>
      <c r="BB142" s="95">
        <v>0</v>
      </c>
      <c r="BC142" s="95">
        <v>2.0832199999999998</v>
      </c>
      <c r="BD142" s="95">
        <v>29.177900000000001</v>
      </c>
      <c r="BE142" s="95">
        <v>84.834900000000005</v>
      </c>
      <c r="BF142" s="95">
        <v>0</v>
      </c>
      <c r="BG142" s="95">
        <v>0</v>
      </c>
      <c r="BH142" s="95">
        <v>5.0397400000000001</v>
      </c>
      <c r="BI142" s="95">
        <v>57.102600000000002</v>
      </c>
      <c r="BJ142" s="95">
        <v>178.238</v>
      </c>
      <c r="BK142" s="95">
        <v>94.209599999999995</v>
      </c>
      <c r="BL142" s="95">
        <v>0</v>
      </c>
      <c r="BM142" s="95">
        <v>0.24074200000000001</v>
      </c>
      <c r="BN142" s="95">
        <v>0</v>
      </c>
      <c r="BO142" s="95">
        <v>0</v>
      </c>
      <c r="BP142" s="95">
        <v>0</v>
      </c>
      <c r="BQ142" s="95">
        <v>272.68900000000002</v>
      </c>
      <c r="BR142" s="95">
        <v>265.56599999999997</v>
      </c>
      <c r="BS142" s="95">
        <v>7.1229500000000003</v>
      </c>
      <c r="BT142" s="95">
        <v>0</v>
      </c>
      <c r="BU142" s="95">
        <v>0</v>
      </c>
      <c r="BW142" s="95">
        <v>0</v>
      </c>
      <c r="BX142" s="95">
        <v>0</v>
      </c>
      <c r="BZ142" s="95">
        <v>0</v>
      </c>
      <c r="CA142" s="95" t="s">
        <v>114</v>
      </c>
      <c r="CB142" s="95" t="s">
        <v>114</v>
      </c>
      <c r="CC142" s="95" t="s">
        <v>422</v>
      </c>
      <c r="CD142" s="95">
        <v>0</v>
      </c>
      <c r="CE142" s="95">
        <v>14668.9</v>
      </c>
      <c r="CF142" s="95">
        <v>29474.5</v>
      </c>
      <c r="CG142" s="95">
        <v>0</v>
      </c>
      <c r="CH142" s="95">
        <v>0</v>
      </c>
      <c r="CI142" s="95">
        <v>13294.8</v>
      </c>
      <c r="CJ142" s="95">
        <v>41729.699999999997</v>
      </c>
      <c r="CK142" s="95">
        <v>99167.9</v>
      </c>
      <c r="CL142" s="95">
        <v>77659.399999999994</v>
      </c>
      <c r="CM142" s="95">
        <v>0</v>
      </c>
      <c r="CN142" s="95">
        <v>379.815</v>
      </c>
      <c r="CO142" s="95">
        <v>0</v>
      </c>
      <c r="CP142" s="95">
        <v>0</v>
      </c>
      <c r="CQ142" s="95">
        <v>0</v>
      </c>
      <c r="CR142" s="95">
        <v>177207</v>
      </c>
      <c r="CS142" s="95">
        <v>647.48199999999997</v>
      </c>
      <c r="CT142" s="95">
        <v>0</v>
      </c>
      <c r="CU142" s="95">
        <v>0</v>
      </c>
      <c r="CV142" s="95">
        <v>0</v>
      </c>
      <c r="CW142" s="95">
        <v>0</v>
      </c>
      <c r="CX142" s="95">
        <v>0</v>
      </c>
      <c r="CY142" s="95">
        <v>0</v>
      </c>
      <c r="CZ142" s="95">
        <v>647.48199999999997</v>
      </c>
      <c r="DA142" s="95">
        <v>0</v>
      </c>
      <c r="DB142" s="95">
        <v>0</v>
      </c>
      <c r="DC142" s="95">
        <v>0</v>
      </c>
      <c r="DD142" s="95">
        <v>0</v>
      </c>
      <c r="DE142" s="95">
        <v>647.48199999999997</v>
      </c>
      <c r="DF142" s="95">
        <v>0</v>
      </c>
      <c r="DG142" s="95">
        <v>0</v>
      </c>
      <c r="DH142" s="95">
        <v>0</v>
      </c>
      <c r="DI142" s="95">
        <v>0</v>
      </c>
      <c r="DJ142" s="95">
        <v>0</v>
      </c>
      <c r="DK142" s="95">
        <v>0</v>
      </c>
      <c r="DL142" s="95">
        <v>0</v>
      </c>
      <c r="DM142" s="95">
        <v>0</v>
      </c>
      <c r="DN142" s="95">
        <v>0</v>
      </c>
      <c r="DO142" s="95">
        <v>0</v>
      </c>
      <c r="DP142" s="95">
        <v>0</v>
      </c>
      <c r="DQ142" s="95">
        <v>0</v>
      </c>
      <c r="DR142" s="95">
        <v>0</v>
      </c>
      <c r="DS142" s="95">
        <v>5.4665800000000004</v>
      </c>
      <c r="DT142" s="95">
        <v>30.238</v>
      </c>
      <c r="DU142" s="95">
        <v>35.839799999999997</v>
      </c>
      <c r="DV142" s="95">
        <v>0</v>
      </c>
      <c r="DW142" s="95">
        <v>0</v>
      </c>
      <c r="DX142" s="95">
        <v>15.8317</v>
      </c>
      <c r="DY142" s="95">
        <v>55.160200000000003</v>
      </c>
      <c r="DZ142" s="95">
        <v>142.536</v>
      </c>
      <c r="EA142" s="95">
        <v>94.209599999999995</v>
      </c>
      <c r="EB142" s="95">
        <v>0</v>
      </c>
      <c r="EC142" s="95">
        <v>0.45950400000000002</v>
      </c>
      <c r="ED142" s="95">
        <v>0</v>
      </c>
      <c r="EE142" s="95">
        <v>0</v>
      </c>
      <c r="EF142" s="95">
        <v>0</v>
      </c>
      <c r="EG142" s="95">
        <v>237.20500000000001</v>
      </c>
      <c r="EH142" s="95">
        <v>231.739</v>
      </c>
      <c r="EI142" s="95">
        <v>5.4665800000000004</v>
      </c>
      <c r="EJ142" s="95">
        <v>0</v>
      </c>
      <c r="EK142" s="95">
        <v>0</v>
      </c>
      <c r="EM142" s="95">
        <v>0</v>
      </c>
      <c r="EN142" s="95">
        <v>0</v>
      </c>
      <c r="EP142" s="95">
        <v>0</v>
      </c>
      <c r="EQ142" s="95">
        <v>0</v>
      </c>
      <c r="ER142" s="95">
        <v>10.9352</v>
      </c>
      <c r="ES142" s="95">
        <v>13.039199999999999</v>
      </c>
      <c r="ET142" s="95">
        <v>0</v>
      </c>
      <c r="EU142" s="95">
        <v>0</v>
      </c>
      <c r="EV142" s="95">
        <v>0</v>
      </c>
      <c r="EW142" s="95">
        <v>12.2805</v>
      </c>
      <c r="EX142" s="95">
        <v>36.254899999999999</v>
      </c>
      <c r="EY142" s="95">
        <v>14.089600000000001</v>
      </c>
      <c r="EZ142" s="95">
        <v>0</v>
      </c>
      <c r="FA142" s="95">
        <v>5.6857600000000001E-2</v>
      </c>
      <c r="FB142" s="95">
        <v>0</v>
      </c>
      <c r="FC142" s="95">
        <v>0</v>
      </c>
      <c r="FD142" s="95">
        <v>0</v>
      </c>
      <c r="FE142" s="95">
        <v>50.401400000000002</v>
      </c>
      <c r="FF142" s="95">
        <v>0</v>
      </c>
      <c r="FG142" s="95">
        <v>11.2926</v>
      </c>
      <c r="FH142" s="95">
        <v>5.7450099999999997</v>
      </c>
      <c r="FI142" s="95">
        <v>0</v>
      </c>
      <c r="FJ142" s="95">
        <v>0</v>
      </c>
      <c r="FK142" s="95">
        <v>2.2804099999999998</v>
      </c>
      <c r="FL142" s="95">
        <v>12.2399</v>
      </c>
      <c r="FM142" s="95">
        <v>31.558</v>
      </c>
      <c r="FN142" s="95">
        <v>14.089600000000001</v>
      </c>
      <c r="FO142" s="95">
        <v>0</v>
      </c>
      <c r="FP142" s="95">
        <v>6.7214899999999994E-2</v>
      </c>
      <c r="FQ142" s="95">
        <v>0</v>
      </c>
      <c r="FR142" s="95">
        <v>0</v>
      </c>
      <c r="FS142" s="95">
        <v>0</v>
      </c>
      <c r="FT142" s="95">
        <v>45.714799999999997</v>
      </c>
      <c r="FU142" s="95" t="s">
        <v>604</v>
      </c>
      <c r="FV142" s="95" t="s">
        <v>638</v>
      </c>
      <c r="FW142" s="95" t="s">
        <v>498</v>
      </c>
      <c r="FX142" s="95" t="s">
        <v>601</v>
      </c>
      <c r="FY142" s="95" t="s">
        <v>557</v>
      </c>
      <c r="FZ142" s="95" t="s">
        <v>115</v>
      </c>
      <c r="GA142" s="95" t="s">
        <v>508</v>
      </c>
      <c r="GB142" s="95" t="s">
        <v>641</v>
      </c>
      <c r="GC142" s="95">
        <v>0</v>
      </c>
      <c r="GD142" s="95">
        <v>2.8211300000000001</v>
      </c>
      <c r="GE142" s="95">
        <v>12.781000000000001</v>
      </c>
      <c r="GF142" s="95">
        <v>0</v>
      </c>
      <c r="GG142" s="95">
        <v>0</v>
      </c>
      <c r="GH142" s="95">
        <v>0</v>
      </c>
      <c r="GI142" s="95">
        <v>8.9652700000000003</v>
      </c>
      <c r="GJ142" s="95">
        <v>24.57</v>
      </c>
      <c r="GK142" s="95">
        <v>13.5962</v>
      </c>
      <c r="GL142" s="95">
        <v>0</v>
      </c>
      <c r="GM142" s="95">
        <v>3.8585099999999997E-2</v>
      </c>
      <c r="GN142" s="95">
        <v>0</v>
      </c>
      <c r="GO142" s="95">
        <v>0</v>
      </c>
      <c r="GP142" s="95">
        <v>0</v>
      </c>
      <c r="GQ142" s="95">
        <v>38.21</v>
      </c>
      <c r="GR142" s="95">
        <v>1.3487100000000001</v>
      </c>
      <c r="GS142" s="95">
        <v>0</v>
      </c>
      <c r="GT142" s="95">
        <v>0</v>
      </c>
      <c r="GU142" s="95">
        <v>0</v>
      </c>
      <c r="GV142" s="95">
        <v>0</v>
      </c>
      <c r="GW142" s="95">
        <v>3.6171899999999999</v>
      </c>
      <c r="GX142" s="95">
        <v>0</v>
      </c>
      <c r="GY142" s="95">
        <v>4.97</v>
      </c>
      <c r="GZ142" s="95">
        <v>0</v>
      </c>
      <c r="HA142" s="95">
        <v>0</v>
      </c>
      <c r="HB142" s="95">
        <v>0</v>
      </c>
      <c r="HC142" s="95">
        <v>0</v>
      </c>
      <c r="HD142" s="95">
        <v>4.97</v>
      </c>
      <c r="HE142" s="95">
        <v>0</v>
      </c>
      <c r="HF142" s="95">
        <v>3.0821399999999999</v>
      </c>
      <c r="HG142" s="95">
        <v>5.3445900000000002</v>
      </c>
      <c r="HH142" s="95">
        <v>0</v>
      </c>
      <c r="HI142" s="95">
        <v>0</v>
      </c>
      <c r="HJ142" s="95">
        <v>2.42354</v>
      </c>
      <c r="HK142" s="95">
        <v>8.7270400000000006</v>
      </c>
      <c r="HL142" s="95">
        <v>19.57</v>
      </c>
      <c r="HM142" s="95">
        <v>13.5962</v>
      </c>
      <c r="HN142" s="95">
        <v>0</v>
      </c>
      <c r="HO142" s="95">
        <v>6.6602700000000001E-2</v>
      </c>
      <c r="HP142" s="95">
        <v>0</v>
      </c>
      <c r="HQ142" s="95">
        <v>0</v>
      </c>
      <c r="HR142" s="95">
        <v>0</v>
      </c>
      <c r="HS142" s="95">
        <v>33.24</v>
      </c>
      <c r="HT142" s="95">
        <v>3.43621</v>
      </c>
      <c r="HU142" s="95">
        <v>0</v>
      </c>
      <c r="HV142" s="95">
        <v>0</v>
      </c>
      <c r="HW142" s="95">
        <v>0</v>
      </c>
      <c r="HX142" s="95">
        <v>0</v>
      </c>
      <c r="HY142" s="95">
        <v>0</v>
      </c>
      <c r="HZ142" s="95">
        <v>0</v>
      </c>
      <c r="IA142" s="95">
        <v>3.44</v>
      </c>
      <c r="IB142" s="95">
        <v>0</v>
      </c>
      <c r="IC142" s="95">
        <v>0</v>
      </c>
      <c r="ID142" s="95">
        <v>0</v>
      </c>
      <c r="IE142" s="95">
        <v>0</v>
      </c>
      <c r="IF142" s="95">
        <v>3.44</v>
      </c>
    </row>
    <row r="143" spans="1:240" s="95" customFormat="1" x14ac:dyDescent="0.25">
      <c r="A143" s="98">
        <v>44279.066759259258</v>
      </c>
      <c r="B143" s="95" t="s">
        <v>320</v>
      </c>
      <c r="C143" s="95" t="s">
        <v>320</v>
      </c>
      <c r="D143" s="95" t="s">
        <v>293</v>
      </c>
      <c r="E143" s="95">
        <v>24563.1</v>
      </c>
      <c r="F143" s="95">
        <v>24692.3</v>
      </c>
      <c r="G143" s="95" t="s">
        <v>112</v>
      </c>
      <c r="H143" s="99">
        <v>2.5694444444444447E-2</v>
      </c>
      <c r="I143" s="95" t="s">
        <v>113</v>
      </c>
      <c r="J143" s="95">
        <v>-35.46</v>
      </c>
      <c r="K143" s="95" t="s">
        <v>114</v>
      </c>
      <c r="L143" s="95" t="s">
        <v>114</v>
      </c>
      <c r="M143" s="95" t="s">
        <v>140</v>
      </c>
      <c r="N143" s="95">
        <v>0</v>
      </c>
      <c r="O143" s="95">
        <v>13126.6</v>
      </c>
      <c r="P143" s="95">
        <v>70571.5</v>
      </c>
      <c r="Q143" s="95">
        <v>0</v>
      </c>
      <c r="R143" s="95">
        <v>0</v>
      </c>
      <c r="S143" s="95">
        <v>0</v>
      </c>
      <c r="T143" s="95">
        <v>43612</v>
      </c>
      <c r="U143" s="95">
        <v>127310</v>
      </c>
      <c r="V143" s="95">
        <v>77659.399999999994</v>
      </c>
      <c r="W143" s="95">
        <v>0</v>
      </c>
      <c r="X143" s="95">
        <v>180.23699999999999</v>
      </c>
      <c r="Y143" s="95">
        <v>0</v>
      </c>
      <c r="Z143" s="95">
        <v>0</v>
      </c>
      <c r="AA143" s="95">
        <v>0</v>
      </c>
      <c r="AB143" s="95">
        <v>205150</v>
      </c>
      <c r="AC143" s="95">
        <v>272.49299999999999</v>
      </c>
      <c r="AD143" s="95">
        <v>0</v>
      </c>
      <c r="AE143" s="95">
        <v>0</v>
      </c>
      <c r="AF143" s="95">
        <v>0</v>
      </c>
      <c r="AG143" s="95">
        <v>0</v>
      </c>
      <c r="AH143" s="95">
        <v>681.58399999999995</v>
      </c>
      <c r="AI143" s="95">
        <v>0</v>
      </c>
      <c r="AJ143" s="95">
        <v>954.077</v>
      </c>
      <c r="AK143" s="95">
        <v>0</v>
      </c>
      <c r="AL143" s="95">
        <v>0</v>
      </c>
      <c r="AM143" s="95">
        <v>0</v>
      </c>
      <c r="AN143" s="95">
        <v>0</v>
      </c>
      <c r="AO143" s="95">
        <v>954.077</v>
      </c>
      <c r="AP143" s="95">
        <v>0</v>
      </c>
      <c r="AQ143" s="95">
        <v>0</v>
      </c>
      <c r="AR143" s="95">
        <v>0</v>
      </c>
      <c r="AS143" s="95">
        <v>0</v>
      </c>
      <c r="AT143" s="95">
        <v>0</v>
      </c>
      <c r="AU143" s="95">
        <v>0</v>
      </c>
      <c r="AV143" s="95">
        <v>0</v>
      </c>
      <c r="AW143" s="95">
        <v>0</v>
      </c>
      <c r="AX143" s="95">
        <v>0</v>
      </c>
      <c r="AY143" s="95">
        <v>0</v>
      </c>
      <c r="AZ143" s="95">
        <v>0</v>
      </c>
      <c r="BA143" s="95">
        <v>0</v>
      </c>
      <c r="BB143" s="95">
        <v>0</v>
      </c>
      <c r="BC143" s="95">
        <v>2.2323300000000001</v>
      </c>
      <c r="BD143" s="95">
        <v>28.803799999999999</v>
      </c>
      <c r="BE143" s="95">
        <v>84.834900000000005</v>
      </c>
      <c r="BF143" s="95">
        <v>0</v>
      </c>
      <c r="BG143" s="95">
        <v>0</v>
      </c>
      <c r="BH143" s="95">
        <v>5.0397400000000001</v>
      </c>
      <c r="BI143" s="95">
        <v>57.102600000000002</v>
      </c>
      <c r="BJ143" s="95">
        <v>178.01300000000001</v>
      </c>
      <c r="BK143" s="95">
        <v>94.209599999999995</v>
      </c>
      <c r="BL143" s="95">
        <v>0</v>
      </c>
      <c r="BM143" s="95">
        <v>0.24074200000000001</v>
      </c>
      <c r="BN143" s="95">
        <v>0</v>
      </c>
      <c r="BO143" s="95">
        <v>0</v>
      </c>
      <c r="BP143" s="95">
        <v>0</v>
      </c>
      <c r="BQ143" s="95">
        <v>272.464</v>
      </c>
      <c r="BR143" s="95">
        <v>265.19200000000001</v>
      </c>
      <c r="BS143" s="95">
        <v>7.2720700000000003</v>
      </c>
      <c r="BT143" s="95">
        <v>0</v>
      </c>
      <c r="BU143" s="95">
        <v>0</v>
      </c>
      <c r="BW143" s="95">
        <v>0</v>
      </c>
      <c r="BX143" s="95">
        <v>0</v>
      </c>
      <c r="BZ143" s="95">
        <v>0</v>
      </c>
      <c r="CA143" s="95" t="s">
        <v>114</v>
      </c>
      <c r="CB143" s="95" t="s">
        <v>114</v>
      </c>
      <c r="CC143" s="95" t="s">
        <v>422</v>
      </c>
      <c r="CD143" s="95">
        <v>0</v>
      </c>
      <c r="CE143" s="95">
        <v>14668.9</v>
      </c>
      <c r="CF143" s="95">
        <v>29474.5</v>
      </c>
      <c r="CG143" s="95">
        <v>0</v>
      </c>
      <c r="CH143" s="95">
        <v>0</v>
      </c>
      <c r="CI143" s="95">
        <v>13294.8</v>
      </c>
      <c r="CJ143" s="95">
        <v>41729.699999999997</v>
      </c>
      <c r="CK143" s="95">
        <v>99167.9</v>
      </c>
      <c r="CL143" s="95">
        <v>77659.399999999994</v>
      </c>
      <c r="CM143" s="95">
        <v>0</v>
      </c>
      <c r="CN143" s="95">
        <v>379.815</v>
      </c>
      <c r="CO143" s="95">
        <v>0</v>
      </c>
      <c r="CP143" s="95">
        <v>0</v>
      </c>
      <c r="CQ143" s="95">
        <v>0</v>
      </c>
      <c r="CR143" s="95">
        <v>177207</v>
      </c>
      <c r="CS143" s="95">
        <v>647.48199999999997</v>
      </c>
      <c r="CT143" s="95">
        <v>0</v>
      </c>
      <c r="CU143" s="95">
        <v>0</v>
      </c>
      <c r="CV143" s="95">
        <v>0</v>
      </c>
      <c r="CW143" s="95">
        <v>0</v>
      </c>
      <c r="CX143" s="95">
        <v>0</v>
      </c>
      <c r="CY143" s="95">
        <v>0</v>
      </c>
      <c r="CZ143" s="95">
        <v>647.48199999999997</v>
      </c>
      <c r="DA143" s="95">
        <v>0</v>
      </c>
      <c r="DB143" s="95">
        <v>0</v>
      </c>
      <c r="DC143" s="95">
        <v>0</v>
      </c>
      <c r="DD143" s="95">
        <v>0</v>
      </c>
      <c r="DE143" s="95">
        <v>647.48199999999997</v>
      </c>
      <c r="DF143" s="95">
        <v>0</v>
      </c>
      <c r="DG143" s="95">
        <v>0</v>
      </c>
      <c r="DH143" s="95">
        <v>0</v>
      </c>
      <c r="DI143" s="95">
        <v>0</v>
      </c>
      <c r="DJ143" s="95">
        <v>0</v>
      </c>
      <c r="DK143" s="95">
        <v>0</v>
      </c>
      <c r="DL143" s="95">
        <v>0</v>
      </c>
      <c r="DM143" s="95">
        <v>0</v>
      </c>
      <c r="DN143" s="95">
        <v>0</v>
      </c>
      <c r="DO143" s="95">
        <v>0</v>
      </c>
      <c r="DP143" s="95">
        <v>0</v>
      </c>
      <c r="DQ143" s="95">
        <v>0</v>
      </c>
      <c r="DR143" s="95">
        <v>0</v>
      </c>
      <c r="DS143" s="95">
        <v>5.4665800000000004</v>
      </c>
      <c r="DT143" s="95">
        <v>30.238</v>
      </c>
      <c r="DU143" s="95">
        <v>35.839799999999997</v>
      </c>
      <c r="DV143" s="95">
        <v>0</v>
      </c>
      <c r="DW143" s="95">
        <v>0</v>
      </c>
      <c r="DX143" s="95">
        <v>15.8317</v>
      </c>
      <c r="DY143" s="95">
        <v>55.160200000000003</v>
      </c>
      <c r="DZ143" s="95">
        <v>142.536</v>
      </c>
      <c r="EA143" s="95">
        <v>94.209599999999995</v>
      </c>
      <c r="EB143" s="95">
        <v>0</v>
      </c>
      <c r="EC143" s="95">
        <v>0.45950400000000002</v>
      </c>
      <c r="ED143" s="95">
        <v>0</v>
      </c>
      <c r="EE143" s="95">
        <v>0</v>
      </c>
      <c r="EF143" s="95">
        <v>0</v>
      </c>
      <c r="EG143" s="95">
        <v>237.20500000000001</v>
      </c>
      <c r="EH143" s="95">
        <v>231.739</v>
      </c>
      <c r="EI143" s="95">
        <v>5.4665800000000004</v>
      </c>
      <c r="EJ143" s="95">
        <v>0</v>
      </c>
      <c r="EK143" s="95">
        <v>0</v>
      </c>
      <c r="EM143" s="95">
        <v>0</v>
      </c>
      <c r="EN143" s="95">
        <v>0</v>
      </c>
      <c r="EP143" s="95">
        <v>0</v>
      </c>
      <c r="EQ143" s="95">
        <v>0</v>
      </c>
      <c r="ER143" s="95">
        <v>10.8492</v>
      </c>
      <c r="ES143" s="95">
        <v>13.039199999999999</v>
      </c>
      <c r="ET143" s="95">
        <v>0</v>
      </c>
      <c r="EU143" s="95">
        <v>0</v>
      </c>
      <c r="EV143" s="95">
        <v>0</v>
      </c>
      <c r="EW143" s="95">
        <v>12.2805</v>
      </c>
      <c r="EX143" s="95">
        <v>36.168999999999997</v>
      </c>
      <c r="EY143" s="95">
        <v>14.089600000000001</v>
      </c>
      <c r="EZ143" s="95">
        <v>0</v>
      </c>
      <c r="FA143" s="95">
        <v>5.6857600000000001E-2</v>
      </c>
      <c r="FB143" s="95">
        <v>0</v>
      </c>
      <c r="FC143" s="95">
        <v>0</v>
      </c>
      <c r="FD143" s="95">
        <v>0</v>
      </c>
      <c r="FE143" s="95">
        <v>50.3155</v>
      </c>
      <c r="FF143" s="95">
        <v>0</v>
      </c>
      <c r="FG143" s="95">
        <v>11.2926</v>
      </c>
      <c r="FH143" s="95">
        <v>5.7450099999999997</v>
      </c>
      <c r="FI143" s="95">
        <v>0</v>
      </c>
      <c r="FJ143" s="95">
        <v>0</v>
      </c>
      <c r="FK143" s="95">
        <v>2.2804099999999998</v>
      </c>
      <c r="FL143" s="95">
        <v>12.2399</v>
      </c>
      <c r="FM143" s="95">
        <v>31.558</v>
      </c>
      <c r="FN143" s="95">
        <v>14.089600000000001</v>
      </c>
      <c r="FO143" s="95">
        <v>0</v>
      </c>
      <c r="FP143" s="95">
        <v>6.7214899999999994E-2</v>
      </c>
      <c r="FQ143" s="95">
        <v>0</v>
      </c>
      <c r="FR143" s="95">
        <v>0</v>
      </c>
      <c r="FS143" s="95">
        <v>0</v>
      </c>
      <c r="FT143" s="95">
        <v>45.714799999999997</v>
      </c>
      <c r="FU143" s="95" t="s">
        <v>604</v>
      </c>
      <c r="FV143" s="95" t="s">
        <v>638</v>
      </c>
      <c r="FW143" s="95" t="s">
        <v>498</v>
      </c>
      <c r="FX143" s="95" t="s">
        <v>601</v>
      </c>
      <c r="FY143" s="95" t="s">
        <v>557</v>
      </c>
      <c r="FZ143" s="95" t="s">
        <v>115</v>
      </c>
      <c r="GA143" s="95" t="s">
        <v>508</v>
      </c>
      <c r="GB143" s="95" t="s">
        <v>641</v>
      </c>
      <c r="GC143" s="95">
        <v>0</v>
      </c>
      <c r="GD143" s="95">
        <v>2.7729499999999998</v>
      </c>
      <c r="GE143" s="95">
        <v>12.781000000000001</v>
      </c>
      <c r="GF143" s="95">
        <v>0</v>
      </c>
      <c r="GG143" s="95">
        <v>0</v>
      </c>
      <c r="GH143" s="95">
        <v>0</v>
      </c>
      <c r="GI143" s="95">
        <v>8.9652700000000003</v>
      </c>
      <c r="GJ143" s="95">
        <v>24.52</v>
      </c>
      <c r="GK143" s="95">
        <v>13.5962</v>
      </c>
      <c r="GL143" s="95">
        <v>0</v>
      </c>
      <c r="GM143" s="95">
        <v>3.8585099999999997E-2</v>
      </c>
      <c r="GN143" s="95">
        <v>0</v>
      </c>
      <c r="GO143" s="95">
        <v>0</v>
      </c>
      <c r="GP143" s="95">
        <v>0</v>
      </c>
      <c r="GQ143" s="95">
        <v>38.159999999999997</v>
      </c>
      <c r="GR143" s="95">
        <v>1.4461299999999999</v>
      </c>
      <c r="GS143" s="95">
        <v>0</v>
      </c>
      <c r="GT143" s="95">
        <v>0</v>
      </c>
      <c r="GU143" s="95">
        <v>0</v>
      </c>
      <c r="GV143" s="95">
        <v>0</v>
      </c>
      <c r="GW143" s="95">
        <v>3.6171899999999999</v>
      </c>
      <c r="GX143" s="95">
        <v>0</v>
      </c>
      <c r="GY143" s="95">
        <v>5.07</v>
      </c>
      <c r="GZ143" s="95">
        <v>0</v>
      </c>
      <c r="HA143" s="95">
        <v>0</v>
      </c>
      <c r="HB143" s="95">
        <v>0</v>
      </c>
      <c r="HC143" s="95">
        <v>0</v>
      </c>
      <c r="HD143" s="95">
        <v>5.07</v>
      </c>
      <c r="HE143" s="95">
        <v>0</v>
      </c>
      <c r="HF143" s="95">
        <v>3.0821399999999999</v>
      </c>
      <c r="HG143" s="95">
        <v>5.3445900000000002</v>
      </c>
      <c r="HH143" s="95">
        <v>0</v>
      </c>
      <c r="HI143" s="95">
        <v>0</v>
      </c>
      <c r="HJ143" s="95">
        <v>2.42354</v>
      </c>
      <c r="HK143" s="95">
        <v>8.7270400000000006</v>
      </c>
      <c r="HL143" s="95">
        <v>19.57</v>
      </c>
      <c r="HM143" s="95">
        <v>13.5962</v>
      </c>
      <c r="HN143" s="95">
        <v>0</v>
      </c>
      <c r="HO143" s="95">
        <v>6.6602700000000001E-2</v>
      </c>
      <c r="HP143" s="95">
        <v>0</v>
      </c>
      <c r="HQ143" s="95">
        <v>0</v>
      </c>
      <c r="HR143" s="95">
        <v>0</v>
      </c>
      <c r="HS143" s="95">
        <v>33.24</v>
      </c>
      <c r="HT143" s="95">
        <v>3.43621</v>
      </c>
      <c r="HU143" s="95">
        <v>0</v>
      </c>
      <c r="HV143" s="95">
        <v>0</v>
      </c>
      <c r="HW143" s="95">
        <v>0</v>
      </c>
      <c r="HX143" s="95">
        <v>0</v>
      </c>
      <c r="HY143" s="95">
        <v>0</v>
      </c>
      <c r="HZ143" s="95">
        <v>0</v>
      </c>
      <c r="IA143" s="95">
        <v>3.44</v>
      </c>
      <c r="IB143" s="95">
        <v>0</v>
      </c>
      <c r="IC143" s="95">
        <v>0</v>
      </c>
      <c r="ID143" s="95">
        <v>0</v>
      </c>
      <c r="IE143" s="95">
        <v>0</v>
      </c>
      <c r="IF143" s="95">
        <v>3.44</v>
      </c>
    </row>
    <row r="144" spans="1:240" s="95" customFormat="1" x14ac:dyDescent="0.25">
      <c r="A144" s="98">
        <v>44279.067407407405</v>
      </c>
      <c r="B144" s="95" t="s">
        <v>321</v>
      </c>
      <c r="C144" s="95" t="s">
        <v>321</v>
      </c>
      <c r="D144" s="95" t="s">
        <v>200</v>
      </c>
      <c r="E144" s="95">
        <v>24563.1</v>
      </c>
      <c r="F144" s="95">
        <v>24692.3</v>
      </c>
      <c r="G144" s="95" t="s">
        <v>112</v>
      </c>
      <c r="H144" s="99">
        <v>3.6111111111111115E-2</v>
      </c>
      <c r="I144" s="95" t="s">
        <v>113</v>
      </c>
      <c r="J144" s="95">
        <v>-40.619999999999997</v>
      </c>
      <c r="K144" s="95" t="s">
        <v>114</v>
      </c>
      <c r="L144" s="95" t="s">
        <v>114</v>
      </c>
      <c r="M144" s="95" t="s">
        <v>540</v>
      </c>
      <c r="N144" s="95">
        <v>0</v>
      </c>
      <c r="O144" s="95">
        <v>88700.6</v>
      </c>
      <c r="P144" s="95">
        <v>52418.5</v>
      </c>
      <c r="Q144" s="95">
        <v>0</v>
      </c>
      <c r="R144" s="95">
        <v>0</v>
      </c>
      <c r="S144" s="95">
        <v>0</v>
      </c>
      <c r="T144" s="95">
        <v>48242.1</v>
      </c>
      <c r="U144" s="95">
        <v>189361</v>
      </c>
      <c r="V144" s="95">
        <v>77659.399999999994</v>
      </c>
      <c r="W144" s="95">
        <v>0</v>
      </c>
      <c r="X144" s="95">
        <v>180.858</v>
      </c>
      <c r="Y144" s="95">
        <v>0</v>
      </c>
      <c r="Z144" s="95">
        <v>0</v>
      </c>
      <c r="AA144" s="95">
        <v>0</v>
      </c>
      <c r="AB144" s="95">
        <v>267201</v>
      </c>
      <c r="AC144" s="95">
        <v>248.589</v>
      </c>
      <c r="AD144" s="95">
        <v>0</v>
      </c>
      <c r="AE144" s="95">
        <v>0</v>
      </c>
      <c r="AF144" s="95">
        <v>0</v>
      </c>
      <c r="AG144" s="95">
        <v>0</v>
      </c>
      <c r="AH144" s="95">
        <v>614.34</v>
      </c>
      <c r="AI144" s="95">
        <v>0</v>
      </c>
      <c r="AJ144" s="95">
        <v>862.928</v>
      </c>
      <c r="AK144" s="95">
        <v>0</v>
      </c>
      <c r="AL144" s="95">
        <v>0</v>
      </c>
      <c r="AM144" s="95">
        <v>0</v>
      </c>
      <c r="AN144" s="95">
        <v>0</v>
      </c>
      <c r="AO144" s="95">
        <v>862.928</v>
      </c>
      <c r="AP144" s="95">
        <v>0</v>
      </c>
      <c r="AQ144" s="95">
        <v>0</v>
      </c>
      <c r="AR144" s="95">
        <v>0</v>
      </c>
      <c r="AS144" s="95">
        <v>0</v>
      </c>
      <c r="AT144" s="95">
        <v>0</v>
      </c>
      <c r="AU144" s="95">
        <v>0</v>
      </c>
      <c r="AV144" s="95">
        <v>0</v>
      </c>
      <c r="AW144" s="95">
        <v>0</v>
      </c>
      <c r="AX144" s="95">
        <v>0</v>
      </c>
      <c r="AY144" s="95">
        <v>0</v>
      </c>
      <c r="AZ144" s="95">
        <v>0</v>
      </c>
      <c r="BA144" s="95">
        <v>0</v>
      </c>
      <c r="BB144" s="95">
        <v>0</v>
      </c>
      <c r="BC144" s="95">
        <v>2.1079500000000002</v>
      </c>
      <c r="BD144" s="95">
        <v>139.96799999999999</v>
      </c>
      <c r="BE144" s="95">
        <v>67.851500000000001</v>
      </c>
      <c r="BF144" s="95">
        <v>0</v>
      </c>
      <c r="BG144" s="95">
        <v>0</v>
      </c>
      <c r="BH144" s="95">
        <v>4.5359800000000003</v>
      </c>
      <c r="BI144" s="95">
        <v>61.9009</v>
      </c>
      <c r="BJ144" s="95">
        <v>276.36399999999998</v>
      </c>
      <c r="BK144" s="95">
        <v>95.137</v>
      </c>
      <c r="BL144" s="95">
        <v>0</v>
      </c>
      <c r="BM144" s="95">
        <v>0.23088</v>
      </c>
      <c r="BN144" s="95">
        <v>0</v>
      </c>
      <c r="BO144" s="95">
        <v>0</v>
      </c>
      <c r="BP144" s="95">
        <v>0</v>
      </c>
      <c r="BQ144" s="95">
        <v>371.73200000000003</v>
      </c>
      <c r="BR144" s="95">
        <v>365.08800000000002</v>
      </c>
      <c r="BS144" s="95">
        <v>6.6439300000000001</v>
      </c>
      <c r="BT144" s="95">
        <v>0</v>
      </c>
      <c r="BU144" s="95">
        <v>0</v>
      </c>
      <c r="BW144" s="95">
        <v>0</v>
      </c>
      <c r="BX144" s="95">
        <v>0</v>
      </c>
      <c r="BZ144" s="95">
        <v>0</v>
      </c>
      <c r="CA144" s="95" t="s">
        <v>114</v>
      </c>
      <c r="CB144" s="95" t="s">
        <v>114</v>
      </c>
      <c r="CC144" s="95" t="s">
        <v>563</v>
      </c>
      <c r="CD144" s="95">
        <v>0</v>
      </c>
      <c r="CE144" s="95">
        <v>79617.100000000006</v>
      </c>
      <c r="CF144" s="95">
        <v>24974.799999999999</v>
      </c>
      <c r="CG144" s="95">
        <v>0</v>
      </c>
      <c r="CH144" s="95">
        <v>0</v>
      </c>
      <c r="CI144" s="95">
        <v>11659.1</v>
      </c>
      <c r="CJ144" s="95">
        <v>46335.6</v>
      </c>
      <c r="CK144" s="95">
        <v>162587</v>
      </c>
      <c r="CL144" s="95">
        <v>77659.399999999994</v>
      </c>
      <c r="CM144" s="95">
        <v>0</v>
      </c>
      <c r="CN144" s="95">
        <v>379.815</v>
      </c>
      <c r="CO144" s="95">
        <v>0</v>
      </c>
      <c r="CP144" s="95">
        <v>0</v>
      </c>
      <c r="CQ144" s="95">
        <v>0</v>
      </c>
      <c r="CR144" s="95">
        <v>240626</v>
      </c>
      <c r="CS144" s="95">
        <v>532.20399999999995</v>
      </c>
      <c r="CT144" s="95">
        <v>0</v>
      </c>
      <c r="CU144" s="95">
        <v>0</v>
      </c>
      <c r="CV144" s="95">
        <v>0</v>
      </c>
      <c r="CW144" s="95">
        <v>0</v>
      </c>
      <c r="CX144" s="95">
        <v>0</v>
      </c>
      <c r="CY144" s="95">
        <v>0</v>
      </c>
      <c r="CZ144" s="95">
        <v>532.20399999999995</v>
      </c>
      <c r="DA144" s="95">
        <v>0</v>
      </c>
      <c r="DB144" s="95">
        <v>0</v>
      </c>
      <c r="DC144" s="95">
        <v>0</v>
      </c>
      <c r="DD144" s="95">
        <v>0</v>
      </c>
      <c r="DE144" s="95">
        <v>532.20399999999995</v>
      </c>
      <c r="DF144" s="95">
        <v>0</v>
      </c>
      <c r="DG144" s="95">
        <v>0</v>
      </c>
      <c r="DH144" s="95">
        <v>0</v>
      </c>
      <c r="DI144" s="95">
        <v>0</v>
      </c>
      <c r="DJ144" s="95">
        <v>0</v>
      </c>
      <c r="DK144" s="95">
        <v>0</v>
      </c>
      <c r="DL144" s="95">
        <v>0</v>
      </c>
      <c r="DM144" s="95">
        <v>0</v>
      </c>
      <c r="DN144" s="95">
        <v>0</v>
      </c>
      <c r="DO144" s="95">
        <v>0</v>
      </c>
      <c r="DP144" s="95">
        <v>0</v>
      </c>
      <c r="DQ144" s="95">
        <v>0</v>
      </c>
      <c r="DR144" s="95">
        <v>0</v>
      </c>
      <c r="DS144" s="95">
        <v>4.5225999999999997</v>
      </c>
      <c r="DT144" s="95">
        <v>125.857</v>
      </c>
      <c r="DU144" s="95">
        <v>31.669699999999999</v>
      </c>
      <c r="DV144" s="95">
        <v>0</v>
      </c>
      <c r="DW144" s="95">
        <v>0</v>
      </c>
      <c r="DX144" s="95">
        <v>13.7807</v>
      </c>
      <c r="DY144" s="95">
        <v>59.915500000000002</v>
      </c>
      <c r="DZ144" s="95">
        <v>235.745</v>
      </c>
      <c r="EA144" s="95">
        <v>95.137</v>
      </c>
      <c r="EB144" s="95">
        <v>0</v>
      </c>
      <c r="EC144" s="95">
        <v>0.46402399999999999</v>
      </c>
      <c r="ED144" s="95">
        <v>0</v>
      </c>
      <c r="EE144" s="95">
        <v>0</v>
      </c>
      <c r="EF144" s="95">
        <v>0</v>
      </c>
      <c r="EG144" s="95">
        <v>331.346</v>
      </c>
      <c r="EH144" s="95">
        <v>326.82400000000001</v>
      </c>
      <c r="EI144" s="95">
        <v>4.5225999999999997</v>
      </c>
      <c r="EJ144" s="95">
        <v>0</v>
      </c>
      <c r="EK144" s="95">
        <v>0</v>
      </c>
      <c r="EM144" s="95">
        <v>0</v>
      </c>
      <c r="EN144" s="95">
        <v>0</v>
      </c>
      <c r="EP144" s="95">
        <v>0</v>
      </c>
      <c r="EQ144" s="95">
        <v>0</v>
      </c>
      <c r="ER144" s="95">
        <v>39.802100000000003</v>
      </c>
      <c r="ES144" s="95">
        <v>13.5357</v>
      </c>
      <c r="ET144" s="95">
        <v>0</v>
      </c>
      <c r="EU144" s="95">
        <v>0</v>
      </c>
      <c r="EV144" s="95">
        <v>0</v>
      </c>
      <c r="EW144" s="95">
        <v>12.5954</v>
      </c>
      <c r="EX144" s="95">
        <v>65.933099999999996</v>
      </c>
      <c r="EY144" s="95">
        <v>14.089600000000001</v>
      </c>
      <c r="EZ144" s="95">
        <v>0</v>
      </c>
      <c r="FA144" s="95">
        <v>5.68117E-2</v>
      </c>
      <c r="FB144" s="95">
        <v>0</v>
      </c>
      <c r="FC144" s="95">
        <v>0</v>
      </c>
      <c r="FD144" s="95">
        <v>0</v>
      </c>
      <c r="FE144" s="95">
        <v>80.079499999999996</v>
      </c>
      <c r="FF144" s="95">
        <v>0</v>
      </c>
      <c r="FG144" s="95">
        <v>35.841500000000003</v>
      </c>
      <c r="FH144" s="95">
        <v>5.5164999999999997</v>
      </c>
      <c r="FI144" s="95">
        <v>0</v>
      </c>
      <c r="FJ144" s="95">
        <v>0</v>
      </c>
      <c r="FK144" s="95">
        <v>1.82192</v>
      </c>
      <c r="FL144" s="95">
        <v>12.5566</v>
      </c>
      <c r="FM144" s="95">
        <v>55.736499999999999</v>
      </c>
      <c r="FN144" s="95">
        <v>14.089600000000001</v>
      </c>
      <c r="FO144" s="95">
        <v>0</v>
      </c>
      <c r="FP144" s="95">
        <v>6.7214899999999994E-2</v>
      </c>
      <c r="FQ144" s="95">
        <v>0</v>
      </c>
      <c r="FR144" s="95">
        <v>0</v>
      </c>
      <c r="FS144" s="95">
        <v>0</v>
      </c>
      <c r="FT144" s="95">
        <v>69.8934</v>
      </c>
      <c r="FU144" s="95" t="s">
        <v>604</v>
      </c>
      <c r="FV144" s="95" t="s">
        <v>638</v>
      </c>
      <c r="FW144" s="95" t="s">
        <v>498</v>
      </c>
      <c r="FX144" s="95" t="s">
        <v>601</v>
      </c>
      <c r="FY144" s="95" t="s">
        <v>557</v>
      </c>
      <c r="FZ144" s="95" t="s">
        <v>115</v>
      </c>
      <c r="GA144" s="95" t="s">
        <v>508</v>
      </c>
      <c r="GB144" s="95" t="s">
        <v>641</v>
      </c>
      <c r="GC144" s="95">
        <v>0</v>
      </c>
      <c r="GD144" s="95">
        <v>17.2121</v>
      </c>
      <c r="GE144" s="95">
        <v>9.8968299999999996</v>
      </c>
      <c r="GF144" s="95">
        <v>0</v>
      </c>
      <c r="GG144" s="95">
        <v>0</v>
      </c>
      <c r="GH144" s="95">
        <v>0</v>
      </c>
      <c r="GI144" s="95">
        <v>9.8285499999999999</v>
      </c>
      <c r="GJ144" s="95">
        <v>36.94</v>
      </c>
      <c r="GK144" s="95">
        <v>13.5962</v>
      </c>
      <c r="GL144" s="95">
        <v>0</v>
      </c>
      <c r="GM144" s="95">
        <v>3.8756600000000002E-2</v>
      </c>
      <c r="GN144" s="95">
        <v>0</v>
      </c>
      <c r="GO144" s="95">
        <v>0</v>
      </c>
      <c r="GP144" s="95">
        <v>0</v>
      </c>
      <c r="GQ144" s="95">
        <v>50.58</v>
      </c>
      <c r="GR144" s="95">
        <v>1.3192699999999999</v>
      </c>
      <c r="GS144" s="95">
        <v>0</v>
      </c>
      <c r="GT144" s="95">
        <v>0</v>
      </c>
      <c r="GU144" s="95">
        <v>0</v>
      </c>
      <c r="GV144" s="95">
        <v>0</v>
      </c>
      <c r="GW144" s="95">
        <v>3.2603200000000001</v>
      </c>
      <c r="GX144" s="95">
        <v>0</v>
      </c>
      <c r="GY144" s="95">
        <v>4.58</v>
      </c>
      <c r="GZ144" s="95">
        <v>0</v>
      </c>
      <c r="HA144" s="95">
        <v>0</v>
      </c>
      <c r="HB144" s="95">
        <v>0</v>
      </c>
      <c r="HC144" s="95">
        <v>0</v>
      </c>
      <c r="HD144" s="95">
        <v>4.58</v>
      </c>
      <c r="HE144" s="95">
        <v>0</v>
      </c>
      <c r="HF144" s="95">
        <v>15.5816</v>
      </c>
      <c r="HG144" s="95">
        <v>4.6034199999999998</v>
      </c>
      <c r="HH144" s="95">
        <v>0</v>
      </c>
      <c r="HI144" s="95">
        <v>0</v>
      </c>
      <c r="HJ144" s="95">
        <v>2.1113</v>
      </c>
      <c r="HK144" s="95">
        <v>9.5885099999999994</v>
      </c>
      <c r="HL144" s="95">
        <v>31.88</v>
      </c>
      <c r="HM144" s="95">
        <v>13.5962</v>
      </c>
      <c r="HN144" s="95">
        <v>0</v>
      </c>
      <c r="HO144" s="95">
        <v>6.6602700000000001E-2</v>
      </c>
      <c r="HP144" s="95">
        <v>0</v>
      </c>
      <c r="HQ144" s="95">
        <v>0</v>
      </c>
      <c r="HR144" s="95">
        <v>0</v>
      </c>
      <c r="HS144" s="95">
        <v>45.55</v>
      </c>
      <c r="HT144" s="95">
        <v>2.8244199999999999</v>
      </c>
      <c r="HU144" s="95">
        <v>0</v>
      </c>
      <c r="HV144" s="95">
        <v>0</v>
      </c>
      <c r="HW144" s="95">
        <v>0</v>
      </c>
      <c r="HX144" s="95">
        <v>0</v>
      </c>
      <c r="HY144" s="95">
        <v>0</v>
      </c>
      <c r="HZ144" s="95">
        <v>0</v>
      </c>
      <c r="IA144" s="95">
        <v>2.82</v>
      </c>
      <c r="IB144" s="95">
        <v>0</v>
      </c>
      <c r="IC144" s="95">
        <v>0</v>
      </c>
      <c r="ID144" s="95">
        <v>0</v>
      </c>
      <c r="IE144" s="95">
        <v>0</v>
      </c>
      <c r="IF144" s="95">
        <v>2.82</v>
      </c>
    </row>
    <row r="145" spans="1:240" s="95" customFormat="1" x14ac:dyDescent="0.25">
      <c r="A145" s="98">
        <v>44279.067893518521</v>
      </c>
      <c r="B145" s="95" t="s">
        <v>322</v>
      </c>
      <c r="C145" s="95" t="s">
        <v>322</v>
      </c>
      <c r="D145" s="95" t="s">
        <v>259</v>
      </c>
      <c r="E145" s="95">
        <v>24563.1</v>
      </c>
      <c r="F145" s="95">
        <v>24692.3</v>
      </c>
      <c r="G145" s="95" t="s">
        <v>112</v>
      </c>
      <c r="H145" s="99">
        <v>2.6388888888888889E-2</v>
      </c>
      <c r="I145" s="95" t="s">
        <v>117</v>
      </c>
      <c r="J145" s="95">
        <v>6.12</v>
      </c>
      <c r="K145" s="95" t="s">
        <v>114</v>
      </c>
      <c r="L145" s="95" t="s">
        <v>114</v>
      </c>
      <c r="M145" s="95" t="s">
        <v>595</v>
      </c>
      <c r="N145" s="95">
        <v>0</v>
      </c>
      <c r="O145" s="95">
        <v>23466.7</v>
      </c>
      <c r="P145" s="95">
        <v>29213.8</v>
      </c>
      <c r="Q145" s="95">
        <v>0</v>
      </c>
      <c r="R145" s="95">
        <v>0</v>
      </c>
      <c r="S145" s="95">
        <v>0</v>
      </c>
      <c r="T145" s="95">
        <v>46131.8</v>
      </c>
      <c r="U145" s="95">
        <v>98812.3</v>
      </c>
      <c r="V145" s="95">
        <v>77659.399999999994</v>
      </c>
      <c r="W145" s="95">
        <v>0</v>
      </c>
      <c r="X145" s="95">
        <v>179.06700000000001</v>
      </c>
      <c r="Y145" s="95">
        <v>0</v>
      </c>
      <c r="Z145" s="95">
        <v>0</v>
      </c>
      <c r="AA145" s="95">
        <v>0</v>
      </c>
      <c r="AB145" s="95">
        <v>176651</v>
      </c>
      <c r="AC145" s="95">
        <v>437.55700000000002</v>
      </c>
      <c r="AD145" s="95">
        <v>0</v>
      </c>
      <c r="AE145" s="95">
        <v>0</v>
      </c>
      <c r="AF145" s="95">
        <v>0</v>
      </c>
      <c r="AG145" s="95">
        <v>0</v>
      </c>
      <c r="AH145" s="95">
        <v>690.279</v>
      </c>
      <c r="AI145" s="95">
        <v>0</v>
      </c>
      <c r="AJ145" s="95">
        <v>1127.8399999999999</v>
      </c>
      <c r="AK145" s="95">
        <v>0</v>
      </c>
      <c r="AL145" s="95">
        <v>0</v>
      </c>
      <c r="AM145" s="95">
        <v>0</v>
      </c>
      <c r="AN145" s="95">
        <v>0</v>
      </c>
      <c r="AO145" s="95">
        <v>1127.8399999999999</v>
      </c>
      <c r="AP145" s="95">
        <v>0</v>
      </c>
      <c r="AQ145" s="95">
        <v>0</v>
      </c>
      <c r="AR145" s="95">
        <v>0</v>
      </c>
      <c r="AS145" s="95">
        <v>0</v>
      </c>
      <c r="AT145" s="95">
        <v>0</v>
      </c>
      <c r="AU145" s="95">
        <v>0</v>
      </c>
      <c r="AV145" s="95">
        <v>0</v>
      </c>
      <c r="AW145" s="95">
        <v>0</v>
      </c>
      <c r="AX145" s="95">
        <v>0</v>
      </c>
      <c r="AY145" s="95">
        <v>0</v>
      </c>
      <c r="AZ145" s="95">
        <v>0</v>
      </c>
      <c r="BA145" s="95">
        <v>0</v>
      </c>
      <c r="BB145" s="95">
        <v>0</v>
      </c>
      <c r="BC145" s="95">
        <v>3.6185399999999999</v>
      </c>
      <c r="BD145" s="95">
        <v>41.425600000000003</v>
      </c>
      <c r="BE145" s="95">
        <v>42.762099999999997</v>
      </c>
      <c r="BF145" s="95">
        <v>0</v>
      </c>
      <c r="BG145" s="95">
        <v>0</v>
      </c>
      <c r="BH145" s="95">
        <v>5.0726699999999996</v>
      </c>
      <c r="BI145" s="95">
        <v>59.806600000000003</v>
      </c>
      <c r="BJ145" s="95">
        <v>152.68600000000001</v>
      </c>
      <c r="BK145" s="95">
        <v>93.919200000000004</v>
      </c>
      <c r="BL145" s="95">
        <v>0</v>
      </c>
      <c r="BM145" s="95">
        <v>0.23427300000000001</v>
      </c>
      <c r="BN145" s="95">
        <v>0</v>
      </c>
      <c r="BO145" s="95">
        <v>0</v>
      </c>
      <c r="BP145" s="95">
        <v>0</v>
      </c>
      <c r="BQ145" s="95">
        <v>246.839</v>
      </c>
      <c r="BR145" s="95">
        <v>238.148</v>
      </c>
      <c r="BS145" s="95">
        <v>8.6912199999999995</v>
      </c>
      <c r="BT145" s="95">
        <v>0</v>
      </c>
      <c r="BU145" s="95">
        <v>0</v>
      </c>
      <c r="BW145" s="95">
        <v>0</v>
      </c>
      <c r="BX145" s="95">
        <v>0</v>
      </c>
      <c r="BZ145" s="95">
        <v>0</v>
      </c>
      <c r="CA145" s="95" t="s">
        <v>114</v>
      </c>
      <c r="CB145" s="95" t="s">
        <v>114</v>
      </c>
      <c r="CC145" s="95" t="s">
        <v>563</v>
      </c>
      <c r="CD145" s="95">
        <v>0</v>
      </c>
      <c r="CE145" s="95">
        <v>18135.3</v>
      </c>
      <c r="CF145" s="95">
        <v>32191.8</v>
      </c>
      <c r="CG145" s="95">
        <v>0</v>
      </c>
      <c r="CH145" s="95">
        <v>0</v>
      </c>
      <c r="CI145" s="95">
        <v>13506.5</v>
      </c>
      <c r="CJ145" s="95">
        <v>44151.6</v>
      </c>
      <c r="CK145" s="95">
        <v>107985</v>
      </c>
      <c r="CL145" s="95">
        <v>77659.399999999994</v>
      </c>
      <c r="CM145" s="95">
        <v>0</v>
      </c>
      <c r="CN145" s="95">
        <v>379.815</v>
      </c>
      <c r="CO145" s="95">
        <v>0</v>
      </c>
      <c r="CP145" s="95">
        <v>0</v>
      </c>
      <c r="CQ145" s="95">
        <v>0</v>
      </c>
      <c r="CR145" s="95">
        <v>186024</v>
      </c>
      <c r="CS145" s="95">
        <v>991.245</v>
      </c>
      <c r="CT145" s="95">
        <v>0</v>
      </c>
      <c r="CU145" s="95">
        <v>0</v>
      </c>
      <c r="CV145" s="95">
        <v>0</v>
      </c>
      <c r="CW145" s="95">
        <v>0</v>
      </c>
      <c r="CX145" s="95">
        <v>0</v>
      </c>
      <c r="CY145" s="95">
        <v>0</v>
      </c>
      <c r="CZ145" s="95">
        <v>991.245</v>
      </c>
      <c r="DA145" s="95">
        <v>0</v>
      </c>
      <c r="DB145" s="95">
        <v>0</v>
      </c>
      <c r="DC145" s="95">
        <v>0</v>
      </c>
      <c r="DD145" s="95">
        <v>0</v>
      </c>
      <c r="DE145" s="95">
        <v>991.245</v>
      </c>
      <c r="DF145" s="95">
        <v>0</v>
      </c>
      <c r="DG145" s="95">
        <v>0</v>
      </c>
      <c r="DH145" s="95">
        <v>0</v>
      </c>
      <c r="DI145" s="95">
        <v>0</v>
      </c>
      <c r="DJ145" s="95">
        <v>0</v>
      </c>
      <c r="DK145" s="95">
        <v>0</v>
      </c>
      <c r="DL145" s="95">
        <v>0</v>
      </c>
      <c r="DM145" s="95">
        <v>0</v>
      </c>
      <c r="DN145" s="95">
        <v>0</v>
      </c>
      <c r="DO145" s="95">
        <v>0</v>
      </c>
      <c r="DP145" s="95">
        <v>0</v>
      </c>
      <c r="DQ145" s="95">
        <v>0</v>
      </c>
      <c r="DR145" s="95">
        <v>0</v>
      </c>
      <c r="DS145" s="95">
        <v>8.26905</v>
      </c>
      <c r="DT145" s="95">
        <v>35.440300000000001</v>
      </c>
      <c r="DU145" s="95">
        <v>41.327399999999997</v>
      </c>
      <c r="DV145" s="95">
        <v>0</v>
      </c>
      <c r="DW145" s="95">
        <v>0</v>
      </c>
      <c r="DX145" s="95">
        <v>16.028400000000001</v>
      </c>
      <c r="DY145" s="95">
        <v>57.735799999999998</v>
      </c>
      <c r="DZ145" s="95">
        <v>158.80099999999999</v>
      </c>
      <c r="EA145" s="95">
        <v>93.919200000000004</v>
      </c>
      <c r="EB145" s="95">
        <v>0</v>
      </c>
      <c r="EC145" s="95">
        <v>0.45810400000000001</v>
      </c>
      <c r="ED145" s="95">
        <v>0</v>
      </c>
      <c r="EE145" s="95">
        <v>0</v>
      </c>
      <c r="EF145" s="95">
        <v>0</v>
      </c>
      <c r="EG145" s="95">
        <v>253.178</v>
      </c>
      <c r="EH145" s="95">
        <v>244.90899999999999</v>
      </c>
      <c r="EI145" s="95">
        <v>8.26905</v>
      </c>
      <c r="EJ145" s="95">
        <v>0</v>
      </c>
      <c r="EK145" s="95">
        <v>0</v>
      </c>
      <c r="EM145" s="95">
        <v>0</v>
      </c>
      <c r="EN145" s="95">
        <v>0</v>
      </c>
      <c r="EP145" s="95">
        <v>0</v>
      </c>
      <c r="EQ145" s="95">
        <v>0</v>
      </c>
      <c r="ER145" s="95">
        <v>11.598100000000001</v>
      </c>
      <c r="ES145" s="95">
        <v>10.7723</v>
      </c>
      <c r="ET145" s="95">
        <v>0</v>
      </c>
      <c r="EU145" s="95">
        <v>0</v>
      </c>
      <c r="EV145" s="95">
        <v>0</v>
      </c>
      <c r="EW145" s="95">
        <v>12.3475</v>
      </c>
      <c r="EX145" s="95">
        <v>34.717799999999997</v>
      </c>
      <c r="EY145" s="95">
        <v>14.089600000000001</v>
      </c>
      <c r="EZ145" s="95">
        <v>0</v>
      </c>
      <c r="FA145" s="95">
        <v>5.3295700000000001E-2</v>
      </c>
      <c r="FB145" s="95">
        <v>0</v>
      </c>
      <c r="FC145" s="95">
        <v>0</v>
      </c>
      <c r="FD145" s="95">
        <v>0</v>
      </c>
      <c r="FE145" s="95">
        <v>48.860700000000001</v>
      </c>
      <c r="FF145" s="95">
        <v>0</v>
      </c>
      <c r="FG145" s="95">
        <v>11.001099999999999</v>
      </c>
      <c r="FH145" s="95">
        <v>7.3649100000000001</v>
      </c>
      <c r="FI145" s="95">
        <v>0</v>
      </c>
      <c r="FJ145" s="95">
        <v>0</v>
      </c>
      <c r="FK145" s="95">
        <v>2.2770000000000001</v>
      </c>
      <c r="FL145" s="95">
        <v>12.2941</v>
      </c>
      <c r="FM145" s="95">
        <v>32.937100000000001</v>
      </c>
      <c r="FN145" s="95">
        <v>14.089600000000001</v>
      </c>
      <c r="FO145" s="95">
        <v>0</v>
      </c>
      <c r="FP145" s="95">
        <v>6.7214899999999994E-2</v>
      </c>
      <c r="FQ145" s="95">
        <v>0</v>
      </c>
      <c r="FR145" s="95">
        <v>0</v>
      </c>
      <c r="FS145" s="95">
        <v>0</v>
      </c>
      <c r="FT145" s="95">
        <v>47.093899999999998</v>
      </c>
      <c r="FU145" s="95" t="s">
        <v>604</v>
      </c>
      <c r="FV145" s="95" t="s">
        <v>638</v>
      </c>
      <c r="FW145" s="95" t="s">
        <v>498</v>
      </c>
      <c r="FX145" s="95" t="s">
        <v>601</v>
      </c>
      <c r="FY145" s="95" t="s">
        <v>557</v>
      </c>
      <c r="FZ145" s="95" t="s">
        <v>115</v>
      </c>
      <c r="GA145" s="95" t="s">
        <v>508</v>
      </c>
      <c r="GB145" s="95" t="s">
        <v>641</v>
      </c>
      <c r="GC145" s="95">
        <v>0</v>
      </c>
      <c r="GD145" s="95">
        <v>4.3619700000000003</v>
      </c>
      <c r="GE145" s="95">
        <v>5.7621900000000004</v>
      </c>
      <c r="GF145" s="95">
        <v>0</v>
      </c>
      <c r="GG145" s="95">
        <v>0</v>
      </c>
      <c r="GH145" s="95">
        <v>0</v>
      </c>
      <c r="GI145" s="95">
        <v>9.4748999999999999</v>
      </c>
      <c r="GJ145" s="95">
        <v>19.59</v>
      </c>
      <c r="GK145" s="95">
        <v>13.5962</v>
      </c>
      <c r="GL145" s="95">
        <v>0</v>
      </c>
      <c r="GM145" s="95">
        <v>3.8269600000000001E-2</v>
      </c>
      <c r="GN145" s="95">
        <v>0</v>
      </c>
      <c r="GO145" s="95">
        <v>0</v>
      </c>
      <c r="GP145" s="95">
        <v>0</v>
      </c>
      <c r="GQ145" s="95">
        <v>33.229999999999997</v>
      </c>
      <c r="GR145" s="95">
        <v>2.32213</v>
      </c>
      <c r="GS145" s="95">
        <v>0</v>
      </c>
      <c r="GT145" s="95">
        <v>0</v>
      </c>
      <c r="GU145" s="95">
        <v>0</v>
      </c>
      <c r="GV145" s="95">
        <v>0</v>
      </c>
      <c r="GW145" s="95">
        <v>3.6633399999999998</v>
      </c>
      <c r="GX145" s="95">
        <v>0</v>
      </c>
      <c r="GY145" s="95">
        <v>5.98</v>
      </c>
      <c r="GZ145" s="95">
        <v>0</v>
      </c>
      <c r="HA145" s="95">
        <v>0</v>
      </c>
      <c r="HB145" s="95">
        <v>0</v>
      </c>
      <c r="HC145" s="95">
        <v>0</v>
      </c>
      <c r="HD145" s="95">
        <v>5.98</v>
      </c>
      <c r="HE145" s="95">
        <v>0</v>
      </c>
      <c r="HF145" s="95">
        <v>3.5524300000000002</v>
      </c>
      <c r="HG145" s="95">
        <v>5.8637499999999996</v>
      </c>
      <c r="HH145" s="95">
        <v>0</v>
      </c>
      <c r="HI145" s="95">
        <v>0</v>
      </c>
      <c r="HJ145" s="95">
        <v>2.46007</v>
      </c>
      <c r="HK145" s="95">
        <v>9.2220099999999992</v>
      </c>
      <c r="HL145" s="95">
        <v>21.09</v>
      </c>
      <c r="HM145" s="95">
        <v>13.5962</v>
      </c>
      <c r="HN145" s="95">
        <v>0</v>
      </c>
      <c r="HO145" s="95">
        <v>6.6602700000000001E-2</v>
      </c>
      <c r="HP145" s="95">
        <v>0</v>
      </c>
      <c r="HQ145" s="95">
        <v>0</v>
      </c>
      <c r="HR145" s="95">
        <v>0</v>
      </c>
      <c r="HS145" s="95">
        <v>34.76</v>
      </c>
      <c r="HT145" s="95">
        <v>5.2605700000000004</v>
      </c>
      <c r="HU145" s="95">
        <v>0</v>
      </c>
      <c r="HV145" s="95">
        <v>0</v>
      </c>
      <c r="HW145" s="95">
        <v>0</v>
      </c>
      <c r="HX145" s="95">
        <v>0</v>
      </c>
      <c r="HY145" s="95">
        <v>0</v>
      </c>
      <c r="HZ145" s="95">
        <v>0</v>
      </c>
      <c r="IA145" s="95">
        <v>5.26</v>
      </c>
      <c r="IB145" s="95">
        <v>0</v>
      </c>
      <c r="IC145" s="95">
        <v>0</v>
      </c>
      <c r="ID145" s="95">
        <v>0</v>
      </c>
      <c r="IE145" s="95">
        <v>0</v>
      </c>
      <c r="IF145" s="95">
        <v>5.26</v>
      </c>
    </row>
    <row r="146" spans="1:240" s="95" customFormat="1" x14ac:dyDescent="0.25">
      <c r="A146" s="98">
        <v>44279.068541666667</v>
      </c>
      <c r="B146" s="95" t="s">
        <v>323</v>
      </c>
      <c r="C146" s="95" t="s">
        <v>323</v>
      </c>
      <c r="D146" s="95" t="s">
        <v>259</v>
      </c>
      <c r="E146" s="95">
        <v>22500</v>
      </c>
      <c r="F146" s="95">
        <v>22500</v>
      </c>
      <c r="G146" s="95" t="s">
        <v>112</v>
      </c>
      <c r="H146" s="99">
        <v>3.5416666666666666E-2</v>
      </c>
      <c r="I146" s="95" t="s">
        <v>117</v>
      </c>
      <c r="J146" s="95">
        <v>34</v>
      </c>
      <c r="K146" s="95" t="s">
        <v>114</v>
      </c>
      <c r="L146" s="95" t="s">
        <v>114</v>
      </c>
      <c r="M146" s="95" t="s">
        <v>518</v>
      </c>
      <c r="N146" s="95">
        <v>0</v>
      </c>
      <c r="O146" s="95">
        <v>18696.900000000001</v>
      </c>
      <c r="P146" s="95">
        <v>64644.1</v>
      </c>
      <c r="Q146" s="95">
        <v>0</v>
      </c>
      <c r="R146" s="95">
        <v>0</v>
      </c>
      <c r="S146" s="95">
        <v>0</v>
      </c>
      <c r="T146" s="95">
        <v>54703.1</v>
      </c>
      <c r="U146" s="95">
        <v>138044</v>
      </c>
      <c r="V146" s="95">
        <v>81817.899999999994</v>
      </c>
      <c r="W146" s="95">
        <v>0</v>
      </c>
      <c r="X146" s="95">
        <v>0</v>
      </c>
      <c r="Y146" s="95">
        <v>0</v>
      </c>
      <c r="Z146" s="95">
        <v>0</v>
      </c>
      <c r="AA146" s="95">
        <v>0</v>
      </c>
      <c r="AB146" s="95">
        <v>219862</v>
      </c>
      <c r="AC146" s="95">
        <v>753.74699999999996</v>
      </c>
      <c r="AD146" s="95">
        <v>0</v>
      </c>
      <c r="AE146" s="95">
        <v>0</v>
      </c>
      <c r="AF146" s="95">
        <v>0</v>
      </c>
      <c r="AG146" s="95">
        <v>0</v>
      </c>
      <c r="AH146" s="95">
        <v>748.90899999999999</v>
      </c>
      <c r="AI146" s="95">
        <v>0</v>
      </c>
      <c r="AJ146" s="95">
        <v>1502.66</v>
      </c>
      <c r="AK146" s="95">
        <v>0</v>
      </c>
      <c r="AL146" s="95">
        <v>0</v>
      </c>
      <c r="AM146" s="95">
        <v>0</v>
      </c>
      <c r="AN146" s="95">
        <v>0</v>
      </c>
      <c r="AO146" s="95">
        <v>1502.66</v>
      </c>
      <c r="AP146" s="95">
        <v>0</v>
      </c>
      <c r="AQ146" s="95">
        <v>0</v>
      </c>
      <c r="AR146" s="95">
        <v>0</v>
      </c>
      <c r="AS146" s="95">
        <v>0</v>
      </c>
      <c r="AT146" s="95">
        <v>0</v>
      </c>
      <c r="AU146" s="95">
        <v>0</v>
      </c>
      <c r="AV146" s="95">
        <v>0</v>
      </c>
      <c r="AW146" s="95">
        <v>0</v>
      </c>
      <c r="AX146" s="95">
        <v>0</v>
      </c>
      <c r="AY146" s="95">
        <v>0</v>
      </c>
      <c r="AZ146" s="95">
        <v>0</v>
      </c>
      <c r="BA146" s="95">
        <v>0</v>
      </c>
      <c r="BB146" s="95">
        <v>0</v>
      </c>
      <c r="BC146" s="95">
        <v>6.7329999999999997</v>
      </c>
      <c r="BD146" s="95">
        <v>39.994399999999999</v>
      </c>
      <c r="BE146" s="95">
        <v>84.460599999999999</v>
      </c>
      <c r="BF146" s="95">
        <v>0</v>
      </c>
      <c r="BG146" s="95">
        <v>0</v>
      </c>
      <c r="BH146" s="95">
        <v>6.0084900000000001</v>
      </c>
      <c r="BI146" s="95">
        <v>75.133200000000002</v>
      </c>
      <c r="BJ146" s="95">
        <v>212.33</v>
      </c>
      <c r="BK146" s="95">
        <v>108.021</v>
      </c>
      <c r="BL146" s="95">
        <v>0</v>
      </c>
      <c r="BM146" s="95">
        <v>0</v>
      </c>
      <c r="BN146" s="95">
        <v>0</v>
      </c>
      <c r="BO146" s="95">
        <v>0</v>
      </c>
      <c r="BP146" s="95">
        <v>0</v>
      </c>
      <c r="BQ146" s="95">
        <v>320.351</v>
      </c>
      <c r="BR146" s="95">
        <v>307.61</v>
      </c>
      <c r="BS146" s="95">
        <v>12.7415</v>
      </c>
      <c r="BT146" s="95">
        <v>0</v>
      </c>
      <c r="BU146" s="95">
        <v>0</v>
      </c>
      <c r="BW146" s="95">
        <v>0</v>
      </c>
      <c r="BX146" s="95">
        <v>0</v>
      </c>
      <c r="BZ146" s="95">
        <v>0</v>
      </c>
      <c r="CA146" s="95" t="s">
        <v>114</v>
      </c>
      <c r="CB146" s="95" t="s">
        <v>114</v>
      </c>
      <c r="CC146" s="95" t="s">
        <v>594</v>
      </c>
      <c r="CD146" s="95">
        <v>0</v>
      </c>
      <c r="CE146" s="95">
        <v>33761.300000000003</v>
      </c>
      <c r="CF146" s="95">
        <v>68465.899999999994</v>
      </c>
      <c r="CG146" s="95">
        <v>0</v>
      </c>
      <c r="CH146" s="95">
        <v>0</v>
      </c>
      <c r="CI146" s="95">
        <v>14304.3</v>
      </c>
      <c r="CJ146" s="95">
        <v>54703.1</v>
      </c>
      <c r="CK146" s="95">
        <v>171234</v>
      </c>
      <c r="CL146" s="95">
        <v>81817.899999999994</v>
      </c>
      <c r="CM146" s="95">
        <v>0</v>
      </c>
      <c r="CN146" s="95">
        <v>0</v>
      </c>
      <c r="CO146" s="95">
        <v>0</v>
      </c>
      <c r="CP146" s="95">
        <v>0</v>
      </c>
      <c r="CQ146" s="95">
        <v>0</v>
      </c>
      <c r="CR146" s="95">
        <v>253052</v>
      </c>
      <c r="CS146" s="95">
        <v>438.279</v>
      </c>
      <c r="CT146" s="95">
        <v>0</v>
      </c>
      <c r="CU146" s="95">
        <v>0</v>
      </c>
      <c r="CV146" s="95">
        <v>0</v>
      </c>
      <c r="CW146" s="95">
        <v>0</v>
      </c>
      <c r="CX146" s="95">
        <v>0</v>
      </c>
      <c r="CY146" s="95">
        <v>0</v>
      </c>
      <c r="CZ146" s="95">
        <v>438.279</v>
      </c>
      <c r="DA146" s="95">
        <v>0</v>
      </c>
      <c r="DB146" s="95">
        <v>0</v>
      </c>
      <c r="DC146" s="95">
        <v>0</v>
      </c>
      <c r="DD146" s="95">
        <v>0</v>
      </c>
      <c r="DE146" s="95">
        <v>438.279</v>
      </c>
      <c r="DF146" s="95">
        <v>0</v>
      </c>
      <c r="DG146" s="95">
        <v>0</v>
      </c>
      <c r="DH146" s="95">
        <v>0</v>
      </c>
      <c r="DI146" s="95">
        <v>0</v>
      </c>
      <c r="DJ146" s="95">
        <v>0</v>
      </c>
      <c r="DK146" s="95">
        <v>0</v>
      </c>
      <c r="DL146" s="95">
        <v>0</v>
      </c>
      <c r="DM146" s="95">
        <v>0</v>
      </c>
      <c r="DN146" s="95">
        <v>0</v>
      </c>
      <c r="DO146" s="95">
        <v>0</v>
      </c>
      <c r="DP146" s="95">
        <v>0</v>
      </c>
      <c r="DQ146" s="95">
        <v>0</v>
      </c>
      <c r="DR146" s="95">
        <v>0</v>
      </c>
      <c r="DS146" s="95">
        <v>4.01227</v>
      </c>
      <c r="DT146" s="95">
        <v>56.898499999999999</v>
      </c>
      <c r="DU146" s="95">
        <v>91.750100000000003</v>
      </c>
      <c r="DV146" s="95">
        <v>0</v>
      </c>
      <c r="DW146" s="95">
        <v>0</v>
      </c>
      <c r="DX146" s="95">
        <v>18.5288</v>
      </c>
      <c r="DY146" s="95">
        <v>75.133200000000002</v>
      </c>
      <c r="DZ146" s="95">
        <v>246.32300000000001</v>
      </c>
      <c r="EA146" s="95">
        <v>108.021</v>
      </c>
      <c r="EB146" s="95">
        <v>0</v>
      </c>
      <c r="EC146" s="95">
        <v>0</v>
      </c>
      <c r="ED146" s="95">
        <v>0</v>
      </c>
      <c r="EE146" s="95">
        <v>0</v>
      </c>
      <c r="EF146" s="95">
        <v>0</v>
      </c>
      <c r="EG146" s="95">
        <v>354.34399999999999</v>
      </c>
      <c r="EH146" s="95">
        <v>350.33199999999999</v>
      </c>
      <c r="EI146" s="95">
        <v>4.01227</v>
      </c>
      <c r="EJ146" s="95">
        <v>0</v>
      </c>
      <c r="EK146" s="95">
        <v>0</v>
      </c>
      <c r="EM146" s="95">
        <v>0</v>
      </c>
      <c r="EN146" s="95">
        <v>0</v>
      </c>
      <c r="EP146" s="95">
        <v>0</v>
      </c>
      <c r="EQ146" s="95">
        <v>0</v>
      </c>
      <c r="ER146" s="95">
        <v>10.646800000000001</v>
      </c>
      <c r="ES146" s="95">
        <v>11.944000000000001</v>
      </c>
      <c r="ET146" s="95">
        <v>0</v>
      </c>
      <c r="EU146" s="95">
        <v>0</v>
      </c>
      <c r="EV146" s="95">
        <v>0</v>
      </c>
      <c r="EW146" s="95">
        <v>12.7682</v>
      </c>
      <c r="EX146" s="95">
        <v>35.359099999999998</v>
      </c>
      <c r="EY146" s="95">
        <v>14.844099999999999</v>
      </c>
      <c r="EZ146" s="95">
        <v>0</v>
      </c>
      <c r="FA146" s="95">
        <v>0</v>
      </c>
      <c r="FB146" s="95">
        <v>0</v>
      </c>
      <c r="FC146" s="95">
        <v>0</v>
      </c>
      <c r="FD146" s="95">
        <v>0</v>
      </c>
      <c r="FE146" s="95">
        <v>50.203099999999999</v>
      </c>
      <c r="FF146" s="95">
        <v>0</v>
      </c>
      <c r="FG146" s="95">
        <v>13.3422</v>
      </c>
      <c r="FH146" s="95">
        <v>14.0632</v>
      </c>
      <c r="FI146" s="95">
        <v>0</v>
      </c>
      <c r="FJ146" s="95">
        <v>0</v>
      </c>
      <c r="FK146" s="95">
        <v>2.4228299999999998</v>
      </c>
      <c r="FL146" s="95">
        <v>12.7682</v>
      </c>
      <c r="FM146" s="95">
        <v>42.596400000000003</v>
      </c>
      <c r="FN146" s="95">
        <v>14.844099999999999</v>
      </c>
      <c r="FO146" s="95">
        <v>0</v>
      </c>
      <c r="FP146" s="95">
        <v>0</v>
      </c>
      <c r="FQ146" s="95">
        <v>0</v>
      </c>
      <c r="FR146" s="95">
        <v>0</v>
      </c>
      <c r="FS146" s="95">
        <v>0</v>
      </c>
      <c r="FT146" s="95">
        <v>57.4405</v>
      </c>
      <c r="FU146" s="95" t="s">
        <v>604</v>
      </c>
      <c r="FV146" s="95" t="s">
        <v>638</v>
      </c>
      <c r="FW146" s="95" t="s">
        <v>498</v>
      </c>
      <c r="FX146" s="95" t="s">
        <v>601</v>
      </c>
      <c r="FY146" s="95" t="s">
        <v>557</v>
      </c>
      <c r="FZ146" s="95" t="s">
        <v>115</v>
      </c>
      <c r="GA146" s="95" t="s">
        <v>508</v>
      </c>
      <c r="GB146" s="95" t="s">
        <v>641</v>
      </c>
      <c r="GC146" s="95">
        <v>0</v>
      </c>
      <c r="GD146" s="95">
        <v>3.6351</v>
      </c>
      <c r="GE146" s="95">
        <v>11.7075</v>
      </c>
      <c r="GF146" s="95">
        <v>0</v>
      </c>
      <c r="GG146" s="95">
        <v>0</v>
      </c>
      <c r="GH146" s="95">
        <v>0</v>
      </c>
      <c r="GI146" s="95">
        <v>10.528600000000001</v>
      </c>
      <c r="GJ146" s="95">
        <v>25.88</v>
      </c>
      <c r="GK146" s="95">
        <v>14.324199999999999</v>
      </c>
      <c r="GL146" s="95">
        <v>0</v>
      </c>
      <c r="GM146" s="95">
        <v>0</v>
      </c>
      <c r="GN146" s="95">
        <v>0</v>
      </c>
      <c r="GO146" s="95">
        <v>0</v>
      </c>
      <c r="GP146" s="95">
        <v>0</v>
      </c>
      <c r="GQ146" s="95">
        <v>40.200000000000003</v>
      </c>
      <c r="GR146" s="95">
        <v>4.0001600000000002</v>
      </c>
      <c r="GS146" s="95">
        <v>0</v>
      </c>
      <c r="GT146" s="95">
        <v>0</v>
      </c>
      <c r="GU146" s="95">
        <v>0</v>
      </c>
      <c r="GV146" s="95">
        <v>0</v>
      </c>
      <c r="GW146" s="95">
        <v>3.9744799999999998</v>
      </c>
      <c r="GX146" s="95">
        <v>0</v>
      </c>
      <c r="GY146" s="95">
        <v>7.97</v>
      </c>
      <c r="GZ146" s="95">
        <v>0</v>
      </c>
      <c r="HA146" s="95">
        <v>0</v>
      </c>
      <c r="HB146" s="95">
        <v>0</v>
      </c>
      <c r="HC146" s="95">
        <v>0</v>
      </c>
      <c r="HD146" s="95">
        <v>7.97</v>
      </c>
      <c r="HE146" s="95">
        <v>0</v>
      </c>
      <c r="HF146" s="95">
        <v>6.0803700000000003</v>
      </c>
      <c r="HG146" s="95">
        <v>12.421200000000001</v>
      </c>
      <c r="HH146" s="95">
        <v>0</v>
      </c>
      <c r="HI146" s="95">
        <v>0</v>
      </c>
      <c r="HJ146" s="95">
        <v>2.60459</v>
      </c>
      <c r="HK146" s="95">
        <v>10.528600000000001</v>
      </c>
      <c r="HL146" s="95">
        <v>31.63</v>
      </c>
      <c r="HM146" s="95">
        <v>14.324199999999999</v>
      </c>
      <c r="HN146" s="95">
        <v>0</v>
      </c>
      <c r="HO146" s="95">
        <v>0</v>
      </c>
      <c r="HP146" s="95">
        <v>0</v>
      </c>
      <c r="HQ146" s="95">
        <v>0</v>
      </c>
      <c r="HR146" s="95">
        <v>0</v>
      </c>
      <c r="HS146" s="95">
        <v>45.95</v>
      </c>
      <c r="HT146" s="95">
        <v>2.3259599999999998</v>
      </c>
      <c r="HU146" s="95">
        <v>0</v>
      </c>
      <c r="HV146" s="95">
        <v>0</v>
      </c>
      <c r="HW146" s="95">
        <v>0</v>
      </c>
      <c r="HX146" s="95">
        <v>0</v>
      </c>
      <c r="HY146" s="95">
        <v>0</v>
      </c>
      <c r="HZ146" s="95">
        <v>0</v>
      </c>
      <c r="IA146" s="95">
        <v>2.33</v>
      </c>
      <c r="IB146" s="95">
        <v>0</v>
      </c>
      <c r="IC146" s="95">
        <v>0</v>
      </c>
      <c r="ID146" s="95">
        <v>0</v>
      </c>
      <c r="IE146" s="95">
        <v>0</v>
      </c>
      <c r="IF146" s="95">
        <v>2.33</v>
      </c>
    </row>
    <row r="147" spans="1:240" s="95" customFormat="1" x14ac:dyDescent="0.25">
      <c r="A147" s="98">
        <v>44279.069178240738</v>
      </c>
      <c r="B147" s="95" t="s">
        <v>325</v>
      </c>
      <c r="C147" s="95" t="s">
        <v>325</v>
      </c>
      <c r="D147" s="95" t="s">
        <v>259</v>
      </c>
      <c r="E147" s="95">
        <v>22500</v>
      </c>
      <c r="F147" s="95">
        <v>22500</v>
      </c>
      <c r="G147" s="95" t="s">
        <v>112</v>
      </c>
      <c r="H147" s="99">
        <v>3.5416666666666666E-2</v>
      </c>
      <c r="I147" s="95" t="s">
        <v>117</v>
      </c>
      <c r="J147" s="95">
        <v>56.59</v>
      </c>
      <c r="K147" s="95" t="s">
        <v>114</v>
      </c>
      <c r="L147" s="95" t="s">
        <v>114</v>
      </c>
      <c r="M147" s="95" t="s">
        <v>597</v>
      </c>
      <c r="N147" s="95">
        <v>24239.200000000001</v>
      </c>
      <c r="O147" s="95">
        <v>15084.3</v>
      </c>
      <c r="P147" s="95">
        <v>36889.300000000003</v>
      </c>
      <c r="Q147" s="95">
        <v>0</v>
      </c>
      <c r="R147" s="95">
        <v>0</v>
      </c>
      <c r="S147" s="95">
        <v>0</v>
      </c>
      <c r="T147" s="95">
        <v>54703.1</v>
      </c>
      <c r="U147" s="95">
        <v>130916</v>
      </c>
      <c r="V147" s="95">
        <v>81817.899999999994</v>
      </c>
      <c r="W147" s="95">
        <v>0</v>
      </c>
      <c r="X147" s="95">
        <v>0</v>
      </c>
      <c r="Y147" s="95">
        <v>0</v>
      </c>
      <c r="Z147" s="95">
        <v>0</v>
      </c>
      <c r="AA147" s="95">
        <v>0</v>
      </c>
      <c r="AB147" s="95">
        <v>212734</v>
      </c>
      <c r="AC147" s="95">
        <v>0</v>
      </c>
      <c r="AD147" s="95">
        <v>0</v>
      </c>
      <c r="AE147" s="95">
        <v>0</v>
      </c>
      <c r="AF147" s="95">
        <v>0</v>
      </c>
      <c r="AG147" s="95">
        <v>0</v>
      </c>
      <c r="AH147" s="95">
        <v>748.90899999999999</v>
      </c>
      <c r="AI147" s="95">
        <v>0</v>
      </c>
      <c r="AJ147" s="95">
        <v>748.90899999999999</v>
      </c>
      <c r="AK147" s="95">
        <v>0</v>
      </c>
      <c r="AL147" s="95">
        <v>0</v>
      </c>
      <c r="AM147" s="95">
        <v>0</v>
      </c>
      <c r="AN147" s="95">
        <v>0</v>
      </c>
      <c r="AO147" s="95">
        <v>748.90899999999999</v>
      </c>
      <c r="AP147" s="95">
        <v>0</v>
      </c>
      <c r="AQ147" s="95">
        <v>0</v>
      </c>
      <c r="AR147" s="95">
        <v>0</v>
      </c>
      <c r="AS147" s="95">
        <v>0</v>
      </c>
      <c r="AT147" s="95">
        <v>0</v>
      </c>
      <c r="AU147" s="95">
        <v>0</v>
      </c>
      <c r="AV147" s="95">
        <v>0</v>
      </c>
      <c r="AW147" s="95">
        <v>0</v>
      </c>
      <c r="AX147" s="95">
        <v>0</v>
      </c>
      <c r="AY147" s="95">
        <v>0</v>
      </c>
      <c r="AZ147" s="95">
        <v>0</v>
      </c>
      <c r="BA147" s="95">
        <v>0</v>
      </c>
      <c r="BB147" s="95">
        <v>0</v>
      </c>
      <c r="BC147" s="95">
        <v>26.333400000000001</v>
      </c>
      <c r="BD147" s="95">
        <v>34.077399999999997</v>
      </c>
      <c r="BE147" s="95">
        <v>48.177700000000002</v>
      </c>
      <c r="BF147" s="95">
        <v>0</v>
      </c>
      <c r="BG147" s="95">
        <v>0</v>
      </c>
      <c r="BH147" s="95">
        <v>6.0084999999999997</v>
      </c>
      <c r="BI147" s="95">
        <v>75.133200000000002</v>
      </c>
      <c r="BJ147" s="95">
        <v>189.73</v>
      </c>
      <c r="BK147" s="95">
        <v>108.021</v>
      </c>
      <c r="BL147" s="95">
        <v>0</v>
      </c>
      <c r="BM147" s="95">
        <v>0</v>
      </c>
      <c r="BN147" s="95">
        <v>0</v>
      </c>
      <c r="BO147" s="95">
        <v>0</v>
      </c>
      <c r="BP147" s="95">
        <v>0</v>
      </c>
      <c r="BQ147" s="95">
        <v>297.75200000000001</v>
      </c>
      <c r="BR147" s="95">
        <v>291.74299999999999</v>
      </c>
      <c r="BS147" s="95">
        <v>6.0084999999999997</v>
      </c>
      <c r="BT147" s="95">
        <v>0</v>
      </c>
      <c r="BU147" s="95">
        <v>0</v>
      </c>
      <c r="BW147" s="95">
        <v>0</v>
      </c>
      <c r="BX147" s="95">
        <v>0</v>
      </c>
      <c r="BZ147" s="95">
        <v>0</v>
      </c>
      <c r="CA147" s="95" t="s">
        <v>114</v>
      </c>
      <c r="CB147" s="95" t="s">
        <v>114</v>
      </c>
      <c r="CC147" s="95" t="s">
        <v>594</v>
      </c>
      <c r="CD147" s="95">
        <v>0</v>
      </c>
      <c r="CE147" s="95">
        <v>33761.300000000003</v>
      </c>
      <c r="CF147" s="95">
        <v>68465.899999999994</v>
      </c>
      <c r="CG147" s="95">
        <v>0</v>
      </c>
      <c r="CH147" s="95">
        <v>0</v>
      </c>
      <c r="CI147" s="95">
        <v>14304.3</v>
      </c>
      <c r="CJ147" s="95">
        <v>54703.1</v>
      </c>
      <c r="CK147" s="95">
        <v>171234</v>
      </c>
      <c r="CL147" s="95">
        <v>81817.899999999994</v>
      </c>
      <c r="CM147" s="95">
        <v>0</v>
      </c>
      <c r="CN147" s="95">
        <v>0</v>
      </c>
      <c r="CO147" s="95">
        <v>0</v>
      </c>
      <c r="CP147" s="95">
        <v>0</v>
      </c>
      <c r="CQ147" s="95">
        <v>0</v>
      </c>
      <c r="CR147" s="95">
        <v>253052</v>
      </c>
      <c r="CS147" s="95">
        <v>438.279</v>
      </c>
      <c r="CT147" s="95">
        <v>0</v>
      </c>
      <c r="CU147" s="95">
        <v>0</v>
      </c>
      <c r="CV147" s="95">
        <v>0</v>
      </c>
      <c r="CW147" s="95">
        <v>0</v>
      </c>
      <c r="CX147" s="95">
        <v>0</v>
      </c>
      <c r="CY147" s="95">
        <v>0</v>
      </c>
      <c r="CZ147" s="95">
        <v>438.279</v>
      </c>
      <c r="DA147" s="95">
        <v>0</v>
      </c>
      <c r="DB147" s="95">
        <v>0</v>
      </c>
      <c r="DC147" s="95">
        <v>0</v>
      </c>
      <c r="DD147" s="95">
        <v>0</v>
      </c>
      <c r="DE147" s="95">
        <v>438.279</v>
      </c>
      <c r="DF147" s="95">
        <v>0</v>
      </c>
      <c r="DG147" s="95">
        <v>0</v>
      </c>
      <c r="DH147" s="95">
        <v>0</v>
      </c>
      <c r="DI147" s="95">
        <v>0</v>
      </c>
      <c r="DJ147" s="95">
        <v>0</v>
      </c>
      <c r="DK147" s="95">
        <v>0</v>
      </c>
      <c r="DL147" s="95">
        <v>0</v>
      </c>
      <c r="DM147" s="95">
        <v>0</v>
      </c>
      <c r="DN147" s="95">
        <v>0</v>
      </c>
      <c r="DO147" s="95">
        <v>0</v>
      </c>
      <c r="DP147" s="95">
        <v>0</v>
      </c>
      <c r="DQ147" s="95">
        <v>0</v>
      </c>
      <c r="DR147" s="95">
        <v>0</v>
      </c>
      <c r="DS147" s="95">
        <v>4.01227</v>
      </c>
      <c r="DT147" s="95">
        <v>56.898499999999999</v>
      </c>
      <c r="DU147" s="95">
        <v>91.750100000000003</v>
      </c>
      <c r="DV147" s="95">
        <v>0</v>
      </c>
      <c r="DW147" s="95">
        <v>0</v>
      </c>
      <c r="DX147" s="95">
        <v>18.5288</v>
      </c>
      <c r="DY147" s="95">
        <v>75.133200000000002</v>
      </c>
      <c r="DZ147" s="95">
        <v>246.32300000000001</v>
      </c>
      <c r="EA147" s="95">
        <v>108.021</v>
      </c>
      <c r="EB147" s="95">
        <v>0</v>
      </c>
      <c r="EC147" s="95">
        <v>0</v>
      </c>
      <c r="ED147" s="95">
        <v>0</v>
      </c>
      <c r="EE147" s="95">
        <v>0</v>
      </c>
      <c r="EF147" s="95">
        <v>0</v>
      </c>
      <c r="EG147" s="95">
        <v>354.34399999999999</v>
      </c>
      <c r="EH147" s="95">
        <v>350.33199999999999</v>
      </c>
      <c r="EI147" s="95">
        <v>4.01227</v>
      </c>
      <c r="EJ147" s="95">
        <v>0</v>
      </c>
      <c r="EK147" s="95">
        <v>0</v>
      </c>
      <c r="EM147" s="95">
        <v>0</v>
      </c>
      <c r="EN147" s="95">
        <v>0</v>
      </c>
      <c r="EP147" s="95">
        <v>0</v>
      </c>
      <c r="EQ147" s="100">
        <v>4.1470900000000001E-14</v>
      </c>
      <c r="ER147" s="95">
        <v>9.0759799999999995</v>
      </c>
      <c r="ES147" s="95">
        <v>6.7964900000000004</v>
      </c>
      <c r="ET147" s="95">
        <v>0</v>
      </c>
      <c r="EU147" s="95">
        <v>0</v>
      </c>
      <c r="EV147" s="95">
        <v>0</v>
      </c>
      <c r="EW147" s="95">
        <v>12.7682</v>
      </c>
      <c r="EX147" s="95">
        <v>28.640699999999999</v>
      </c>
      <c r="EY147" s="95">
        <v>14.844099999999999</v>
      </c>
      <c r="EZ147" s="95">
        <v>0</v>
      </c>
      <c r="FA147" s="95">
        <v>0</v>
      </c>
      <c r="FB147" s="95">
        <v>0</v>
      </c>
      <c r="FC147" s="95">
        <v>0</v>
      </c>
      <c r="FD147" s="95">
        <v>0</v>
      </c>
      <c r="FE147" s="95">
        <v>43.4848</v>
      </c>
      <c r="FF147" s="95">
        <v>0</v>
      </c>
      <c r="FG147" s="95">
        <v>13.3422</v>
      </c>
      <c r="FH147" s="95">
        <v>14.0632</v>
      </c>
      <c r="FI147" s="95">
        <v>0</v>
      </c>
      <c r="FJ147" s="95">
        <v>0</v>
      </c>
      <c r="FK147" s="95">
        <v>2.4228299999999998</v>
      </c>
      <c r="FL147" s="95">
        <v>12.7682</v>
      </c>
      <c r="FM147" s="95">
        <v>42.596400000000003</v>
      </c>
      <c r="FN147" s="95">
        <v>14.844099999999999</v>
      </c>
      <c r="FO147" s="95">
        <v>0</v>
      </c>
      <c r="FP147" s="95">
        <v>0</v>
      </c>
      <c r="FQ147" s="95">
        <v>0</v>
      </c>
      <c r="FR147" s="95">
        <v>0</v>
      </c>
      <c r="FS147" s="95">
        <v>0</v>
      </c>
      <c r="FT147" s="95">
        <v>57.4405</v>
      </c>
      <c r="FU147" s="95" t="s">
        <v>604</v>
      </c>
      <c r="FV147" s="95" t="s">
        <v>638</v>
      </c>
      <c r="FW147" s="95" t="s">
        <v>498</v>
      </c>
      <c r="FX147" s="95" t="s">
        <v>601</v>
      </c>
      <c r="FY147" s="95" t="s">
        <v>557</v>
      </c>
      <c r="FZ147" s="95" t="s">
        <v>115</v>
      </c>
      <c r="GA147" s="95" t="s">
        <v>508</v>
      </c>
      <c r="GB147" s="95" t="s">
        <v>641</v>
      </c>
      <c r="GC147" s="95">
        <v>5.1817399999999996</v>
      </c>
      <c r="GD147" s="95">
        <v>2.9884300000000001</v>
      </c>
      <c r="GE147" s="95">
        <v>6.6809000000000003</v>
      </c>
      <c r="GF147" s="95">
        <v>0</v>
      </c>
      <c r="GG147" s="95">
        <v>0</v>
      </c>
      <c r="GH147" s="95">
        <v>0</v>
      </c>
      <c r="GI147" s="95">
        <v>10.528600000000001</v>
      </c>
      <c r="GJ147" s="95">
        <v>25.38</v>
      </c>
      <c r="GK147" s="95">
        <v>14.324199999999999</v>
      </c>
      <c r="GL147" s="95">
        <v>0</v>
      </c>
      <c r="GM147" s="95">
        <v>0</v>
      </c>
      <c r="GN147" s="95">
        <v>0</v>
      </c>
      <c r="GO147" s="95">
        <v>0</v>
      </c>
      <c r="GP147" s="95">
        <v>0</v>
      </c>
      <c r="GQ147" s="95">
        <v>39.700000000000003</v>
      </c>
      <c r="GR147" s="95">
        <v>0</v>
      </c>
      <c r="GS147" s="95">
        <v>0</v>
      </c>
      <c r="GT147" s="95">
        <v>0</v>
      </c>
      <c r="GU147" s="95">
        <v>0</v>
      </c>
      <c r="GV147" s="95">
        <v>0</v>
      </c>
      <c r="GW147" s="95">
        <v>3.9744799999999998</v>
      </c>
      <c r="GX147" s="95">
        <v>0</v>
      </c>
      <c r="GY147" s="95">
        <v>3.97</v>
      </c>
      <c r="GZ147" s="95">
        <v>0</v>
      </c>
      <c r="HA147" s="95">
        <v>0</v>
      </c>
      <c r="HB147" s="95">
        <v>0</v>
      </c>
      <c r="HC147" s="95">
        <v>0</v>
      </c>
      <c r="HD147" s="95">
        <v>3.97</v>
      </c>
      <c r="HE147" s="95">
        <v>0</v>
      </c>
      <c r="HF147" s="95">
        <v>6.0803700000000003</v>
      </c>
      <c r="HG147" s="95">
        <v>12.421200000000001</v>
      </c>
      <c r="HH147" s="95">
        <v>0</v>
      </c>
      <c r="HI147" s="95">
        <v>0</v>
      </c>
      <c r="HJ147" s="95">
        <v>2.60459</v>
      </c>
      <c r="HK147" s="95">
        <v>10.528600000000001</v>
      </c>
      <c r="HL147" s="95">
        <v>31.63</v>
      </c>
      <c r="HM147" s="95">
        <v>14.324199999999999</v>
      </c>
      <c r="HN147" s="95">
        <v>0</v>
      </c>
      <c r="HO147" s="95">
        <v>0</v>
      </c>
      <c r="HP147" s="95">
        <v>0</v>
      </c>
      <c r="HQ147" s="95">
        <v>0</v>
      </c>
      <c r="HR147" s="95">
        <v>0</v>
      </c>
      <c r="HS147" s="95">
        <v>45.95</v>
      </c>
      <c r="HT147" s="95">
        <v>2.3259599999999998</v>
      </c>
      <c r="HU147" s="95">
        <v>0</v>
      </c>
      <c r="HV147" s="95">
        <v>0</v>
      </c>
      <c r="HW147" s="95">
        <v>0</v>
      </c>
      <c r="HX147" s="95">
        <v>0</v>
      </c>
      <c r="HY147" s="95">
        <v>0</v>
      </c>
      <c r="HZ147" s="95">
        <v>0</v>
      </c>
      <c r="IA147" s="95">
        <v>2.33</v>
      </c>
      <c r="IB147" s="95">
        <v>0</v>
      </c>
      <c r="IC147" s="95">
        <v>0</v>
      </c>
      <c r="ID147" s="95">
        <v>0</v>
      </c>
      <c r="IE147" s="95">
        <v>0</v>
      </c>
      <c r="IF147" s="95">
        <v>2.33</v>
      </c>
    </row>
    <row r="148" spans="1:240" s="95" customFormat="1" x14ac:dyDescent="0.25">
      <c r="A148" s="98">
        <v>44279.069861111115</v>
      </c>
      <c r="B148" s="95" t="s">
        <v>326</v>
      </c>
      <c r="C148" s="95" t="s">
        <v>326</v>
      </c>
      <c r="D148" s="95" t="s">
        <v>200</v>
      </c>
      <c r="E148" s="95">
        <v>22500</v>
      </c>
      <c r="F148" s="95">
        <v>22500</v>
      </c>
      <c r="G148" s="95" t="s">
        <v>112</v>
      </c>
      <c r="H148" s="99">
        <v>3.8194444444444441E-2</v>
      </c>
      <c r="I148" s="95" t="s">
        <v>113</v>
      </c>
      <c r="J148" s="95">
        <v>-16.48</v>
      </c>
      <c r="K148" s="95" t="s">
        <v>114</v>
      </c>
      <c r="L148" s="95" t="s">
        <v>114</v>
      </c>
      <c r="M148" s="95" t="s">
        <v>518</v>
      </c>
      <c r="N148" s="95">
        <v>0</v>
      </c>
      <c r="O148" s="95">
        <v>92321.7</v>
      </c>
      <c r="P148" s="95">
        <v>84060.6</v>
      </c>
      <c r="Q148" s="95">
        <v>0</v>
      </c>
      <c r="R148" s="95">
        <v>0</v>
      </c>
      <c r="S148" s="95">
        <v>0</v>
      </c>
      <c r="T148" s="95">
        <v>55468.9</v>
      </c>
      <c r="U148" s="95">
        <v>231851</v>
      </c>
      <c r="V148" s="95">
        <v>81817.899999999994</v>
      </c>
      <c r="W148" s="95">
        <v>0</v>
      </c>
      <c r="X148" s="95">
        <v>0</v>
      </c>
      <c r="Y148" s="95">
        <v>0</v>
      </c>
      <c r="Z148" s="95">
        <v>0</v>
      </c>
      <c r="AA148" s="95">
        <v>0</v>
      </c>
      <c r="AB148" s="95">
        <v>313669</v>
      </c>
      <c r="AC148" s="95">
        <v>326.55</v>
      </c>
      <c r="AD148" s="95">
        <v>0</v>
      </c>
      <c r="AE148" s="95">
        <v>0</v>
      </c>
      <c r="AF148" s="95">
        <v>0</v>
      </c>
      <c r="AG148" s="95">
        <v>0</v>
      </c>
      <c r="AH148" s="95">
        <v>663.22400000000005</v>
      </c>
      <c r="AI148" s="95">
        <v>0</v>
      </c>
      <c r="AJ148" s="95">
        <v>989.77499999999998</v>
      </c>
      <c r="AK148" s="95">
        <v>0</v>
      </c>
      <c r="AL148" s="95">
        <v>0</v>
      </c>
      <c r="AM148" s="95">
        <v>0</v>
      </c>
      <c r="AN148" s="95">
        <v>0</v>
      </c>
      <c r="AO148" s="95">
        <v>989.77499999999998</v>
      </c>
      <c r="AP148" s="95">
        <v>0</v>
      </c>
      <c r="AQ148" s="95">
        <v>0</v>
      </c>
      <c r="AR148" s="95">
        <v>0</v>
      </c>
      <c r="AS148" s="95">
        <v>0</v>
      </c>
      <c r="AT148" s="95">
        <v>0</v>
      </c>
      <c r="AU148" s="95">
        <v>0</v>
      </c>
      <c r="AV148" s="95">
        <v>0</v>
      </c>
      <c r="AW148" s="95">
        <v>0</v>
      </c>
      <c r="AX148" s="95">
        <v>0</v>
      </c>
      <c r="AY148" s="95">
        <v>0</v>
      </c>
      <c r="AZ148" s="95">
        <v>0</v>
      </c>
      <c r="BA148" s="95">
        <v>0</v>
      </c>
      <c r="BB148" s="95">
        <v>0</v>
      </c>
      <c r="BC148" s="95">
        <v>2.9894699999999998</v>
      </c>
      <c r="BD148" s="95">
        <v>158.08099999999999</v>
      </c>
      <c r="BE148" s="95">
        <v>110.39</v>
      </c>
      <c r="BF148" s="95">
        <v>0</v>
      </c>
      <c r="BG148" s="95">
        <v>0</v>
      </c>
      <c r="BH148" s="95">
        <v>5.34741</v>
      </c>
      <c r="BI148" s="95">
        <v>76.764499999999998</v>
      </c>
      <c r="BJ148" s="95">
        <v>353.57299999999998</v>
      </c>
      <c r="BK148" s="95">
        <v>109.422</v>
      </c>
      <c r="BL148" s="95">
        <v>0</v>
      </c>
      <c r="BM148" s="95">
        <v>0</v>
      </c>
      <c r="BN148" s="95">
        <v>0</v>
      </c>
      <c r="BO148" s="95">
        <v>0</v>
      </c>
      <c r="BP148" s="95">
        <v>0</v>
      </c>
      <c r="BQ148" s="95">
        <v>462.995</v>
      </c>
      <c r="BR148" s="95">
        <v>454.65800000000002</v>
      </c>
      <c r="BS148" s="95">
        <v>8.3368800000000007</v>
      </c>
      <c r="BT148" s="95">
        <v>0</v>
      </c>
      <c r="BU148" s="95">
        <v>0</v>
      </c>
      <c r="BW148" s="95">
        <v>0</v>
      </c>
      <c r="BX148" s="95">
        <v>0</v>
      </c>
      <c r="BZ148" s="95">
        <v>0</v>
      </c>
      <c r="CA148" s="95" t="s">
        <v>114</v>
      </c>
      <c r="CB148" s="95" t="s">
        <v>114</v>
      </c>
      <c r="CC148" s="95" t="s">
        <v>518</v>
      </c>
      <c r="CD148" s="95">
        <v>0</v>
      </c>
      <c r="CE148" s="95">
        <v>84573.1</v>
      </c>
      <c r="CF148" s="95">
        <v>72921.100000000006</v>
      </c>
      <c r="CG148" s="95">
        <v>0</v>
      </c>
      <c r="CH148" s="95">
        <v>0</v>
      </c>
      <c r="CI148" s="95">
        <v>12345.8</v>
      </c>
      <c r="CJ148" s="95">
        <v>55468.9</v>
      </c>
      <c r="CK148" s="95">
        <v>225309</v>
      </c>
      <c r="CL148" s="95">
        <v>81817.899999999994</v>
      </c>
      <c r="CM148" s="95">
        <v>0</v>
      </c>
      <c r="CN148" s="95">
        <v>0</v>
      </c>
      <c r="CO148" s="95">
        <v>0</v>
      </c>
      <c r="CP148" s="95">
        <v>0</v>
      </c>
      <c r="CQ148" s="95">
        <v>0</v>
      </c>
      <c r="CR148" s="95">
        <v>307127</v>
      </c>
      <c r="CS148" s="95">
        <v>215.54</v>
      </c>
      <c r="CT148" s="95">
        <v>0</v>
      </c>
      <c r="CU148" s="95">
        <v>0</v>
      </c>
      <c r="CV148" s="95">
        <v>0</v>
      </c>
      <c r="CW148" s="95">
        <v>0</v>
      </c>
      <c r="CX148" s="95">
        <v>0</v>
      </c>
      <c r="CY148" s="95">
        <v>0</v>
      </c>
      <c r="CZ148" s="95">
        <v>215.54</v>
      </c>
      <c r="DA148" s="95">
        <v>0</v>
      </c>
      <c r="DB148" s="95">
        <v>0</v>
      </c>
      <c r="DC148" s="95">
        <v>0</v>
      </c>
      <c r="DD148" s="95">
        <v>0</v>
      </c>
      <c r="DE148" s="95">
        <v>215.54</v>
      </c>
      <c r="DF148" s="95">
        <v>0</v>
      </c>
      <c r="DG148" s="95">
        <v>0</v>
      </c>
      <c r="DH148" s="95">
        <v>0</v>
      </c>
      <c r="DI148" s="95">
        <v>0</v>
      </c>
      <c r="DJ148" s="95">
        <v>0</v>
      </c>
      <c r="DK148" s="95">
        <v>0</v>
      </c>
      <c r="DL148" s="95">
        <v>0</v>
      </c>
      <c r="DM148" s="95">
        <v>0</v>
      </c>
      <c r="DN148" s="95">
        <v>0</v>
      </c>
      <c r="DO148" s="95">
        <v>0</v>
      </c>
      <c r="DP148" s="95">
        <v>0</v>
      </c>
      <c r="DQ148" s="95">
        <v>0</v>
      </c>
      <c r="DR148" s="95">
        <v>0</v>
      </c>
      <c r="DS148" s="95">
        <v>2.0125600000000001</v>
      </c>
      <c r="DT148" s="95">
        <v>145.61199999999999</v>
      </c>
      <c r="DU148" s="95">
        <v>96.798299999999998</v>
      </c>
      <c r="DV148" s="95">
        <v>0</v>
      </c>
      <c r="DW148" s="95">
        <v>0</v>
      </c>
      <c r="DX148" s="95">
        <v>15.9069</v>
      </c>
      <c r="DY148" s="95">
        <v>76.764499999999998</v>
      </c>
      <c r="DZ148" s="95">
        <v>337.09399999999999</v>
      </c>
      <c r="EA148" s="95">
        <v>109.422</v>
      </c>
      <c r="EB148" s="95">
        <v>0</v>
      </c>
      <c r="EC148" s="95">
        <v>0</v>
      </c>
      <c r="ED148" s="95">
        <v>0</v>
      </c>
      <c r="EE148" s="95">
        <v>0</v>
      </c>
      <c r="EF148" s="95">
        <v>0</v>
      </c>
      <c r="EG148" s="95">
        <v>446.51600000000002</v>
      </c>
      <c r="EH148" s="95">
        <v>444.50400000000002</v>
      </c>
      <c r="EI148" s="95">
        <v>2.0125600000000001</v>
      </c>
      <c r="EJ148" s="95">
        <v>0</v>
      </c>
      <c r="EK148" s="95">
        <v>0</v>
      </c>
      <c r="EM148" s="95">
        <v>0</v>
      </c>
      <c r="EN148" s="95">
        <v>0</v>
      </c>
      <c r="EP148" s="95">
        <v>0</v>
      </c>
      <c r="EQ148" s="95">
        <v>0</v>
      </c>
      <c r="ER148" s="95">
        <v>40.640300000000003</v>
      </c>
      <c r="ES148" s="95">
        <v>15.531700000000001</v>
      </c>
      <c r="ET148" s="95">
        <v>0</v>
      </c>
      <c r="EU148" s="95">
        <v>0</v>
      </c>
      <c r="EV148" s="95">
        <v>0</v>
      </c>
      <c r="EW148" s="95">
        <v>13.0532</v>
      </c>
      <c r="EX148" s="95">
        <v>69.225200000000001</v>
      </c>
      <c r="EY148" s="95">
        <v>14.844099999999999</v>
      </c>
      <c r="EZ148" s="95">
        <v>0</v>
      </c>
      <c r="FA148" s="95">
        <v>0</v>
      </c>
      <c r="FB148" s="95">
        <v>0</v>
      </c>
      <c r="FC148" s="95">
        <v>0</v>
      </c>
      <c r="FD148" s="95">
        <v>0</v>
      </c>
      <c r="FE148" s="95">
        <v>84.069299999999998</v>
      </c>
      <c r="FF148" s="95">
        <v>0</v>
      </c>
      <c r="FG148" s="95">
        <v>37.654699999999998</v>
      </c>
      <c r="FH148" s="95">
        <v>14.224</v>
      </c>
      <c r="FI148" s="95">
        <v>0</v>
      </c>
      <c r="FJ148" s="95">
        <v>0</v>
      </c>
      <c r="FK148" s="95">
        <v>1.92882</v>
      </c>
      <c r="FL148" s="95">
        <v>13.0532</v>
      </c>
      <c r="FM148" s="95">
        <v>66.860699999999994</v>
      </c>
      <c r="FN148" s="95">
        <v>14.844099999999999</v>
      </c>
      <c r="FO148" s="95">
        <v>0</v>
      </c>
      <c r="FP148" s="95">
        <v>0</v>
      </c>
      <c r="FQ148" s="95">
        <v>0</v>
      </c>
      <c r="FR148" s="95">
        <v>0</v>
      </c>
      <c r="FS148" s="95">
        <v>0</v>
      </c>
      <c r="FT148" s="95">
        <v>81.704800000000006</v>
      </c>
      <c r="FU148" s="95" t="s">
        <v>604</v>
      </c>
      <c r="FV148" s="95" t="s">
        <v>638</v>
      </c>
      <c r="FW148" s="95" t="s">
        <v>498</v>
      </c>
      <c r="FX148" s="95" t="s">
        <v>601</v>
      </c>
      <c r="FY148" s="95" t="s">
        <v>557</v>
      </c>
      <c r="FZ148" s="95" t="s">
        <v>115</v>
      </c>
      <c r="GA148" s="95" t="s">
        <v>508</v>
      </c>
      <c r="GB148" s="95" t="s">
        <v>641</v>
      </c>
      <c r="GC148" s="95">
        <v>0</v>
      </c>
      <c r="GD148" s="95">
        <v>17.869800000000001</v>
      </c>
      <c r="GE148" s="95">
        <v>15.2257</v>
      </c>
      <c r="GF148" s="95">
        <v>0</v>
      </c>
      <c r="GG148" s="95">
        <v>0</v>
      </c>
      <c r="GH148" s="95">
        <v>0</v>
      </c>
      <c r="GI148" s="95">
        <v>10.6851</v>
      </c>
      <c r="GJ148" s="95">
        <v>43.79</v>
      </c>
      <c r="GK148" s="95">
        <v>14.324199999999999</v>
      </c>
      <c r="GL148" s="95">
        <v>0</v>
      </c>
      <c r="GM148" s="95">
        <v>0</v>
      </c>
      <c r="GN148" s="95">
        <v>0</v>
      </c>
      <c r="GO148" s="95">
        <v>0</v>
      </c>
      <c r="GP148" s="95">
        <v>0</v>
      </c>
      <c r="GQ148" s="95">
        <v>58.11</v>
      </c>
      <c r="GR148" s="95">
        <v>1.7330099999999999</v>
      </c>
      <c r="GS148" s="95">
        <v>0</v>
      </c>
      <c r="GT148" s="95">
        <v>0</v>
      </c>
      <c r="GU148" s="95">
        <v>0</v>
      </c>
      <c r="GV148" s="95">
        <v>0</v>
      </c>
      <c r="GW148" s="95">
        <v>3.5197500000000002</v>
      </c>
      <c r="GX148" s="95">
        <v>0</v>
      </c>
      <c r="GY148" s="95">
        <v>5.25</v>
      </c>
      <c r="GZ148" s="95">
        <v>0</v>
      </c>
      <c r="HA148" s="95">
        <v>0</v>
      </c>
      <c r="HB148" s="95">
        <v>0</v>
      </c>
      <c r="HC148" s="95">
        <v>0</v>
      </c>
      <c r="HD148" s="95">
        <v>5.25</v>
      </c>
      <c r="HE148" s="95">
        <v>0</v>
      </c>
      <c r="HF148" s="95">
        <v>16.443000000000001</v>
      </c>
      <c r="HG148" s="95">
        <v>13.226699999999999</v>
      </c>
      <c r="HH148" s="95">
        <v>0</v>
      </c>
      <c r="HI148" s="95">
        <v>0</v>
      </c>
      <c r="HJ148" s="95">
        <v>2.23448</v>
      </c>
      <c r="HK148" s="95">
        <v>10.6851</v>
      </c>
      <c r="HL148" s="95">
        <v>42.59</v>
      </c>
      <c r="HM148" s="95">
        <v>14.324199999999999</v>
      </c>
      <c r="HN148" s="95">
        <v>0</v>
      </c>
      <c r="HO148" s="95">
        <v>0</v>
      </c>
      <c r="HP148" s="95">
        <v>0</v>
      </c>
      <c r="HQ148" s="95">
        <v>0</v>
      </c>
      <c r="HR148" s="95">
        <v>0</v>
      </c>
      <c r="HS148" s="95">
        <v>56.91</v>
      </c>
      <c r="HT148" s="95">
        <v>1.14388</v>
      </c>
      <c r="HU148" s="95">
        <v>0</v>
      </c>
      <c r="HV148" s="95">
        <v>0</v>
      </c>
      <c r="HW148" s="95">
        <v>0</v>
      </c>
      <c r="HX148" s="95">
        <v>0</v>
      </c>
      <c r="HY148" s="95">
        <v>0</v>
      </c>
      <c r="HZ148" s="95">
        <v>0</v>
      </c>
      <c r="IA148" s="95">
        <v>1.1399999999999999</v>
      </c>
      <c r="IB148" s="95">
        <v>0</v>
      </c>
      <c r="IC148" s="95">
        <v>0</v>
      </c>
      <c r="ID148" s="95">
        <v>0</v>
      </c>
      <c r="IE148" s="95">
        <v>0</v>
      </c>
      <c r="IF148" s="95">
        <v>1.1399999999999999</v>
      </c>
    </row>
    <row r="149" spans="1:240" s="95" customFormat="1" x14ac:dyDescent="0.25">
      <c r="A149" s="98">
        <v>44279.070532407408</v>
      </c>
      <c r="B149" s="95" t="s">
        <v>327</v>
      </c>
      <c r="C149" s="95" t="s">
        <v>327</v>
      </c>
      <c r="D149" s="95" t="s">
        <v>200</v>
      </c>
      <c r="E149" s="95">
        <v>22500</v>
      </c>
      <c r="F149" s="95">
        <v>22500</v>
      </c>
      <c r="G149" s="95" t="s">
        <v>112</v>
      </c>
      <c r="H149" s="99">
        <v>3.7499999999999999E-2</v>
      </c>
      <c r="I149" s="95" t="s">
        <v>117</v>
      </c>
      <c r="J149" s="95">
        <v>27.14</v>
      </c>
      <c r="K149" s="95" t="s">
        <v>114</v>
      </c>
      <c r="L149" s="95" t="s">
        <v>114</v>
      </c>
      <c r="M149" s="95" t="s">
        <v>597</v>
      </c>
      <c r="N149" s="95">
        <v>12416.2</v>
      </c>
      <c r="O149" s="95">
        <v>86663.4</v>
      </c>
      <c r="P149" s="95">
        <v>47936.4</v>
      </c>
      <c r="Q149" s="95">
        <v>0</v>
      </c>
      <c r="R149" s="95">
        <v>0</v>
      </c>
      <c r="S149" s="95">
        <v>0</v>
      </c>
      <c r="T149" s="95">
        <v>55468.9</v>
      </c>
      <c r="U149" s="95">
        <v>202485</v>
      </c>
      <c r="V149" s="95">
        <v>81817.899999999994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284303</v>
      </c>
      <c r="AC149" s="95">
        <v>0</v>
      </c>
      <c r="AD149" s="95">
        <v>0</v>
      </c>
      <c r="AE149" s="95">
        <v>0</v>
      </c>
      <c r="AF149" s="95">
        <v>0</v>
      </c>
      <c r="AG149" s="95">
        <v>0</v>
      </c>
      <c r="AH149" s="95">
        <v>663.22400000000005</v>
      </c>
      <c r="AI149" s="95">
        <v>0</v>
      </c>
      <c r="AJ149" s="95">
        <v>663.22400000000005</v>
      </c>
      <c r="AK149" s="95">
        <v>0</v>
      </c>
      <c r="AL149" s="95">
        <v>0</v>
      </c>
      <c r="AM149" s="95">
        <v>0</v>
      </c>
      <c r="AN149" s="95">
        <v>0</v>
      </c>
      <c r="AO149" s="95">
        <v>663.22400000000005</v>
      </c>
      <c r="AP149" s="95">
        <v>0</v>
      </c>
      <c r="AQ149" s="95">
        <v>0</v>
      </c>
      <c r="AR149" s="95">
        <v>0</v>
      </c>
      <c r="AS149" s="95">
        <v>0</v>
      </c>
      <c r="AT149" s="95">
        <v>0</v>
      </c>
      <c r="AU149" s="95">
        <v>0</v>
      </c>
      <c r="AV149" s="95">
        <v>0</v>
      </c>
      <c r="AW149" s="95">
        <v>0</v>
      </c>
      <c r="AX149" s="95">
        <v>0</v>
      </c>
      <c r="AY149" s="95">
        <v>0</v>
      </c>
      <c r="AZ149" s="95">
        <v>0</v>
      </c>
      <c r="BA149" s="95">
        <v>0</v>
      </c>
      <c r="BB149" s="95">
        <v>0</v>
      </c>
      <c r="BC149" s="95">
        <v>13.622</v>
      </c>
      <c r="BD149" s="95">
        <v>151.29300000000001</v>
      </c>
      <c r="BE149" s="95">
        <v>62.933199999999999</v>
      </c>
      <c r="BF149" s="95">
        <v>0</v>
      </c>
      <c r="BG149" s="95">
        <v>0</v>
      </c>
      <c r="BH149" s="95">
        <v>5.3474000000000004</v>
      </c>
      <c r="BI149" s="95">
        <v>76.764499999999998</v>
      </c>
      <c r="BJ149" s="95">
        <v>309.95999999999998</v>
      </c>
      <c r="BK149" s="95">
        <v>109.422</v>
      </c>
      <c r="BL149" s="95">
        <v>0</v>
      </c>
      <c r="BM149" s="95">
        <v>0</v>
      </c>
      <c r="BN149" s="95">
        <v>0</v>
      </c>
      <c r="BO149" s="95">
        <v>0</v>
      </c>
      <c r="BP149" s="95">
        <v>0</v>
      </c>
      <c r="BQ149" s="95">
        <v>419.38200000000001</v>
      </c>
      <c r="BR149" s="95">
        <v>414.03500000000003</v>
      </c>
      <c r="BS149" s="95">
        <v>5.3474000000000004</v>
      </c>
      <c r="BT149" s="95">
        <v>0</v>
      </c>
      <c r="BU149" s="95">
        <v>0</v>
      </c>
      <c r="BW149" s="95">
        <v>0</v>
      </c>
      <c r="BX149" s="95">
        <v>0</v>
      </c>
      <c r="BZ149" s="95">
        <v>0</v>
      </c>
      <c r="CA149" s="95" t="s">
        <v>114</v>
      </c>
      <c r="CB149" s="95" t="s">
        <v>114</v>
      </c>
      <c r="CC149" s="95" t="s">
        <v>518</v>
      </c>
      <c r="CD149" s="95">
        <v>0</v>
      </c>
      <c r="CE149" s="95">
        <v>84573.1</v>
      </c>
      <c r="CF149" s="95">
        <v>72921.100000000006</v>
      </c>
      <c r="CG149" s="95">
        <v>0</v>
      </c>
      <c r="CH149" s="95">
        <v>0</v>
      </c>
      <c r="CI149" s="95">
        <v>12345.8</v>
      </c>
      <c r="CJ149" s="95">
        <v>55468.9</v>
      </c>
      <c r="CK149" s="95">
        <v>225309</v>
      </c>
      <c r="CL149" s="95">
        <v>81817.899999999994</v>
      </c>
      <c r="CM149" s="95">
        <v>0</v>
      </c>
      <c r="CN149" s="95">
        <v>0</v>
      </c>
      <c r="CO149" s="95">
        <v>0</v>
      </c>
      <c r="CP149" s="95">
        <v>0</v>
      </c>
      <c r="CQ149" s="95">
        <v>0</v>
      </c>
      <c r="CR149" s="95">
        <v>307127</v>
      </c>
      <c r="CS149" s="95">
        <v>215.54</v>
      </c>
      <c r="CT149" s="95">
        <v>0</v>
      </c>
      <c r="CU149" s="95">
        <v>0</v>
      </c>
      <c r="CV149" s="95">
        <v>0</v>
      </c>
      <c r="CW149" s="95">
        <v>0</v>
      </c>
      <c r="CX149" s="95">
        <v>0</v>
      </c>
      <c r="CY149" s="95">
        <v>0</v>
      </c>
      <c r="CZ149" s="95">
        <v>215.54</v>
      </c>
      <c r="DA149" s="95">
        <v>0</v>
      </c>
      <c r="DB149" s="95">
        <v>0</v>
      </c>
      <c r="DC149" s="95">
        <v>0</v>
      </c>
      <c r="DD149" s="95">
        <v>0</v>
      </c>
      <c r="DE149" s="95">
        <v>215.54</v>
      </c>
      <c r="DF149" s="95">
        <v>0</v>
      </c>
      <c r="DG149" s="95">
        <v>0</v>
      </c>
      <c r="DH149" s="95">
        <v>0</v>
      </c>
      <c r="DI149" s="95">
        <v>0</v>
      </c>
      <c r="DJ149" s="95">
        <v>0</v>
      </c>
      <c r="DK149" s="95">
        <v>0</v>
      </c>
      <c r="DL149" s="95">
        <v>0</v>
      </c>
      <c r="DM149" s="95">
        <v>0</v>
      </c>
      <c r="DN149" s="95">
        <v>0</v>
      </c>
      <c r="DO149" s="95">
        <v>0</v>
      </c>
      <c r="DP149" s="95">
        <v>0</v>
      </c>
      <c r="DQ149" s="95">
        <v>0</v>
      </c>
      <c r="DR149" s="95">
        <v>0</v>
      </c>
      <c r="DS149" s="95">
        <v>2.0125600000000001</v>
      </c>
      <c r="DT149" s="95">
        <v>145.61199999999999</v>
      </c>
      <c r="DU149" s="95">
        <v>96.798299999999998</v>
      </c>
      <c r="DV149" s="95">
        <v>0</v>
      </c>
      <c r="DW149" s="95">
        <v>0</v>
      </c>
      <c r="DX149" s="95">
        <v>15.9069</v>
      </c>
      <c r="DY149" s="95">
        <v>76.764499999999998</v>
      </c>
      <c r="DZ149" s="95">
        <v>337.09399999999999</v>
      </c>
      <c r="EA149" s="95">
        <v>109.422</v>
      </c>
      <c r="EB149" s="95">
        <v>0</v>
      </c>
      <c r="EC149" s="95">
        <v>0</v>
      </c>
      <c r="ED149" s="95">
        <v>0</v>
      </c>
      <c r="EE149" s="95">
        <v>0</v>
      </c>
      <c r="EF149" s="95">
        <v>0</v>
      </c>
      <c r="EG149" s="95">
        <v>446.51600000000002</v>
      </c>
      <c r="EH149" s="95">
        <v>444.50400000000002</v>
      </c>
      <c r="EI149" s="95">
        <v>2.0125600000000001</v>
      </c>
      <c r="EJ149" s="95">
        <v>0</v>
      </c>
      <c r="EK149" s="95">
        <v>0</v>
      </c>
      <c r="EM149" s="95">
        <v>0</v>
      </c>
      <c r="EN149" s="95">
        <v>0</v>
      </c>
      <c r="EP149" s="95">
        <v>0</v>
      </c>
      <c r="EQ149" s="95">
        <v>0</v>
      </c>
      <c r="ER149" s="95">
        <v>39.861400000000003</v>
      </c>
      <c r="ES149" s="95">
        <v>8.8408700000000007</v>
      </c>
      <c r="ET149" s="95">
        <v>0</v>
      </c>
      <c r="EU149" s="95">
        <v>0</v>
      </c>
      <c r="EV149" s="95">
        <v>0</v>
      </c>
      <c r="EW149" s="95">
        <v>13.0532</v>
      </c>
      <c r="EX149" s="95">
        <v>61.755400000000002</v>
      </c>
      <c r="EY149" s="95">
        <v>14.844099999999999</v>
      </c>
      <c r="EZ149" s="95">
        <v>0</v>
      </c>
      <c r="FA149" s="95">
        <v>0</v>
      </c>
      <c r="FB149" s="95">
        <v>0</v>
      </c>
      <c r="FC149" s="95">
        <v>0</v>
      </c>
      <c r="FD149" s="95">
        <v>0</v>
      </c>
      <c r="FE149" s="95">
        <v>76.599500000000006</v>
      </c>
      <c r="FF149" s="95">
        <v>0</v>
      </c>
      <c r="FG149" s="95">
        <v>37.654699999999998</v>
      </c>
      <c r="FH149" s="95">
        <v>14.224</v>
      </c>
      <c r="FI149" s="95">
        <v>0</v>
      </c>
      <c r="FJ149" s="95">
        <v>0</v>
      </c>
      <c r="FK149" s="95">
        <v>1.92882</v>
      </c>
      <c r="FL149" s="95">
        <v>13.0532</v>
      </c>
      <c r="FM149" s="95">
        <v>66.860699999999994</v>
      </c>
      <c r="FN149" s="95">
        <v>14.844099999999999</v>
      </c>
      <c r="FO149" s="95">
        <v>0</v>
      </c>
      <c r="FP149" s="95">
        <v>0</v>
      </c>
      <c r="FQ149" s="95">
        <v>0</v>
      </c>
      <c r="FR149" s="95">
        <v>0</v>
      </c>
      <c r="FS149" s="95">
        <v>0</v>
      </c>
      <c r="FT149" s="95">
        <v>81.704800000000006</v>
      </c>
      <c r="FU149" s="95" t="s">
        <v>604</v>
      </c>
      <c r="FV149" s="95" t="s">
        <v>638</v>
      </c>
      <c r="FW149" s="95" t="s">
        <v>498</v>
      </c>
      <c r="FX149" s="95" t="s">
        <v>601</v>
      </c>
      <c r="FY149" s="95" t="s">
        <v>557</v>
      </c>
      <c r="FZ149" s="95" t="s">
        <v>115</v>
      </c>
      <c r="GA149" s="95" t="s">
        <v>508</v>
      </c>
      <c r="GB149" s="95" t="s">
        <v>641</v>
      </c>
      <c r="GC149" s="95">
        <v>2.7228300000000001</v>
      </c>
      <c r="GD149" s="95">
        <v>16.9313</v>
      </c>
      <c r="GE149" s="95">
        <v>8.6788500000000006</v>
      </c>
      <c r="GF149" s="95">
        <v>0</v>
      </c>
      <c r="GG149" s="95">
        <v>0</v>
      </c>
      <c r="GH149" s="95">
        <v>0</v>
      </c>
      <c r="GI149" s="95">
        <v>10.6851</v>
      </c>
      <c r="GJ149" s="95">
        <v>39.020000000000003</v>
      </c>
      <c r="GK149" s="95">
        <v>14.324199999999999</v>
      </c>
      <c r="GL149" s="95">
        <v>0</v>
      </c>
      <c r="GM149" s="95">
        <v>0</v>
      </c>
      <c r="GN149" s="95">
        <v>0</v>
      </c>
      <c r="GO149" s="95">
        <v>0</v>
      </c>
      <c r="GP149" s="95">
        <v>0</v>
      </c>
      <c r="GQ149" s="95">
        <v>53.34</v>
      </c>
      <c r="GR149" s="95">
        <v>0</v>
      </c>
      <c r="GS149" s="95">
        <v>0</v>
      </c>
      <c r="GT149" s="95">
        <v>0</v>
      </c>
      <c r="GU149" s="95">
        <v>0</v>
      </c>
      <c r="GV149" s="95">
        <v>0</v>
      </c>
      <c r="GW149" s="95">
        <v>3.5197500000000002</v>
      </c>
      <c r="GX149" s="95">
        <v>0</v>
      </c>
      <c r="GY149" s="95">
        <v>3.52</v>
      </c>
      <c r="GZ149" s="95">
        <v>0</v>
      </c>
      <c r="HA149" s="95">
        <v>0</v>
      </c>
      <c r="HB149" s="95">
        <v>0</v>
      </c>
      <c r="HC149" s="95">
        <v>0</v>
      </c>
      <c r="HD149" s="95">
        <v>3.52</v>
      </c>
      <c r="HE149" s="95">
        <v>0</v>
      </c>
      <c r="HF149" s="95">
        <v>16.443000000000001</v>
      </c>
      <c r="HG149" s="95">
        <v>13.226699999999999</v>
      </c>
      <c r="HH149" s="95">
        <v>0</v>
      </c>
      <c r="HI149" s="95">
        <v>0</v>
      </c>
      <c r="HJ149" s="95">
        <v>2.23448</v>
      </c>
      <c r="HK149" s="95">
        <v>10.6851</v>
      </c>
      <c r="HL149" s="95">
        <v>42.59</v>
      </c>
      <c r="HM149" s="95">
        <v>14.324199999999999</v>
      </c>
      <c r="HN149" s="95">
        <v>0</v>
      </c>
      <c r="HO149" s="95">
        <v>0</v>
      </c>
      <c r="HP149" s="95">
        <v>0</v>
      </c>
      <c r="HQ149" s="95">
        <v>0</v>
      </c>
      <c r="HR149" s="95">
        <v>0</v>
      </c>
      <c r="HS149" s="95">
        <v>56.91</v>
      </c>
      <c r="HT149" s="95">
        <v>1.14388</v>
      </c>
      <c r="HU149" s="95">
        <v>0</v>
      </c>
      <c r="HV149" s="95">
        <v>0</v>
      </c>
      <c r="HW149" s="95">
        <v>0</v>
      </c>
      <c r="HX149" s="95">
        <v>0</v>
      </c>
      <c r="HY149" s="95">
        <v>0</v>
      </c>
      <c r="HZ149" s="95">
        <v>0</v>
      </c>
      <c r="IA149" s="95">
        <v>1.1399999999999999</v>
      </c>
      <c r="IB149" s="95">
        <v>0</v>
      </c>
      <c r="IC149" s="95">
        <v>0</v>
      </c>
      <c r="ID149" s="95">
        <v>0</v>
      </c>
      <c r="IE149" s="95">
        <v>0</v>
      </c>
      <c r="IF149" s="95">
        <v>1.1399999999999999</v>
      </c>
    </row>
    <row r="150" spans="1:240" s="95" customFormat="1" x14ac:dyDescent="0.25">
      <c r="A150" s="98">
        <v>44279.071226851855</v>
      </c>
      <c r="B150" s="95" t="s">
        <v>328</v>
      </c>
      <c r="C150" s="95" t="s">
        <v>328</v>
      </c>
      <c r="D150" s="95" t="s">
        <v>200</v>
      </c>
      <c r="E150" s="95">
        <v>22500</v>
      </c>
      <c r="F150" s="95">
        <v>22500</v>
      </c>
      <c r="G150" s="95" t="s">
        <v>112</v>
      </c>
      <c r="H150" s="99">
        <v>3.8194444444444441E-2</v>
      </c>
      <c r="I150" s="95" t="s">
        <v>117</v>
      </c>
      <c r="J150" s="95">
        <v>9.0299999999999994</v>
      </c>
      <c r="K150" s="95" t="s">
        <v>114</v>
      </c>
      <c r="L150" s="95" t="s">
        <v>114</v>
      </c>
      <c r="M150" s="95" t="s">
        <v>518</v>
      </c>
      <c r="N150" s="95">
        <v>0</v>
      </c>
      <c r="O150" s="95">
        <v>77419.899999999994</v>
      </c>
      <c r="P150" s="95">
        <v>84060.6</v>
      </c>
      <c r="Q150" s="95">
        <v>0</v>
      </c>
      <c r="R150" s="95">
        <v>0</v>
      </c>
      <c r="S150" s="95">
        <v>0</v>
      </c>
      <c r="T150" s="95">
        <v>55468.9</v>
      </c>
      <c r="U150" s="95">
        <v>216949</v>
      </c>
      <c r="V150" s="95">
        <v>81817.899999999994</v>
      </c>
      <c r="W150" s="95">
        <v>0</v>
      </c>
      <c r="X150" s="95">
        <v>0</v>
      </c>
      <c r="Y150" s="95">
        <v>0</v>
      </c>
      <c r="Z150" s="95">
        <v>0</v>
      </c>
      <c r="AA150" s="95">
        <v>0</v>
      </c>
      <c r="AB150" s="95">
        <v>298767</v>
      </c>
      <c r="AC150" s="95">
        <v>326.55</v>
      </c>
      <c r="AD150" s="95">
        <v>0</v>
      </c>
      <c r="AE150" s="95">
        <v>0</v>
      </c>
      <c r="AF150" s="95">
        <v>0</v>
      </c>
      <c r="AG150" s="95">
        <v>0</v>
      </c>
      <c r="AH150" s="95">
        <v>663.22400000000005</v>
      </c>
      <c r="AI150" s="95">
        <v>0</v>
      </c>
      <c r="AJ150" s="95">
        <v>989.77499999999998</v>
      </c>
      <c r="AK150" s="95">
        <v>0</v>
      </c>
      <c r="AL150" s="95">
        <v>0</v>
      </c>
      <c r="AM150" s="95">
        <v>0</v>
      </c>
      <c r="AN150" s="95">
        <v>0</v>
      </c>
      <c r="AO150" s="95">
        <v>989.77499999999998</v>
      </c>
      <c r="AP150" s="95">
        <v>0</v>
      </c>
      <c r="AQ150" s="95">
        <v>0</v>
      </c>
      <c r="AR150" s="95">
        <v>0</v>
      </c>
      <c r="AS150" s="95">
        <v>0</v>
      </c>
      <c r="AT150" s="95">
        <v>0</v>
      </c>
      <c r="AU150" s="95">
        <v>0</v>
      </c>
      <c r="AV150" s="95">
        <v>0</v>
      </c>
      <c r="AW150" s="95">
        <v>0</v>
      </c>
      <c r="AX150" s="95">
        <v>0</v>
      </c>
      <c r="AY150" s="95">
        <v>0</v>
      </c>
      <c r="AZ150" s="95">
        <v>0</v>
      </c>
      <c r="BA150" s="95">
        <v>0</v>
      </c>
      <c r="BB150" s="95">
        <v>0</v>
      </c>
      <c r="BC150" s="95">
        <v>2.9894699999999998</v>
      </c>
      <c r="BD150" s="95">
        <v>132.565</v>
      </c>
      <c r="BE150" s="95">
        <v>110.39</v>
      </c>
      <c r="BF150" s="95">
        <v>0</v>
      </c>
      <c r="BG150" s="95">
        <v>0</v>
      </c>
      <c r="BH150" s="95">
        <v>5.34741</v>
      </c>
      <c r="BI150" s="95">
        <v>76.764499999999998</v>
      </c>
      <c r="BJ150" s="95">
        <v>328.05700000000002</v>
      </c>
      <c r="BK150" s="95">
        <v>109.422</v>
      </c>
      <c r="BL150" s="95">
        <v>0</v>
      </c>
      <c r="BM150" s="95">
        <v>0</v>
      </c>
      <c r="BN150" s="95">
        <v>0</v>
      </c>
      <c r="BO150" s="95">
        <v>0</v>
      </c>
      <c r="BP150" s="95">
        <v>0</v>
      </c>
      <c r="BQ150" s="95">
        <v>437.47899999999998</v>
      </c>
      <c r="BR150" s="95">
        <v>429.142</v>
      </c>
      <c r="BS150" s="95">
        <v>8.3368800000000007</v>
      </c>
      <c r="BT150" s="95">
        <v>0</v>
      </c>
      <c r="BU150" s="95">
        <v>0</v>
      </c>
      <c r="BW150" s="95">
        <v>0</v>
      </c>
      <c r="BX150" s="95">
        <v>0</v>
      </c>
      <c r="BZ150" s="95">
        <v>0</v>
      </c>
      <c r="CA150" s="95" t="s">
        <v>114</v>
      </c>
      <c r="CB150" s="95" t="s">
        <v>114</v>
      </c>
      <c r="CC150" s="95" t="s">
        <v>518</v>
      </c>
      <c r="CD150" s="95">
        <v>0</v>
      </c>
      <c r="CE150" s="95">
        <v>84573.1</v>
      </c>
      <c r="CF150" s="95">
        <v>72921.100000000006</v>
      </c>
      <c r="CG150" s="95">
        <v>0</v>
      </c>
      <c r="CH150" s="95">
        <v>0</v>
      </c>
      <c r="CI150" s="95">
        <v>12345.8</v>
      </c>
      <c r="CJ150" s="95">
        <v>55468.9</v>
      </c>
      <c r="CK150" s="95">
        <v>225309</v>
      </c>
      <c r="CL150" s="95">
        <v>81817.899999999994</v>
      </c>
      <c r="CM150" s="95">
        <v>0</v>
      </c>
      <c r="CN150" s="95">
        <v>0</v>
      </c>
      <c r="CO150" s="95">
        <v>0</v>
      </c>
      <c r="CP150" s="95">
        <v>0</v>
      </c>
      <c r="CQ150" s="95">
        <v>0</v>
      </c>
      <c r="CR150" s="95">
        <v>307127</v>
      </c>
      <c r="CS150" s="95">
        <v>215.54</v>
      </c>
      <c r="CT150" s="95">
        <v>0</v>
      </c>
      <c r="CU150" s="95">
        <v>0</v>
      </c>
      <c r="CV150" s="95">
        <v>0</v>
      </c>
      <c r="CW150" s="95">
        <v>0</v>
      </c>
      <c r="CX150" s="95">
        <v>0</v>
      </c>
      <c r="CY150" s="95">
        <v>0</v>
      </c>
      <c r="CZ150" s="95">
        <v>215.54</v>
      </c>
      <c r="DA150" s="95">
        <v>0</v>
      </c>
      <c r="DB150" s="95">
        <v>0</v>
      </c>
      <c r="DC150" s="95">
        <v>0</v>
      </c>
      <c r="DD150" s="95">
        <v>0</v>
      </c>
      <c r="DE150" s="95">
        <v>215.54</v>
      </c>
      <c r="DF150" s="95">
        <v>0</v>
      </c>
      <c r="DG150" s="95">
        <v>0</v>
      </c>
      <c r="DH150" s="95">
        <v>0</v>
      </c>
      <c r="DI150" s="95">
        <v>0</v>
      </c>
      <c r="DJ150" s="95">
        <v>0</v>
      </c>
      <c r="DK150" s="95">
        <v>0</v>
      </c>
      <c r="DL150" s="95">
        <v>0</v>
      </c>
      <c r="DM150" s="95">
        <v>0</v>
      </c>
      <c r="DN150" s="95">
        <v>0</v>
      </c>
      <c r="DO150" s="95">
        <v>0</v>
      </c>
      <c r="DP150" s="95">
        <v>0</v>
      </c>
      <c r="DQ150" s="95">
        <v>0</v>
      </c>
      <c r="DR150" s="95">
        <v>0</v>
      </c>
      <c r="DS150" s="95">
        <v>2.0125600000000001</v>
      </c>
      <c r="DT150" s="95">
        <v>145.61199999999999</v>
      </c>
      <c r="DU150" s="95">
        <v>96.798299999999998</v>
      </c>
      <c r="DV150" s="95">
        <v>0</v>
      </c>
      <c r="DW150" s="95">
        <v>0</v>
      </c>
      <c r="DX150" s="95">
        <v>15.9069</v>
      </c>
      <c r="DY150" s="95">
        <v>76.764499999999998</v>
      </c>
      <c r="DZ150" s="95">
        <v>337.09399999999999</v>
      </c>
      <c r="EA150" s="95">
        <v>109.422</v>
      </c>
      <c r="EB150" s="95">
        <v>0</v>
      </c>
      <c r="EC150" s="95">
        <v>0</v>
      </c>
      <c r="ED150" s="95">
        <v>0</v>
      </c>
      <c r="EE150" s="95">
        <v>0</v>
      </c>
      <c r="EF150" s="95">
        <v>0</v>
      </c>
      <c r="EG150" s="95">
        <v>446.51600000000002</v>
      </c>
      <c r="EH150" s="95">
        <v>444.50400000000002</v>
      </c>
      <c r="EI150" s="95">
        <v>2.0125600000000001</v>
      </c>
      <c r="EJ150" s="95">
        <v>0</v>
      </c>
      <c r="EK150" s="95">
        <v>0</v>
      </c>
      <c r="EM150" s="95">
        <v>0</v>
      </c>
      <c r="EN150" s="95">
        <v>0</v>
      </c>
      <c r="EP150" s="95">
        <v>0</v>
      </c>
      <c r="EQ150" s="95">
        <v>0</v>
      </c>
      <c r="ER150" s="95">
        <v>34.080500000000001</v>
      </c>
      <c r="ES150" s="95">
        <v>15.531700000000001</v>
      </c>
      <c r="ET150" s="95">
        <v>0</v>
      </c>
      <c r="EU150" s="95">
        <v>0</v>
      </c>
      <c r="EV150" s="95">
        <v>0</v>
      </c>
      <c r="EW150" s="95">
        <v>13.0532</v>
      </c>
      <c r="EX150" s="95">
        <v>62.665399999999998</v>
      </c>
      <c r="EY150" s="95">
        <v>14.844099999999999</v>
      </c>
      <c r="EZ150" s="95">
        <v>0</v>
      </c>
      <c r="FA150" s="95">
        <v>0</v>
      </c>
      <c r="FB150" s="95">
        <v>0</v>
      </c>
      <c r="FC150" s="95">
        <v>0</v>
      </c>
      <c r="FD150" s="95">
        <v>0</v>
      </c>
      <c r="FE150" s="95">
        <v>77.509500000000003</v>
      </c>
      <c r="FF150" s="95">
        <v>0</v>
      </c>
      <c r="FG150" s="95">
        <v>37.654699999999998</v>
      </c>
      <c r="FH150" s="95">
        <v>14.224</v>
      </c>
      <c r="FI150" s="95">
        <v>0</v>
      </c>
      <c r="FJ150" s="95">
        <v>0</v>
      </c>
      <c r="FK150" s="95">
        <v>1.92882</v>
      </c>
      <c r="FL150" s="95">
        <v>13.0532</v>
      </c>
      <c r="FM150" s="95">
        <v>66.860699999999994</v>
      </c>
      <c r="FN150" s="95">
        <v>14.844099999999999</v>
      </c>
      <c r="FO150" s="95">
        <v>0</v>
      </c>
      <c r="FP150" s="95">
        <v>0</v>
      </c>
      <c r="FQ150" s="95">
        <v>0</v>
      </c>
      <c r="FR150" s="95">
        <v>0</v>
      </c>
      <c r="FS150" s="95">
        <v>0</v>
      </c>
      <c r="FT150" s="95">
        <v>81.704800000000006</v>
      </c>
      <c r="FU150" s="95" t="s">
        <v>604</v>
      </c>
      <c r="FV150" s="95" t="s">
        <v>638</v>
      </c>
      <c r="FW150" s="95" t="s">
        <v>498</v>
      </c>
      <c r="FX150" s="95" t="s">
        <v>601</v>
      </c>
      <c r="FY150" s="95" t="s">
        <v>557</v>
      </c>
      <c r="FZ150" s="95" t="s">
        <v>115</v>
      </c>
      <c r="GA150" s="95" t="s">
        <v>508</v>
      </c>
      <c r="GB150" s="95" t="s">
        <v>641</v>
      </c>
      <c r="GC150" s="95">
        <v>0</v>
      </c>
      <c r="GD150" s="95">
        <v>14.9854</v>
      </c>
      <c r="GE150" s="95">
        <v>15.2257</v>
      </c>
      <c r="GF150" s="95">
        <v>0</v>
      </c>
      <c r="GG150" s="95">
        <v>0</v>
      </c>
      <c r="GH150" s="95">
        <v>0</v>
      </c>
      <c r="GI150" s="95">
        <v>10.6851</v>
      </c>
      <c r="GJ150" s="95">
        <v>40.909999999999997</v>
      </c>
      <c r="GK150" s="95">
        <v>14.324199999999999</v>
      </c>
      <c r="GL150" s="95">
        <v>0</v>
      </c>
      <c r="GM150" s="95">
        <v>0</v>
      </c>
      <c r="GN150" s="95">
        <v>0</v>
      </c>
      <c r="GO150" s="95">
        <v>0</v>
      </c>
      <c r="GP150" s="95">
        <v>0</v>
      </c>
      <c r="GQ150" s="95">
        <v>55.23</v>
      </c>
      <c r="GR150" s="95">
        <v>1.7330099999999999</v>
      </c>
      <c r="GS150" s="95">
        <v>0</v>
      </c>
      <c r="GT150" s="95">
        <v>0</v>
      </c>
      <c r="GU150" s="95">
        <v>0</v>
      </c>
      <c r="GV150" s="95">
        <v>0</v>
      </c>
      <c r="GW150" s="95">
        <v>3.5197500000000002</v>
      </c>
      <c r="GX150" s="95">
        <v>0</v>
      </c>
      <c r="GY150" s="95">
        <v>5.25</v>
      </c>
      <c r="GZ150" s="95">
        <v>0</v>
      </c>
      <c r="HA150" s="95">
        <v>0</v>
      </c>
      <c r="HB150" s="95">
        <v>0</v>
      </c>
      <c r="HC150" s="95">
        <v>0</v>
      </c>
      <c r="HD150" s="95">
        <v>5.25</v>
      </c>
      <c r="HE150" s="95">
        <v>0</v>
      </c>
      <c r="HF150" s="95">
        <v>16.443000000000001</v>
      </c>
      <c r="HG150" s="95">
        <v>13.226699999999999</v>
      </c>
      <c r="HH150" s="95">
        <v>0</v>
      </c>
      <c r="HI150" s="95">
        <v>0</v>
      </c>
      <c r="HJ150" s="95">
        <v>2.23448</v>
      </c>
      <c r="HK150" s="95">
        <v>10.6851</v>
      </c>
      <c r="HL150" s="95">
        <v>42.59</v>
      </c>
      <c r="HM150" s="95">
        <v>14.324199999999999</v>
      </c>
      <c r="HN150" s="95">
        <v>0</v>
      </c>
      <c r="HO150" s="95">
        <v>0</v>
      </c>
      <c r="HP150" s="95">
        <v>0</v>
      </c>
      <c r="HQ150" s="95">
        <v>0</v>
      </c>
      <c r="HR150" s="95">
        <v>0</v>
      </c>
      <c r="HS150" s="95">
        <v>56.91</v>
      </c>
      <c r="HT150" s="95">
        <v>1.14388</v>
      </c>
      <c r="HU150" s="95">
        <v>0</v>
      </c>
      <c r="HV150" s="95">
        <v>0</v>
      </c>
      <c r="HW150" s="95">
        <v>0</v>
      </c>
      <c r="HX150" s="95">
        <v>0</v>
      </c>
      <c r="HY150" s="95">
        <v>0</v>
      </c>
      <c r="HZ150" s="95">
        <v>0</v>
      </c>
      <c r="IA150" s="95">
        <v>1.1399999999999999</v>
      </c>
      <c r="IB150" s="95">
        <v>0</v>
      </c>
      <c r="IC150" s="95">
        <v>0</v>
      </c>
      <c r="ID150" s="95">
        <v>0</v>
      </c>
      <c r="IE150" s="95">
        <v>0</v>
      </c>
      <c r="IF150" s="95">
        <v>1.1399999999999999</v>
      </c>
    </row>
    <row r="151" spans="1:240" s="95" customFormat="1" x14ac:dyDescent="0.25">
      <c r="A151" s="98">
        <v>44279.071944444448</v>
      </c>
      <c r="B151" s="95" t="s">
        <v>329</v>
      </c>
      <c r="C151" s="95" t="s">
        <v>329</v>
      </c>
      <c r="D151" s="95" t="s">
        <v>200</v>
      </c>
      <c r="E151" s="95">
        <v>22500</v>
      </c>
      <c r="F151" s="95">
        <v>22500</v>
      </c>
      <c r="G151" s="95" t="s">
        <v>112</v>
      </c>
      <c r="H151" s="99">
        <v>4.027777777777778E-2</v>
      </c>
      <c r="I151" s="95" t="s">
        <v>113</v>
      </c>
      <c r="J151" s="95">
        <v>-16.48</v>
      </c>
      <c r="K151" s="95" t="s">
        <v>114</v>
      </c>
      <c r="L151" s="95" t="s">
        <v>114</v>
      </c>
      <c r="M151" s="95" t="s">
        <v>518</v>
      </c>
      <c r="N151" s="95">
        <v>0</v>
      </c>
      <c r="O151" s="95">
        <v>92321.7</v>
      </c>
      <c r="P151" s="95">
        <v>84060.6</v>
      </c>
      <c r="Q151" s="95">
        <v>0</v>
      </c>
      <c r="R151" s="95">
        <v>0</v>
      </c>
      <c r="S151" s="95">
        <v>0</v>
      </c>
      <c r="T151" s="95">
        <v>55468.9</v>
      </c>
      <c r="U151" s="95">
        <v>231851</v>
      </c>
      <c r="V151" s="95">
        <v>81817.899999999994</v>
      </c>
      <c r="W151" s="95">
        <v>0</v>
      </c>
      <c r="X151" s="95">
        <v>0</v>
      </c>
      <c r="Y151" s="95">
        <v>0</v>
      </c>
      <c r="Z151" s="95">
        <v>0</v>
      </c>
      <c r="AA151" s="95">
        <v>0</v>
      </c>
      <c r="AB151" s="95">
        <v>313669</v>
      </c>
      <c r="AC151" s="95">
        <v>326.55</v>
      </c>
      <c r="AD151" s="95">
        <v>0</v>
      </c>
      <c r="AE151" s="95">
        <v>0</v>
      </c>
      <c r="AF151" s="95">
        <v>0</v>
      </c>
      <c r="AG151" s="95">
        <v>0</v>
      </c>
      <c r="AH151" s="95">
        <v>663.22400000000005</v>
      </c>
      <c r="AI151" s="95">
        <v>0</v>
      </c>
      <c r="AJ151" s="95">
        <v>989.77499999999998</v>
      </c>
      <c r="AK151" s="95">
        <v>0</v>
      </c>
      <c r="AL151" s="95">
        <v>0</v>
      </c>
      <c r="AM151" s="95">
        <v>0</v>
      </c>
      <c r="AN151" s="95">
        <v>0</v>
      </c>
      <c r="AO151" s="95">
        <v>989.77499999999998</v>
      </c>
      <c r="AP151" s="95">
        <v>0</v>
      </c>
      <c r="AQ151" s="95">
        <v>0</v>
      </c>
      <c r="AR151" s="95">
        <v>0</v>
      </c>
      <c r="AS151" s="95">
        <v>0</v>
      </c>
      <c r="AT151" s="95">
        <v>0</v>
      </c>
      <c r="AU151" s="95">
        <v>0</v>
      </c>
      <c r="AV151" s="95">
        <v>0</v>
      </c>
      <c r="AW151" s="95">
        <v>0</v>
      </c>
      <c r="AX151" s="95">
        <v>0</v>
      </c>
      <c r="AY151" s="95">
        <v>0</v>
      </c>
      <c r="AZ151" s="95">
        <v>0</v>
      </c>
      <c r="BA151" s="95">
        <v>0</v>
      </c>
      <c r="BB151" s="95">
        <v>0</v>
      </c>
      <c r="BC151" s="95">
        <v>2.9894699999999998</v>
      </c>
      <c r="BD151" s="95">
        <v>158.08099999999999</v>
      </c>
      <c r="BE151" s="95">
        <v>110.39</v>
      </c>
      <c r="BF151" s="95">
        <v>0</v>
      </c>
      <c r="BG151" s="95">
        <v>0</v>
      </c>
      <c r="BH151" s="95">
        <v>5.34741</v>
      </c>
      <c r="BI151" s="95">
        <v>76.764499999999998</v>
      </c>
      <c r="BJ151" s="95">
        <v>353.57299999999998</v>
      </c>
      <c r="BK151" s="95">
        <v>109.422</v>
      </c>
      <c r="BL151" s="95">
        <v>0</v>
      </c>
      <c r="BM151" s="95">
        <v>0</v>
      </c>
      <c r="BN151" s="95">
        <v>0</v>
      </c>
      <c r="BO151" s="95">
        <v>0</v>
      </c>
      <c r="BP151" s="95">
        <v>0</v>
      </c>
      <c r="BQ151" s="95">
        <v>462.995</v>
      </c>
      <c r="BR151" s="95">
        <v>454.65800000000002</v>
      </c>
      <c r="BS151" s="95">
        <v>8.3368800000000007</v>
      </c>
      <c r="BT151" s="95">
        <v>0</v>
      </c>
      <c r="BU151" s="95">
        <v>0</v>
      </c>
      <c r="BW151" s="95">
        <v>0</v>
      </c>
      <c r="BX151" s="95">
        <v>0</v>
      </c>
      <c r="BZ151" s="95">
        <v>0</v>
      </c>
      <c r="CA151" s="95" t="s">
        <v>114</v>
      </c>
      <c r="CB151" s="95" t="s">
        <v>114</v>
      </c>
      <c r="CC151" s="95" t="s">
        <v>518</v>
      </c>
      <c r="CD151" s="95">
        <v>0</v>
      </c>
      <c r="CE151" s="95">
        <v>84573.1</v>
      </c>
      <c r="CF151" s="95">
        <v>72921.100000000006</v>
      </c>
      <c r="CG151" s="95">
        <v>0</v>
      </c>
      <c r="CH151" s="95">
        <v>0</v>
      </c>
      <c r="CI151" s="95">
        <v>12345.8</v>
      </c>
      <c r="CJ151" s="95">
        <v>55468.9</v>
      </c>
      <c r="CK151" s="95">
        <v>225309</v>
      </c>
      <c r="CL151" s="95">
        <v>81817.899999999994</v>
      </c>
      <c r="CM151" s="95">
        <v>0</v>
      </c>
      <c r="CN151" s="95">
        <v>0</v>
      </c>
      <c r="CO151" s="95">
        <v>0</v>
      </c>
      <c r="CP151" s="95">
        <v>0</v>
      </c>
      <c r="CQ151" s="95">
        <v>0</v>
      </c>
      <c r="CR151" s="95">
        <v>307127</v>
      </c>
      <c r="CS151" s="95">
        <v>215.54</v>
      </c>
      <c r="CT151" s="95">
        <v>0</v>
      </c>
      <c r="CU151" s="95">
        <v>0</v>
      </c>
      <c r="CV151" s="95">
        <v>0</v>
      </c>
      <c r="CW151" s="95">
        <v>0</v>
      </c>
      <c r="CX151" s="95">
        <v>0</v>
      </c>
      <c r="CY151" s="95">
        <v>0</v>
      </c>
      <c r="CZ151" s="95">
        <v>215.54</v>
      </c>
      <c r="DA151" s="95">
        <v>0</v>
      </c>
      <c r="DB151" s="95">
        <v>0</v>
      </c>
      <c r="DC151" s="95">
        <v>0</v>
      </c>
      <c r="DD151" s="95">
        <v>0</v>
      </c>
      <c r="DE151" s="95">
        <v>215.54</v>
      </c>
      <c r="DF151" s="95">
        <v>0</v>
      </c>
      <c r="DG151" s="95">
        <v>0</v>
      </c>
      <c r="DH151" s="95">
        <v>0</v>
      </c>
      <c r="DI151" s="95">
        <v>0</v>
      </c>
      <c r="DJ151" s="95">
        <v>0</v>
      </c>
      <c r="DK151" s="95">
        <v>0</v>
      </c>
      <c r="DL151" s="95">
        <v>0</v>
      </c>
      <c r="DM151" s="95">
        <v>0</v>
      </c>
      <c r="DN151" s="95">
        <v>0</v>
      </c>
      <c r="DO151" s="95">
        <v>0</v>
      </c>
      <c r="DP151" s="95">
        <v>0</v>
      </c>
      <c r="DQ151" s="95">
        <v>0</v>
      </c>
      <c r="DR151" s="95">
        <v>0</v>
      </c>
      <c r="DS151" s="95">
        <v>2.0125600000000001</v>
      </c>
      <c r="DT151" s="95">
        <v>145.61199999999999</v>
      </c>
      <c r="DU151" s="95">
        <v>96.798299999999998</v>
      </c>
      <c r="DV151" s="95">
        <v>0</v>
      </c>
      <c r="DW151" s="95">
        <v>0</v>
      </c>
      <c r="DX151" s="95">
        <v>15.9069</v>
      </c>
      <c r="DY151" s="95">
        <v>76.764499999999998</v>
      </c>
      <c r="DZ151" s="95">
        <v>337.09399999999999</v>
      </c>
      <c r="EA151" s="95">
        <v>109.422</v>
      </c>
      <c r="EB151" s="95">
        <v>0</v>
      </c>
      <c r="EC151" s="95">
        <v>0</v>
      </c>
      <c r="ED151" s="95">
        <v>0</v>
      </c>
      <c r="EE151" s="95">
        <v>0</v>
      </c>
      <c r="EF151" s="95">
        <v>0</v>
      </c>
      <c r="EG151" s="95">
        <v>446.51600000000002</v>
      </c>
      <c r="EH151" s="95">
        <v>444.50400000000002</v>
      </c>
      <c r="EI151" s="95">
        <v>2.0125600000000001</v>
      </c>
      <c r="EJ151" s="95">
        <v>0</v>
      </c>
      <c r="EK151" s="95">
        <v>0</v>
      </c>
      <c r="EM151" s="95">
        <v>0</v>
      </c>
      <c r="EN151" s="95">
        <v>0</v>
      </c>
      <c r="EP151" s="95">
        <v>0</v>
      </c>
      <c r="EQ151" s="95">
        <v>0</v>
      </c>
      <c r="ER151" s="95">
        <v>40.640300000000003</v>
      </c>
      <c r="ES151" s="95">
        <v>15.531700000000001</v>
      </c>
      <c r="ET151" s="95">
        <v>0</v>
      </c>
      <c r="EU151" s="95">
        <v>0</v>
      </c>
      <c r="EV151" s="95">
        <v>0</v>
      </c>
      <c r="EW151" s="95">
        <v>13.0532</v>
      </c>
      <c r="EX151" s="95">
        <v>69.225200000000001</v>
      </c>
      <c r="EY151" s="95">
        <v>14.844099999999999</v>
      </c>
      <c r="EZ151" s="95">
        <v>0</v>
      </c>
      <c r="FA151" s="95">
        <v>0</v>
      </c>
      <c r="FB151" s="95">
        <v>0</v>
      </c>
      <c r="FC151" s="95">
        <v>0</v>
      </c>
      <c r="FD151" s="95">
        <v>0</v>
      </c>
      <c r="FE151" s="95">
        <v>84.069299999999998</v>
      </c>
      <c r="FF151" s="95">
        <v>0</v>
      </c>
      <c r="FG151" s="95">
        <v>37.654699999999998</v>
      </c>
      <c r="FH151" s="95">
        <v>14.224</v>
      </c>
      <c r="FI151" s="95">
        <v>0</v>
      </c>
      <c r="FJ151" s="95">
        <v>0</v>
      </c>
      <c r="FK151" s="95">
        <v>1.92882</v>
      </c>
      <c r="FL151" s="95">
        <v>13.0532</v>
      </c>
      <c r="FM151" s="95">
        <v>66.860699999999994</v>
      </c>
      <c r="FN151" s="95">
        <v>14.844099999999999</v>
      </c>
      <c r="FO151" s="95">
        <v>0</v>
      </c>
      <c r="FP151" s="95">
        <v>0</v>
      </c>
      <c r="FQ151" s="95">
        <v>0</v>
      </c>
      <c r="FR151" s="95">
        <v>0</v>
      </c>
      <c r="FS151" s="95">
        <v>0</v>
      </c>
      <c r="FT151" s="95">
        <v>81.704800000000006</v>
      </c>
      <c r="FU151" s="95" t="s">
        <v>604</v>
      </c>
      <c r="FV151" s="95" t="s">
        <v>638</v>
      </c>
      <c r="FW151" s="95" t="s">
        <v>498</v>
      </c>
      <c r="FX151" s="95" t="s">
        <v>601</v>
      </c>
      <c r="FY151" s="95" t="s">
        <v>557</v>
      </c>
      <c r="FZ151" s="95" t="s">
        <v>115</v>
      </c>
      <c r="GA151" s="95" t="s">
        <v>508</v>
      </c>
      <c r="GB151" s="95" t="s">
        <v>641</v>
      </c>
      <c r="GC151" s="95">
        <v>0</v>
      </c>
      <c r="GD151" s="95">
        <v>17.869800000000001</v>
      </c>
      <c r="GE151" s="95">
        <v>15.2257</v>
      </c>
      <c r="GF151" s="95">
        <v>0</v>
      </c>
      <c r="GG151" s="95">
        <v>0</v>
      </c>
      <c r="GH151" s="95">
        <v>0</v>
      </c>
      <c r="GI151" s="95">
        <v>10.6851</v>
      </c>
      <c r="GJ151" s="95">
        <v>43.79</v>
      </c>
      <c r="GK151" s="95">
        <v>14.324199999999999</v>
      </c>
      <c r="GL151" s="95">
        <v>0</v>
      </c>
      <c r="GM151" s="95">
        <v>0</v>
      </c>
      <c r="GN151" s="95">
        <v>0</v>
      </c>
      <c r="GO151" s="95">
        <v>0</v>
      </c>
      <c r="GP151" s="95">
        <v>0</v>
      </c>
      <c r="GQ151" s="95">
        <v>58.11</v>
      </c>
      <c r="GR151" s="95">
        <v>1.7330099999999999</v>
      </c>
      <c r="GS151" s="95">
        <v>0</v>
      </c>
      <c r="GT151" s="95">
        <v>0</v>
      </c>
      <c r="GU151" s="95">
        <v>0</v>
      </c>
      <c r="GV151" s="95">
        <v>0</v>
      </c>
      <c r="GW151" s="95">
        <v>3.5197500000000002</v>
      </c>
      <c r="GX151" s="95">
        <v>0</v>
      </c>
      <c r="GY151" s="95">
        <v>5.25</v>
      </c>
      <c r="GZ151" s="95">
        <v>0</v>
      </c>
      <c r="HA151" s="95">
        <v>0</v>
      </c>
      <c r="HB151" s="95">
        <v>0</v>
      </c>
      <c r="HC151" s="95">
        <v>0</v>
      </c>
      <c r="HD151" s="95">
        <v>5.25</v>
      </c>
      <c r="HE151" s="95">
        <v>0</v>
      </c>
      <c r="HF151" s="95">
        <v>16.443000000000001</v>
      </c>
      <c r="HG151" s="95">
        <v>13.226699999999999</v>
      </c>
      <c r="HH151" s="95">
        <v>0</v>
      </c>
      <c r="HI151" s="95">
        <v>0</v>
      </c>
      <c r="HJ151" s="95">
        <v>2.23448</v>
      </c>
      <c r="HK151" s="95">
        <v>10.6851</v>
      </c>
      <c r="HL151" s="95">
        <v>42.59</v>
      </c>
      <c r="HM151" s="95">
        <v>14.324199999999999</v>
      </c>
      <c r="HN151" s="95">
        <v>0</v>
      </c>
      <c r="HO151" s="95">
        <v>0</v>
      </c>
      <c r="HP151" s="95">
        <v>0</v>
      </c>
      <c r="HQ151" s="95">
        <v>0</v>
      </c>
      <c r="HR151" s="95">
        <v>0</v>
      </c>
      <c r="HS151" s="95">
        <v>56.91</v>
      </c>
      <c r="HT151" s="95">
        <v>1.14388</v>
      </c>
      <c r="HU151" s="95">
        <v>0</v>
      </c>
      <c r="HV151" s="95">
        <v>0</v>
      </c>
      <c r="HW151" s="95">
        <v>0</v>
      </c>
      <c r="HX151" s="95">
        <v>0</v>
      </c>
      <c r="HY151" s="95">
        <v>0</v>
      </c>
      <c r="HZ151" s="95">
        <v>0</v>
      </c>
      <c r="IA151" s="95">
        <v>1.1399999999999999</v>
      </c>
      <c r="IB151" s="95">
        <v>0</v>
      </c>
      <c r="IC151" s="95">
        <v>0</v>
      </c>
      <c r="ID151" s="95">
        <v>0</v>
      </c>
      <c r="IE151" s="95">
        <v>0</v>
      </c>
      <c r="IF151" s="95">
        <v>1.1399999999999999</v>
      </c>
    </row>
    <row r="152" spans="1:240" s="95" customFormat="1" x14ac:dyDescent="0.25">
      <c r="A152" s="98">
        <v>44279.072627314818</v>
      </c>
      <c r="B152" s="95" t="s">
        <v>330</v>
      </c>
      <c r="C152" s="95" t="s">
        <v>330</v>
      </c>
      <c r="D152" s="95" t="s">
        <v>200</v>
      </c>
      <c r="E152" s="95">
        <v>22500</v>
      </c>
      <c r="F152" s="95">
        <v>22500</v>
      </c>
      <c r="G152" s="95" t="s">
        <v>112</v>
      </c>
      <c r="H152" s="99">
        <v>3.7499999999999999E-2</v>
      </c>
      <c r="I152" s="95" t="s">
        <v>113</v>
      </c>
      <c r="J152" s="95">
        <v>-23.44</v>
      </c>
      <c r="K152" s="95" t="s">
        <v>114</v>
      </c>
      <c r="L152" s="95" t="s">
        <v>114</v>
      </c>
      <c r="M152" s="95" t="s">
        <v>518</v>
      </c>
      <c r="N152" s="95">
        <v>0</v>
      </c>
      <c r="O152" s="95">
        <v>99348.800000000003</v>
      </c>
      <c r="P152" s="95">
        <v>84060.6</v>
      </c>
      <c r="Q152" s="95">
        <v>0</v>
      </c>
      <c r="R152" s="95">
        <v>0</v>
      </c>
      <c r="S152" s="95">
        <v>0</v>
      </c>
      <c r="T152" s="95">
        <v>55468.9</v>
      </c>
      <c r="U152" s="95">
        <v>238878</v>
      </c>
      <c r="V152" s="95">
        <v>81817.899999999994</v>
      </c>
      <c r="W152" s="95">
        <v>0</v>
      </c>
      <c r="X152" s="95">
        <v>0</v>
      </c>
      <c r="Y152" s="95">
        <v>0</v>
      </c>
      <c r="Z152" s="95">
        <v>0</v>
      </c>
      <c r="AA152" s="95">
        <v>0</v>
      </c>
      <c r="AB152" s="95">
        <v>320696</v>
      </c>
      <c r="AC152" s="95">
        <v>284.238</v>
      </c>
      <c r="AD152" s="95">
        <v>0</v>
      </c>
      <c r="AE152" s="95">
        <v>0</v>
      </c>
      <c r="AF152" s="95">
        <v>0</v>
      </c>
      <c r="AG152" s="95">
        <v>0</v>
      </c>
      <c r="AH152" s="95">
        <v>663.22400000000005</v>
      </c>
      <c r="AI152" s="95">
        <v>0</v>
      </c>
      <c r="AJ152" s="95">
        <v>947.46199999999999</v>
      </c>
      <c r="AK152" s="95">
        <v>0</v>
      </c>
      <c r="AL152" s="95">
        <v>0</v>
      </c>
      <c r="AM152" s="95">
        <v>0</v>
      </c>
      <c r="AN152" s="95">
        <v>0</v>
      </c>
      <c r="AO152" s="95">
        <v>947.46199999999999</v>
      </c>
      <c r="AP152" s="95">
        <v>0</v>
      </c>
      <c r="AQ152" s="95">
        <v>0</v>
      </c>
      <c r="AR152" s="95">
        <v>0</v>
      </c>
      <c r="AS152" s="95">
        <v>0</v>
      </c>
      <c r="AT152" s="95">
        <v>0</v>
      </c>
      <c r="AU152" s="95">
        <v>0</v>
      </c>
      <c r="AV152" s="95">
        <v>0</v>
      </c>
      <c r="AW152" s="95">
        <v>0</v>
      </c>
      <c r="AX152" s="95">
        <v>0</v>
      </c>
      <c r="AY152" s="95">
        <v>0</v>
      </c>
      <c r="AZ152" s="95">
        <v>0</v>
      </c>
      <c r="BA152" s="95">
        <v>0</v>
      </c>
      <c r="BB152" s="95">
        <v>0</v>
      </c>
      <c r="BC152" s="95">
        <v>2.5837599999999998</v>
      </c>
      <c r="BD152" s="95">
        <v>165.44499999999999</v>
      </c>
      <c r="BE152" s="95">
        <v>110.39</v>
      </c>
      <c r="BF152" s="95">
        <v>0</v>
      </c>
      <c r="BG152" s="95">
        <v>0</v>
      </c>
      <c r="BH152" s="95">
        <v>5.3474000000000004</v>
      </c>
      <c r="BI152" s="95">
        <v>76.764499999999998</v>
      </c>
      <c r="BJ152" s="95">
        <v>360.53100000000001</v>
      </c>
      <c r="BK152" s="95">
        <v>109.422</v>
      </c>
      <c r="BL152" s="95">
        <v>0</v>
      </c>
      <c r="BM152" s="95">
        <v>0</v>
      </c>
      <c r="BN152" s="95">
        <v>0</v>
      </c>
      <c r="BO152" s="95">
        <v>0</v>
      </c>
      <c r="BP152" s="95">
        <v>0</v>
      </c>
      <c r="BQ152" s="95">
        <v>469.95299999999997</v>
      </c>
      <c r="BR152" s="95">
        <v>462.02199999999999</v>
      </c>
      <c r="BS152" s="95">
        <v>7.9311600000000002</v>
      </c>
      <c r="BT152" s="95">
        <v>0</v>
      </c>
      <c r="BU152" s="95">
        <v>0</v>
      </c>
      <c r="BW152" s="95">
        <v>0</v>
      </c>
      <c r="BX152" s="95">
        <v>0</v>
      </c>
      <c r="BZ152" s="95">
        <v>0</v>
      </c>
      <c r="CA152" s="95" t="s">
        <v>114</v>
      </c>
      <c r="CB152" s="95" t="s">
        <v>114</v>
      </c>
      <c r="CC152" s="95" t="s">
        <v>518</v>
      </c>
      <c r="CD152" s="95">
        <v>0</v>
      </c>
      <c r="CE152" s="95">
        <v>84573.1</v>
      </c>
      <c r="CF152" s="95">
        <v>72921.100000000006</v>
      </c>
      <c r="CG152" s="95">
        <v>0</v>
      </c>
      <c r="CH152" s="95">
        <v>0</v>
      </c>
      <c r="CI152" s="95">
        <v>12345.8</v>
      </c>
      <c r="CJ152" s="95">
        <v>55468.9</v>
      </c>
      <c r="CK152" s="95">
        <v>225309</v>
      </c>
      <c r="CL152" s="95">
        <v>81817.899999999994</v>
      </c>
      <c r="CM152" s="95">
        <v>0</v>
      </c>
      <c r="CN152" s="95">
        <v>0</v>
      </c>
      <c r="CO152" s="95">
        <v>0</v>
      </c>
      <c r="CP152" s="95">
        <v>0</v>
      </c>
      <c r="CQ152" s="95">
        <v>0</v>
      </c>
      <c r="CR152" s="95">
        <v>307127</v>
      </c>
      <c r="CS152" s="95">
        <v>215.54</v>
      </c>
      <c r="CT152" s="95">
        <v>0</v>
      </c>
      <c r="CU152" s="95">
        <v>0</v>
      </c>
      <c r="CV152" s="95">
        <v>0</v>
      </c>
      <c r="CW152" s="95">
        <v>0</v>
      </c>
      <c r="CX152" s="95">
        <v>0</v>
      </c>
      <c r="CY152" s="95">
        <v>0</v>
      </c>
      <c r="CZ152" s="95">
        <v>215.54</v>
      </c>
      <c r="DA152" s="95">
        <v>0</v>
      </c>
      <c r="DB152" s="95">
        <v>0</v>
      </c>
      <c r="DC152" s="95">
        <v>0</v>
      </c>
      <c r="DD152" s="95">
        <v>0</v>
      </c>
      <c r="DE152" s="95">
        <v>215.54</v>
      </c>
      <c r="DF152" s="95">
        <v>0</v>
      </c>
      <c r="DG152" s="95">
        <v>0</v>
      </c>
      <c r="DH152" s="95">
        <v>0</v>
      </c>
      <c r="DI152" s="95">
        <v>0</v>
      </c>
      <c r="DJ152" s="95">
        <v>0</v>
      </c>
      <c r="DK152" s="95">
        <v>0</v>
      </c>
      <c r="DL152" s="95">
        <v>0</v>
      </c>
      <c r="DM152" s="95">
        <v>0</v>
      </c>
      <c r="DN152" s="95">
        <v>0</v>
      </c>
      <c r="DO152" s="95">
        <v>0</v>
      </c>
      <c r="DP152" s="95">
        <v>0</v>
      </c>
      <c r="DQ152" s="95">
        <v>0</v>
      </c>
      <c r="DR152" s="95">
        <v>0</v>
      </c>
      <c r="DS152" s="95">
        <v>2.0125600000000001</v>
      </c>
      <c r="DT152" s="95">
        <v>145.61199999999999</v>
      </c>
      <c r="DU152" s="95">
        <v>96.798299999999998</v>
      </c>
      <c r="DV152" s="95">
        <v>0</v>
      </c>
      <c r="DW152" s="95">
        <v>0</v>
      </c>
      <c r="DX152" s="95">
        <v>15.9069</v>
      </c>
      <c r="DY152" s="95">
        <v>76.764499999999998</v>
      </c>
      <c r="DZ152" s="95">
        <v>337.09399999999999</v>
      </c>
      <c r="EA152" s="95">
        <v>109.422</v>
      </c>
      <c r="EB152" s="95">
        <v>0</v>
      </c>
      <c r="EC152" s="95">
        <v>0</v>
      </c>
      <c r="ED152" s="95">
        <v>0</v>
      </c>
      <c r="EE152" s="95">
        <v>0</v>
      </c>
      <c r="EF152" s="95">
        <v>0</v>
      </c>
      <c r="EG152" s="95">
        <v>446.51600000000002</v>
      </c>
      <c r="EH152" s="95">
        <v>444.50400000000002</v>
      </c>
      <c r="EI152" s="95">
        <v>2.0125600000000001</v>
      </c>
      <c r="EJ152" s="95">
        <v>0</v>
      </c>
      <c r="EK152" s="95">
        <v>0</v>
      </c>
      <c r="EM152" s="95">
        <v>0</v>
      </c>
      <c r="EN152" s="95">
        <v>0</v>
      </c>
      <c r="EP152" s="95">
        <v>0</v>
      </c>
      <c r="EQ152" s="95">
        <v>0</v>
      </c>
      <c r="ER152" s="95">
        <v>40.640799999999999</v>
      </c>
      <c r="ES152" s="95">
        <v>15.531700000000001</v>
      </c>
      <c r="ET152" s="95">
        <v>0</v>
      </c>
      <c r="EU152" s="95">
        <v>0</v>
      </c>
      <c r="EV152" s="95">
        <v>0</v>
      </c>
      <c r="EW152" s="95">
        <v>13.0532</v>
      </c>
      <c r="EX152" s="95">
        <v>69.225700000000003</v>
      </c>
      <c r="EY152" s="95">
        <v>14.844099999999999</v>
      </c>
      <c r="EZ152" s="95">
        <v>0</v>
      </c>
      <c r="FA152" s="95">
        <v>0</v>
      </c>
      <c r="FB152" s="95">
        <v>0</v>
      </c>
      <c r="FC152" s="95">
        <v>0</v>
      </c>
      <c r="FD152" s="95">
        <v>0</v>
      </c>
      <c r="FE152" s="95">
        <v>84.069800000000001</v>
      </c>
      <c r="FF152" s="95">
        <v>0</v>
      </c>
      <c r="FG152" s="95">
        <v>37.654699999999998</v>
      </c>
      <c r="FH152" s="95">
        <v>14.224</v>
      </c>
      <c r="FI152" s="95">
        <v>0</v>
      </c>
      <c r="FJ152" s="95">
        <v>0</v>
      </c>
      <c r="FK152" s="95">
        <v>1.92882</v>
      </c>
      <c r="FL152" s="95">
        <v>13.0532</v>
      </c>
      <c r="FM152" s="95">
        <v>66.860699999999994</v>
      </c>
      <c r="FN152" s="95">
        <v>14.844099999999999</v>
      </c>
      <c r="FO152" s="95">
        <v>0</v>
      </c>
      <c r="FP152" s="95">
        <v>0</v>
      </c>
      <c r="FQ152" s="95">
        <v>0</v>
      </c>
      <c r="FR152" s="95">
        <v>0</v>
      </c>
      <c r="FS152" s="95">
        <v>0</v>
      </c>
      <c r="FT152" s="95">
        <v>81.704800000000006</v>
      </c>
      <c r="FU152" s="95" t="s">
        <v>604</v>
      </c>
      <c r="FV152" s="95" t="s">
        <v>638</v>
      </c>
      <c r="FW152" s="95" t="s">
        <v>498</v>
      </c>
      <c r="FX152" s="95" t="s">
        <v>601</v>
      </c>
      <c r="FY152" s="95" t="s">
        <v>557</v>
      </c>
      <c r="FZ152" s="95" t="s">
        <v>115</v>
      </c>
      <c r="GA152" s="95" t="s">
        <v>508</v>
      </c>
      <c r="GB152" s="95" t="s">
        <v>641</v>
      </c>
      <c r="GC152" s="95">
        <v>0</v>
      </c>
      <c r="GD152" s="95">
        <v>18.898700000000002</v>
      </c>
      <c r="GE152" s="95">
        <v>15.2257</v>
      </c>
      <c r="GF152" s="95">
        <v>0</v>
      </c>
      <c r="GG152" s="95">
        <v>0</v>
      </c>
      <c r="GH152" s="95">
        <v>0</v>
      </c>
      <c r="GI152" s="95">
        <v>10.6851</v>
      </c>
      <c r="GJ152" s="95">
        <v>44.82</v>
      </c>
      <c r="GK152" s="95">
        <v>14.324199999999999</v>
      </c>
      <c r="GL152" s="95">
        <v>0</v>
      </c>
      <c r="GM152" s="95">
        <v>0</v>
      </c>
      <c r="GN152" s="95">
        <v>0</v>
      </c>
      <c r="GO152" s="95">
        <v>0</v>
      </c>
      <c r="GP152" s="95">
        <v>0</v>
      </c>
      <c r="GQ152" s="95">
        <v>59.14</v>
      </c>
      <c r="GR152" s="95">
        <v>1.5084599999999999</v>
      </c>
      <c r="GS152" s="95">
        <v>0</v>
      </c>
      <c r="GT152" s="95">
        <v>0</v>
      </c>
      <c r="GU152" s="95">
        <v>0</v>
      </c>
      <c r="GV152" s="95">
        <v>0</v>
      </c>
      <c r="GW152" s="95">
        <v>3.5197500000000002</v>
      </c>
      <c r="GX152" s="95">
        <v>0</v>
      </c>
      <c r="GY152" s="95">
        <v>5.03</v>
      </c>
      <c r="GZ152" s="95">
        <v>0</v>
      </c>
      <c r="HA152" s="95">
        <v>0</v>
      </c>
      <c r="HB152" s="95">
        <v>0</v>
      </c>
      <c r="HC152" s="95">
        <v>0</v>
      </c>
      <c r="HD152" s="95">
        <v>5.03</v>
      </c>
      <c r="HE152" s="95">
        <v>0</v>
      </c>
      <c r="HF152" s="95">
        <v>16.443000000000001</v>
      </c>
      <c r="HG152" s="95">
        <v>13.226699999999999</v>
      </c>
      <c r="HH152" s="95">
        <v>0</v>
      </c>
      <c r="HI152" s="95">
        <v>0</v>
      </c>
      <c r="HJ152" s="95">
        <v>2.23448</v>
      </c>
      <c r="HK152" s="95">
        <v>10.6851</v>
      </c>
      <c r="HL152" s="95">
        <v>42.59</v>
      </c>
      <c r="HM152" s="95">
        <v>14.324199999999999</v>
      </c>
      <c r="HN152" s="95">
        <v>0</v>
      </c>
      <c r="HO152" s="95">
        <v>0</v>
      </c>
      <c r="HP152" s="95">
        <v>0</v>
      </c>
      <c r="HQ152" s="95">
        <v>0</v>
      </c>
      <c r="HR152" s="95">
        <v>0</v>
      </c>
      <c r="HS152" s="95">
        <v>56.91</v>
      </c>
      <c r="HT152" s="95">
        <v>1.14388</v>
      </c>
      <c r="HU152" s="95">
        <v>0</v>
      </c>
      <c r="HV152" s="95">
        <v>0</v>
      </c>
      <c r="HW152" s="95">
        <v>0</v>
      </c>
      <c r="HX152" s="95">
        <v>0</v>
      </c>
      <c r="HY152" s="95">
        <v>0</v>
      </c>
      <c r="HZ152" s="95">
        <v>0</v>
      </c>
      <c r="IA152" s="95">
        <v>1.1399999999999999</v>
      </c>
      <c r="IB152" s="95">
        <v>0</v>
      </c>
      <c r="IC152" s="95">
        <v>0</v>
      </c>
      <c r="ID152" s="95">
        <v>0</v>
      </c>
      <c r="IE152" s="95">
        <v>0</v>
      </c>
      <c r="IF152" s="95">
        <v>1.1399999999999999</v>
      </c>
    </row>
    <row r="153" spans="1:240" s="95" customFormat="1" x14ac:dyDescent="0.25">
      <c r="A153" s="98">
        <v>44279.073275462964</v>
      </c>
      <c r="B153" s="95" t="s">
        <v>331</v>
      </c>
      <c r="C153" s="95" t="s">
        <v>331</v>
      </c>
      <c r="D153" s="95" t="s">
        <v>259</v>
      </c>
      <c r="E153" s="95">
        <v>22500</v>
      </c>
      <c r="F153" s="95">
        <v>22500</v>
      </c>
      <c r="G153" s="95" t="s">
        <v>112</v>
      </c>
      <c r="H153" s="99">
        <v>3.6111111111111115E-2</v>
      </c>
      <c r="I153" s="95" t="s">
        <v>117</v>
      </c>
      <c r="J153" s="95">
        <v>36.93</v>
      </c>
      <c r="K153" s="95" t="s">
        <v>114</v>
      </c>
      <c r="L153" s="95" t="s">
        <v>114</v>
      </c>
      <c r="M153" s="95" t="s">
        <v>518</v>
      </c>
      <c r="N153" s="95">
        <v>0</v>
      </c>
      <c r="O153" s="95">
        <v>17590.7</v>
      </c>
      <c r="P153" s="95">
        <v>64644.1</v>
      </c>
      <c r="Q153" s="95">
        <v>0</v>
      </c>
      <c r="R153" s="95">
        <v>0</v>
      </c>
      <c r="S153" s="95">
        <v>0</v>
      </c>
      <c r="T153" s="95">
        <v>54703.1</v>
      </c>
      <c r="U153" s="95">
        <v>136938</v>
      </c>
      <c r="V153" s="95">
        <v>81817.899999999994</v>
      </c>
      <c r="W153" s="95">
        <v>0</v>
      </c>
      <c r="X153" s="95">
        <v>0</v>
      </c>
      <c r="Y153" s="95">
        <v>0</v>
      </c>
      <c r="Z153" s="95">
        <v>0</v>
      </c>
      <c r="AA153" s="95">
        <v>0</v>
      </c>
      <c r="AB153" s="95">
        <v>218756</v>
      </c>
      <c r="AC153" s="95">
        <v>753.74699999999996</v>
      </c>
      <c r="AD153" s="95">
        <v>0</v>
      </c>
      <c r="AE153" s="95">
        <v>0</v>
      </c>
      <c r="AF153" s="95">
        <v>0</v>
      </c>
      <c r="AG153" s="95">
        <v>0</v>
      </c>
      <c r="AH153" s="95">
        <v>748.90899999999999</v>
      </c>
      <c r="AI153" s="95">
        <v>0</v>
      </c>
      <c r="AJ153" s="95">
        <v>1502.66</v>
      </c>
      <c r="AK153" s="95">
        <v>0</v>
      </c>
      <c r="AL153" s="95">
        <v>0</v>
      </c>
      <c r="AM153" s="95">
        <v>0</v>
      </c>
      <c r="AN153" s="95">
        <v>0</v>
      </c>
      <c r="AO153" s="95">
        <v>1502.66</v>
      </c>
      <c r="AP153" s="95">
        <v>0</v>
      </c>
      <c r="AQ153" s="95">
        <v>0</v>
      </c>
      <c r="AR153" s="95">
        <v>0</v>
      </c>
      <c r="AS153" s="95">
        <v>0</v>
      </c>
      <c r="AT153" s="95">
        <v>0</v>
      </c>
      <c r="AU153" s="95">
        <v>0</v>
      </c>
      <c r="AV153" s="95">
        <v>0</v>
      </c>
      <c r="AW153" s="95">
        <v>0</v>
      </c>
      <c r="AX153" s="95">
        <v>0</v>
      </c>
      <c r="AY153" s="95">
        <v>0</v>
      </c>
      <c r="AZ153" s="95">
        <v>0</v>
      </c>
      <c r="BA153" s="95">
        <v>0</v>
      </c>
      <c r="BB153" s="95">
        <v>0</v>
      </c>
      <c r="BC153" s="95">
        <v>6.7329999999999997</v>
      </c>
      <c r="BD153" s="95">
        <v>37.0608</v>
      </c>
      <c r="BE153" s="95">
        <v>84.460599999999999</v>
      </c>
      <c r="BF153" s="95">
        <v>0</v>
      </c>
      <c r="BG153" s="95">
        <v>0</v>
      </c>
      <c r="BH153" s="95">
        <v>6.0084900000000001</v>
      </c>
      <c r="BI153" s="95">
        <v>75.133200000000002</v>
      </c>
      <c r="BJ153" s="95">
        <v>209.39599999999999</v>
      </c>
      <c r="BK153" s="95">
        <v>108.021</v>
      </c>
      <c r="BL153" s="95">
        <v>0</v>
      </c>
      <c r="BM153" s="95">
        <v>0</v>
      </c>
      <c r="BN153" s="95">
        <v>0</v>
      </c>
      <c r="BO153" s="95">
        <v>0</v>
      </c>
      <c r="BP153" s="95">
        <v>0</v>
      </c>
      <c r="BQ153" s="95">
        <v>317.41699999999997</v>
      </c>
      <c r="BR153" s="95">
        <v>304.67599999999999</v>
      </c>
      <c r="BS153" s="95">
        <v>12.7415</v>
      </c>
      <c r="BT153" s="95">
        <v>0</v>
      </c>
      <c r="BU153" s="95">
        <v>0</v>
      </c>
      <c r="BW153" s="95">
        <v>0</v>
      </c>
      <c r="BX153" s="95">
        <v>0</v>
      </c>
      <c r="BZ153" s="95">
        <v>0</v>
      </c>
      <c r="CA153" s="95" t="s">
        <v>114</v>
      </c>
      <c r="CB153" s="95" t="s">
        <v>114</v>
      </c>
      <c r="CC153" s="95" t="s">
        <v>594</v>
      </c>
      <c r="CD153" s="95">
        <v>0</v>
      </c>
      <c r="CE153" s="95">
        <v>33761.300000000003</v>
      </c>
      <c r="CF153" s="95">
        <v>68465.899999999994</v>
      </c>
      <c r="CG153" s="95">
        <v>0</v>
      </c>
      <c r="CH153" s="95">
        <v>0</v>
      </c>
      <c r="CI153" s="95">
        <v>14304.3</v>
      </c>
      <c r="CJ153" s="95">
        <v>54703.1</v>
      </c>
      <c r="CK153" s="95">
        <v>171234</v>
      </c>
      <c r="CL153" s="95">
        <v>81817.899999999994</v>
      </c>
      <c r="CM153" s="95">
        <v>0</v>
      </c>
      <c r="CN153" s="95">
        <v>0</v>
      </c>
      <c r="CO153" s="95">
        <v>0</v>
      </c>
      <c r="CP153" s="95">
        <v>0</v>
      </c>
      <c r="CQ153" s="95">
        <v>0</v>
      </c>
      <c r="CR153" s="95">
        <v>253052</v>
      </c>
      <c r="CS153" s="95">
        <v>438.279</v>
      </c>
      <c r="CT153" s="95">
        <v>0</v>
      </c>
      <c r="CU153" s="95">
        <v>0</v>
      </c>
      <c r="CV153" s="95">
        <v>0</v>
      </c>
      <c r="CW153" s="95">
        <v>0</v>
      </c>
      <c r="CX153" s="95">
        <v>0</v>
      </c>
      <c r="CY153" s="95">
        <v>0</v>
      </c>
      <c r="CZ153" s="95">
        <v>438.279</v>
      </c>
      <c r="DA153" s="95">
        <v>0</v>
      </c>
      <c r="DB153" s="95">
        <v>0</v>
      </c>
      <c r="DC153" s="95">
        <v>0</v>
      </c>
      <c r="DD153" s="95">
        <v>0</v>
      </c>
      <c r="DE153" s="95">
        <v>438.279</v>
      </c>
      <c r="DF153" s="95">
        <v>0</v>
      </c>
      <c r="DG153" s="95">
        <v>0</v>
      </c>
      <c r="DH153" s="95">
        <v>0</v>
      </c>
      <c r="DI153" s="95">
        <v>0</v>
      </c>
      <c r="DJ153" s="95">
        <v>0</v>
      </c>
      <c r="DK153" s="95">
        <v>0</v>
      </c>
      <c r="DL153" s="95">
        <v>0</v>
      </c>
      <c r="DM153" s="95">
        <v>0</v>
      </c>
      <c r="DN153" s="95">
        <v>0</v>
      </c>
      <c r="DO153" s="95">
        <v>0</v>
      </c>
      <c r="DP153" s="95">
        <v>0</v>
      </c>
      <c r="DQ153" s="95">
        <v>0</v>
      </c>
      <c r="DR153" s="95">
        <v>0</v>
      </c>
      <c r="DS153" s="95">
        <v>4.01227</v>
      </c>
      <c r="DT153" s="95">
        <v>56.898499999999999</v>
      </c>
      <c r="DU153" s="95">
        <v>91.750100000000003</v>
      </c>
      <c r="DV153" s="95">
        <v>0</v>
      </c>
      <c r="DW153" s="95">
        <v>0</v>
      </c>
      <c r="DX153" s="95">
        <v>18.5288</v>
      </c>
      <c r="DY153" s="95">
        <v>75.133200000000002</v>
      </c>
      <c r="DZ153" s="95">
        <v>246.32300000000001</v>
      </c>
      <c r="EA153" s="95">
        <v>108.021</v>
      </c>
      <c r="EB153" s="95">
        <v>0</v>
      </c>
      <c r="EC153" s="95">
        <v>0</v>
      </c>
      <c r="ED153" s="95">
        <v>0</v>
      </c>
      <c r="EE153" s="95">
        <v>0</v>
      </c>
      <c r="EF153" s="95">
        <v>0</v>
      </c>
      <c r="EG153" s="95">
        <v>354.34399999999999</v>
      </c>
      <c r="EH153" s="95">
        <v>350.33199999999999</v>
      </c>
      <c r="EI153" s="95">
        <v>4.01227</v>
      </c>
      <c r="EJ153" s="95">
        <v>0</v>
      </c>
      <c r="EK153" s="95">
        <v>0</v>
      </c>
      <c r="EM153" s="95">
        <v>0</v>
      </c>
      <c r="EN153" s="95">
        <v>0</v>
      </c>
      <c r="EP153" s="95">
        <v>0</v>
      </c>
      <c r="EQ153" s="95">
        <v>0</v>
      </c>
      <c r="ER153" s="95">
        <v>9.8442799999999995</v>
      </c>
      <c r="ES153" s="95">
        <v>11.944000000000001</v>
      </c>
      <c r="ET153" s="95">
        <v>0</v>
      </c>
      <c r="EU153" s="95">
        <v>0</v>
      </c>
      <c r="EV153" s="95">
        <v>0</v>
      </c>
      <c r="EW153" s="95">
        <v>12.7682</v>
      </c>
      <c r="EX153" s="95">
        <v>34.5565</v>
      </c>
      <c r="EY153" s="95">
        <v>14.844099999999999</v>
      </c>
      <c r="EZ153" s="95">
        <v>0</v>
      </c>
      <c r="FA153" s="95">
        <v>0</v>
      </c>
      <c r="FB153" s="95">
        <v>0</v>
      </c>
      <c r="FC153" s="95">
        <v>0</v>
      </c>
      <c r="FD153" s="95">
        <v>0</v>
      </c>
      <c r="FE153" s="95">
        <v>49.400599999999997</v>
      </c>
      <c r="FF153" s="95">
        <v>0</v>
      </c>
      <c r="FG153" s="95">
        <v>13.3422</v>
      </c>
      <c r="FH153" s="95">
        <v>14.0632</v>
      </c>
      <c r="FI153" s="95">
        <v>0</v>
      </c>
      <c r="FJ153" s="95">
        <v>0</v>
      </c>
      <c r="FK153" s="95">
        <v>2.4228299999999998</v>
      </c>
      <c r="FL153" s="95">
        <v>12.7682</v>
      </c>
      <c r="FM153" s="95">
        <v>42.596400000000003</v>
      </c>
      <c r="FN153" s="95">
        <v>14.844099999999999</v>
      </c>
      <c r="FO153" s="95">
        <v>0</v>
      </c>
      <c r="FP153" s="95">
        <v>0</v>
      </c>
      <c r="FQ153" s="95">
        <v>0</v>
      </c>
      <c r="FR153" s="95">
        <v>0</v>
      </c>
      <c r="FS153" s="95">
        <v>0</v>
      </c>
      <c r="FT153" s="95">
        <v>57.4405</v>
      </c>
      <c r="FU153" s="95" t="s">
        <v>604</v>
      </c>
      <c r="FV153" s="95" t="s">
        <v>638</v>
      </c>
      <c r="FW153" s="95" t="s">
        <v>498</v>
      </c>
      <c r="FX153" s="95" t="s">
        <v>601</v>
      </c>
      <c r="FY153" s="95" t="s">
        <v>557</v>
      </c>
      <c r="FZ153" s="95" t="s">
        <v>115</v>
      </c>
      <c r="GA153" s="95" t="s">
        <v>508</v>
      </c>
      <c r="GB153" s="95" t="s">
        <v>641</v>
      </c>
      <c r="GC153" s="95">
        <v>0</v>
      </c>
      <c r="GD153" s="95">
        <v>3.4157199999999999</v>
      </c>
      <c r="GE153" s="95">
        <v>11.7075</v>
      </c>
      <c r="GF153" s="95">
        <v>0</v>
      </c>
      <c r="GG153" s="95">
        <v>0</v>
      </c>
      <c r="GH153" s="95">
        <v>0</v>
      </c>
      <c r="GI153" s="95">
        <v>10.528600000000001</v>
      </c>
      <c r="GJ153" s="95">
        <v>25.66</v>
      </c>
      <c r="GK153" s="95">
        <v>14.324199999999999</v>
      </c>
      <c r="GL153" s="95">
        <v>0</v>
      </c>
      <c r="GM153" s="95">
        <v>0</v>
      </c>
      <c r="GN153" s="95">
        <v>0</v>
      </c>
      <c r="GO153" s="95">
        <v>0</v>
      </c>
      <c r="GP153" s="95">
        <v>0</v>
      </c>
      <c r="GQ153" s="95">
        <v>39.979999999999997</v>
      </c>
      <c r="GR153" s="95">
        <v>4.0001600000000002</v>
      </c>
      <c r="GS153" s="95">
        <v>0</v>
      </c>
      <c r="GT153" s="95">
        <v>0</v>
      </c>
      <c r="GU153" s="95">
        <v>0</v>
      </c>
      <c r="GV153" s="95">
        <v>0</v>
      </c>
      <c r="GW153" s="95">
        <v>3.9744799999999998</v>
      </c>
      <c r="GX153" s="95">
        <v>0</v>
      </c>
      <c r="GY153" s="95">
        <v>7.97</v>
      </c>
      <c r="GZ153" s="95">
        <v>0</v>
      </c>
      <c r="HA153" s="95">
        <v>0</v>
      </c>
      <c r="HB153" s="95">
        <v>0</v>
      </c>
      <c r="HC153" s="95">
        <v>0</v>
      </c>
      <c r="HD153" s="95">
        <v>7.97</v>
      </c>
      <c r="HE153" s="95">
        <v>0</v>
      </c>
      <c r="HF153" s="95">
        <v>6.0803700000000003</v>
      </c>
      <c r="HG153" s="95">
        <v>12.421200000000001</v>
      </c>
      <c r="HH153" s="95">
        <v>0</v>
      </c>
      <c r="HI153" s="95">
        <v>0</v>
      </c>
      <c r="HJ153" s="95">
        <v>2.60459</v>
      </c>
      <c r="HK153" s="95">
        <v>10.528600000000001</v>
      </c>
      <c r="HL153" s="95">
        <v>31.63</v>
      </c>
      <c r="HM153" s="95">
        <v>14.324199999999999</v>
      </c>
      <c r="HN153" s="95">
        <v>0</v>
      </c>
      <c r="HO153" s="95">
        <v>0</v>
      </c>
      <c r="HP153" s="95">
        <v>0</v>
      </c>
      <c r="HQ153" s="95">
        <v>0</v>
      </c>
      <c r="HR153" s="95">
        <v>0</v>
      </c>
      <c r="HS153" s="95">
        <v>45.95</v>
      </c>
      <c r="HT153" s="95">
        <v>2.3259599999999998</v>
      </c>
      <c r="HU153" s="95">
        <v>0</v>
      </c>
      <c r="HV153" s="95">
        <v>0</v>
      </c>
      <c r="HW153" s="95">
        <v>0</v>
      </c>
      <c r="HX153" s="95">
        <v>0</v>
      </c>
      <c r="HY153" s="95">
        <v>0</v>
      </c>
      <c r="HZ153" s="95">
        <v>0</v>
      </c>
      <c r="IA153" s="95">
        <v>2.33</v>
      </c>
      <c r="IB153" s="95">
        <v>0</v>
      </c>
      <c r="IC153" s="95">
        <v>0</v>
      </c>
      <c r="ID153" s="95">
        <v>0</v>
      </c>
      <c r="IE153" s="95">
        <v>0</v>
      </c>
      <c r="IF153" s="95">
        <v>2.33</v>
      </c>
    </row>
    <row r="154" spans="1:240" s="95" customFormat="1" x14ac:dyDescent="0.25">
      <c r="A154" s="98">
        <v>44279.073923611111</v>
      </c>
      <c r="B154" s="95" t="s">
        <v>332</v>
      </c>
      <c r="C154" s="95" t="s">
        <v>332</v>
      </c>
      <c r="D154" s="95" t="s">
        <v>259</v>
      </c>
      <c r="E154" s="95">
        <v>22500</v>
      </c>
      <c r="F154" s="95">
        <v>22500</v>
      </c>
      <c r="G154" s="95" t="s">
        <v>112</v>
      </c>
      <c r="H154" s="99">
        <v>3.6111111111111115E-2</v>
      </c>
      <c r="I154" s="95" t="s">
        <v>117</v>
      </c>
      <c r="J154" s="95">
        <v>34</v>
      </c>
      <c r="K154" s="95" t="s">
        <v>114</v>
      </c>
      <c r="L154" s="95" t="s">
        <v>114</v>
      </c>
      <c r="M154" s="95" t="s">
        <v>518</v>
      </c>
      <c r="N154" s="95">
        <v>0</v>
      </c>
      <c r="O154" s="95">
        <v>18696.900000000001</v>
      </c>
      <c r="P154" s="95">
        <v>64644.1</v>
      </c>
      <c r="Q154" s="95">
        <v>0</v>
      </c>
      <c r="R154" s="95">
        <v>0</v>
      </c>
      <c r="S154" s="95">
        <v>0</v>
      </c>
      <c r="T154" s="95">
        <v>54703.1</v>
      </c>
      <c r="U154" s="95">
        <v>138044</v>
      </c>
      <c r="V154" s="95">
        <v>81817.899999999994</v>
      </c>
      <c r="W154" s="95">
        <v>0</v>
      </c>
      <c r="X154" s="95">
        <v>0</v>
      </c>
      <c r="Y154" s="95">
        <v>0</v>
      </c>
      <c r="Z154" s="95">
        <v>0</v>
      </c>
      <c r="AA154" s="95">
        <v>0</v>
      </c>
      <c r="AB154" s="95">
        <v>219862</v>
      </c>
      <c r="AC154" s="95">
        <v>753.74699999999996</v>
      </c>
      <c r="AD154" s="95">
        <v>0</v>
      </c>
      <c r="AE154" s="95">
        <v>0</v>
      </c>
      <c r="AF154" s="95">
        <v>0</v>
      </c>
      <c r="AG154" s="95">
        <v>0</v>
      </c>
      <c r="AH154" s="95">
        <v>748.90899999999999</v>
      </c>
      <c r="AI154" s="95">
        <v>0</v>
      </c>
      <c r="AJ154" s="95">
        <v>1502.66</v>
      </c>
      <c r="AK154" s="95">
        <v>0</v>
      </c>
      <c r="AL154" s="95">
        <v>0</v>
      </c>
      <c r="AM154" s="95">
        <v>0</v>
      </c>
      <c r="AN154" s="95">
        <v>0</v>
      </c>
      <c r="AO154" s="95">
        <v>1502.66</v>
      </c>
      <c r="AP154" s="95">
        <v>0</v>
      </c>
      <c r="AQ154" s="95">
        <v>0</v>
      </c>
      <c r="AR154" s="95">
        <v>0</v>
      </c>
      <c r="AS154" s="95">
        <v>0</v>
      </c>
      <c r="AT154" s="95">
        <v>0</v>
      </c>
      <c r="AU154" s="95">
        <v>0</v>
      </c>
      <c r="AV154" s="95">
        <v>0</v>
      </c>
      <c r="AW154" s="95">
        <v>0</v>
      </c>
      <c r="AX154" s="95">
        <v>0</v>
      </c>
      <c r="AY154" s="95">
        <v>0</v>
      </c>
      <c r="AZ154" s="95">
        <v>0</v>
      </c>
      <c r="BA154" s="95">
        <v>0</v>
      </c>
      <c r="BB154" s="95">
        <v>0</v>
      </c>
      <c r="BC154" s="95">
        <v>6.7329999999999997</v>
      </c>
      <c r="BD154" s="95">
        <v>39.994399999999999</v>
      </c>
      <c r="BE154" s="95">
        <v>84.460599999999999</v>
      </c>
      <c r="BF154" s="95">
        <v>0</v>
      </c>
      <c r="BG154" s="95">
        <v>0</v>
      </c>
      <c r="BH154" s="95">
        <v>6.0084900000000001</v>
      </c>
      <c r="BI154" s="95">
        <v>75.133200000000002</v>
      </c>
      <c r="BJ154" s="95">
        <v>212.33</v>
      </c>
      <c r="BK154" s="95">
        <v>108.021</v>
      </c>
      <c r="BL154" s="95">
        <v>0</v>
      </c>
      <c r="BM154" s="95">
        <v>0</v>
      </c>
      <c r="BN154" s="95">
        <v>0</v>
      </c>
      <c r="BO154" s="95">
        <v>0</v>
      </c>
      <c r="BP154" s="95">
        <v>0</v>
      </c>
      <c r="BQ154" s="95">
        <v>320.351</v>
      </c>
      <c r="BR154" s="95">
        <v>307.61</v>
      </c>
      <c r="BS154" s="95">
        <v>12.7415</v>
      </c>
      <c r="BT154" s="95">
        <v>0</v>
      </c>
      <c r="BU154" s="95">
        <v>0</v>
      </c>
      <c r="BW154" s="95">
        <v>0</v>
      </c>
      <c r="BX154" s="95">
        <v>0</v>
      </c>
      <c r="BZ154" s="95">
        <v>0</v>
      </c>
      <c r="CA154" s="95" t="s">
        <v>114</v>
      </c>
      <c r="CB154" s="95" t="s">
        <v>114</v>
      </c>
      <c r="CC154" s="95" t="s">
        <v>594</v>
      </c>
      <c r="CD154" s="95">
        <v>0</v>
      </c>
      <c r="CE154" s="95">
        <v>33761.300000000003</v>
      </c>
      <c r="CF154" s="95">
        <v>68465.899999999994</v>
      </c>
      <c r="CG154" s="95">
        <v>0</v>
      </c>
      <c r="CH154" s="95">
        <v>0</v>
      </c>
      <c r="CI154" s="95">
        <v>14304.3</v>
      </c>
      <c r="CJ154" s="95">
        <v>54703.1</v>
      </c>
      <c r="CK154" s="95">
        <v>171234</v>
      </c>
      <c r="CL154" s="95">
        <v>81817.899999999994</v>
      </c>
      <c r="CM154" s="95">
        <v>0</v>
      </c>
      <c r="CN154" s="95">
        <v>0</v>
      </c>
      <c r="CO154" s="95">
        <v>0</v>
      </c>
      <c r="CP154" s="95">
        <v>0</v>
      </c>
      <c r="CQ154" s="95">
        <v>0</v>
      </c>
      <c r="CR154" s="95">
        <v>253052</v>
      </c>
      <c r="CS154" s="95">
        <v>438.279</v>
      </c>
      <c r="CT154" s="95">
        <v>0</v>
      </c>
      <c r="CU154" s="95">
        <v>0</v>
      </c>
      <c r="CV154" s="95">
        <v>0</v>
      </c>
      <c r="CW154" s="95">
        <v>0</v>
      </c>
      <c r="CX154" s="95">
        <v>0</v>
      </c>
      <c r="CY154" s="95">
        <v>0</v>
      </c>
      <c r="CZ154" s="95">
        <v>438.279</v>
      </c>
      <c r="DA154" s="95">
        <v>0</v>
      </c>
      <c r="DB154" s="95">
        <v>0</v>
      </c>
      <c r="DC154" s="95">
        <v>0</v>
      </c>
      <c r="DD154" s="95">
        <v>0</v>
      </c>
      <c r="DE154" s="95">
        <v>438.279</v>
      </c>
      <c r="DF154" s="95">
        <v>0</v>
      </c>
      <c r="DG154" s="95">
        <v>0</v>
      </c>
      <c r="DH154" s="95">
        <v>0</v>
      </c>
      <c r="DI154" s="95">
        <v>0</v>
      </c>
      <c r="DJ154" s="95">
        <v>0</v>
      </c>
      <c r="DK154" s="95">
        <v>0</v>
      </c>
      <c r="DL154" s="95">
        <v>0</v>
      </c>
      <c r="DM154" s="95">
        <v>0</v>
      </c>
      <c r="DN154" s="95">
        <v>0</v>
      </c>
      <c r="DO154" s="95">
        <v>0</v>
      </c>
      <c r="DP154" s="95">
        <v>0</v>
      </c>
      <c r="DQ154" s="95">
        <v>0</v>
      </c>
      <c r="DR154" s="95">
        <v>0</v>
      </c>
      <c r="DS154" s="95">
        <v>4.01227</v>
      </c>
      <c r="DT154" s="95">
        <v>56.898499999999999</v>
      </c>
      <c r="DU154" s="95">
        <v>91.750100000000003</v>
      </c>
      <c r="DV154" s="95">
        <v>0</v>
      </c>
      <c r="DW154" s="95">
        <v>0</v>
      </c>
      <c r="DX154" s="95">
        <v>18.5288</v>
      </c>
      <c r="DY154" s="95">
        <v>75.133200000000002</v>
      </c>
      <c r="DZ154" s="95">
        <v>246.32300000000001</v>
      </c>
      <c r="EA154" s="95">
        <v>108.021</v>
      </c>
      <c r="EB154" s="95">
        <v>0</v>
      </c>
      <c r="EC154" s="95">
        <v>0</v>
      </c>
      <c r="ED154" s="95">
        <v>0</v>
      </c>
      <c r="EE154" s="95">
        <v>0</v>
      </c>
      <c r="EF154" s="95">
        <v>0</v>
      </c>
      <c r="EG154" s="95">
        <v>354.34399999999999</v>
      </c>
      <c r="EH154" s="95">
        <v>350.33199999999999</v>
      </c>
      <c r="EI154" s="95">
        <v>4.01227</v>
      </c>
      <c r="EJ154" s="95">
        <v>0</v>
      </c>
      <c r="EK154" s="95">
        <v>0</v>
      </c>
      <c r="EM154" s="95">
        <v>0</v>
      </c>
      <c r="EN154" s="95">
        <v>0</v>
      </c>
      <c r="EP154" s="95">
        <v>0</v>
      </c>
      <c r="EQ154" s="95">
        <v>0</v>
      </c>
      <c r="ER154" s="95">
        <v>10.646800000000001</v>
      </c>
      <c r="ES154" s="95">
        <v>11.944000000000001</v>
      </c>
      <c r="ET154" s="95">
        <v>0</v>
      </c>
      <c r="EU154" s="95">
        <v>0</v>
      </c>
      <c r="EV154" s="95">
        <v>0</v>
      </c>
      <c r="EW154" s="95">
        <v>12.7682</v>
      </c>
      <c r="EX154" s="95">
        <v>35.359099999999998</v>
      </c>
      <c r="EY154" s="95">
        <v>14.844099999999999</v>
      </c>
      <c r="EZ154" s="95">
        <v>0</v>
      </c>
      <c r="FA154" s="95">
        <v>0</v>
      </c>
      <c r="FB154" s="95">
        <v>0</v>
      </c>
      <c r="FC154" s="95">
        <v>0</v>
      </c>
      <c r="FD154" s="95">
        <v>0</v>
      </c>
      <c r="FE154" s="95">
        <v>50.203099999999999</v>
      </c>
      <c r="FF154" s="95">
        <v>0</v>
      </c>
      <c r="FG154" s="95">
        <v>13.3422</v>
      </c>
      <c r="FH154" s="95">
        <v>14.0632</v>
      </c>
      <c r="FI154" s="95">
        <v>0</v>
      </c>
      <c r="FJ154" s="95">
        <v>0</v>
      </c>
      <c r="FK154" s="95">
        <v>2.4228299999999998</v>
      </c>
      <c r="FL154" s="95">
        <v>12.7682</v>
      </c>
      <c r="FM154" s="95">
        <v>42.596400000000003</v>
      </c>
      <c r="FN154" s="95">
        <v>14.844099999999999</v>
      </c>
      <c r="FO154" s="95">
        <v>0</v>
      </c>
      <c r="FP154" s="95">
        <v>0</v>
      </c>
      <c r="FQ154" s="95">
        <v>0</v>
      </c>
      <c r="FR154" s="95">
        <v>0</v>
      </c>
      <c r="FS154" s="95">
        <v>0</v>
      </c>
      <c r="FT154" s="95">
        <v>57.4405</v>
      </c>
      <c r="FU154" s="95" t="s">
        <v>604</v>
      </c>
      <c r="FV154" s="95" t="s">
        <v>638</v>
      </c>
      <c r="FW154" s="95" t="s">
        <v>498</v>
      </c>
      <c r="FX154" s="95" t="s">
        <v>601</v>
      </c>
      <c r="FY154" s="95" t="s">
        <v>557</v>
      </c>
      <c r="FZ154" s="95" t="s">
        <v>115</v>
      </c>
      <c r="GA154" s="95" t="s">
        <v>508</v>
      </c>
      <c r="GB154" s="95" t="s">
        <v>641</v>
      </c>
      <c r="GC154" s="95">
        <v>0</v>
      </c>
      <c r="GD154" s="95">
        <v>3.6351</v>
      </c>
      <c r="GE154" s="95">
        <v>11.7075</v>
      </c>
      <c r="GF154" s="95">
        <v>0</v>
      </c>
      <c r="GG154" s="95">
        <v>0</v>
      </c>
      <c r="GH154" s="95">
        <v>0</v>
      </c>
      <c r="GI154" s="95">
        <v>10.528600000000001</v>
      </c>
      <c r="GJ154" s="95">
        <v>25.88</v>
      </c>
      <c r="GK154" s="95">
        <v>14.324199999999999</v>
      </c>
      <c r="GL154" s="95">
        <v>0</v>
      </c>
      <c r="GM154" s="95">
        <v>0</v>
      </c>
      <c r="GN154" s="95">
        <v>0</v>
      </c>
      <c r="GO154" s="95">
        <v>0</v>
      </c>
      <c r="GP154" s="95">
        <v>0</v>
      </c>
      <c r="GQ154" s="95">
        <v>40.200000000000003</v>
      </c>
      <c r="GR154" s="95">
        <v>4.0001600000000002</v>
      </c>
      <c r="GS154" s="95">
        <v>0</v>
      </c>
      <c r="GT154" s="95">
        <v>0</v>
      </c>
      <c r="GU154" s="95">
        <v>0</v>
      </c>
      <c r="GV154" s="95">
        <v>0</v>
      </c>
      <c r="GW154" s="95">
        <v>3.9744799999999998</v>
      </c>
      <c r="GX154" s="95">
        <v>0</v>
      </c>
      <c r="GY154" s="95">
        <v>7.97</v>
      </c>
      <c r="GZ154" s="95">
        <v>0</v>
      </c>
      <c r="HA154" s="95">
        <v>0</v>
      </c>
      <c r="HB154" s="95">
        <v>0</v>
      </c>
      <c r="HC154" s="95">
        <v>0</v>
      </c>
      <c r="HD154" s="95">
        <v>7.97</v>
      </c>
      <c r="HE154" s="95">
        <v>0</v>
      </c>
      <c r="HF154" s="95">
        <v>6.0803700000000003</v>
      </c>
      <c r="HG154" s="95">
        <v>12.421200000000001</v>
      </c>
      <c r="HH154" s="95">
        <v>0</v>
      </c>
      <c r="HI154" s="95">
        <v>0</v>
      </c>
      <c r="HJ154" s="95">
        <v>2.60459</v>
      </c>
      <c r="HK154" s="95">
        <v>10.528600000000001</v>
      </c>
      <c r="HL154" s="95">
        <v>31.63</v>
      </c>
      <c r="HM154" s="95">
        <v>14.324199999999999</v>
      </c>
      <c r="HN154" s="95">
        <v>0</v>
      </c>
      <c r="HO154" s="95">
        <v>0</v>
      </c>
      <c r="HP154" s="95">
        <v>0</v>
      </c>
      <c r="HQ154" s="95">
        <v>0</v>
      </c>
      <c r="HR154" s="95">
        <v>0</v>
      </c>
      <c r="HS154" s="95">
        <v>45.95</v>
      </c>
      <c r="HT154" s="95">
        <v>2.3259599999999998</v>
      </c>
      <c r="HU154" s="95">
        <v>0</v>
      </c>
      <c r="HV154" s="95">
        <v>0</v>
      </c>
      <c r="HW154" s="95">
        <v>0</v>
      </c>
      <c r="HX154" s="95">
        <v>0</v>
      </c>
      <c r="HY154" s="95">
        <v>0</v>
      </c>
      <c r="HZ154" s="95">
        <v>0</v>
      </c>
      <c r="IA154" s="95">
        <v>2.33</v>
      </c>
      <c r="IB154" s="95">
        <v>0</v>
      </c>
      <c r="IC154" s="95">
        <v>0</v>
      </c>
      <c r="ID154" s="95">
        <v>0</v>
      </c>
      <c r="IE154" s="95">
        <v>0</v>
      </c>
      <c r="IF154" s="95">
        <v>2.33</v>
      </c>
    </row>
    <row r="155" spans="1:240" s="95" customFormat="1" x14ac:dyDescent="0.25">
      <c r="A155" s="98">
        <v>44279.074583333335</v>
      </c>
      <c r="B155" s="95" t="s">
        <v>333</v>
      </c>
      <c r="C155" s="95" t="s">
        <v>333</v>
      </c>
      <c r="D155" s="95" t="s">
        <v>259</v>
      </c>
      <c r="E155" s="95">
        <v>22500</v>
      </c>
      <c r="F155" s="95">
        <v>22500</v>
      </c>
      <c r="G155" s="95" t="s">
        <v>112</v>
      </c>
      <c r="H155" s="99">
        <v>3.6111111111111115E-2</v>
      </c>
      <c r="I155" s="95" t="s">
        <v>117</v>
      </c>
      <c r="J155" s="95">
        <v>18.670000000000002</v>
      </c>
      <c r="K155" s="95" t="s">
        <v>114</v>
      </c>
      <c r="L155" s="95" t="s">
        <v>114</v>
      </c>
      <c r="M155" s="95" t="s">
        <v>518</v>
      </c>
      <c r="N155" s="95">
        <v>0</v>
      </c>
      <c r="O155" s="95">
        <v>31863</v>
      </c>
      <c r="P155" s="95">
        <v>64644.1</v>
      </c>
      <c r="Q155" s="95">
        <v>0</v>
      </c>
      <c r="R155" s="95">
        <v>0</v>
      </c>
      <c r="S155" s="95">
        <v>0</v>
      </c>
      <c r="T155" s="95">
        <v>54703.1</v>
      </c>
      <c r="U155" s="95">
        <v>151210</v>
      </c>
      <c r="V155" s="95">
        <v>81817.899999999994</v>
      </c>
      <c r="W155" s="95">
        <v>0</v>
      </c>
      <c r="X155" s="95">
        <v>0</v>
      </c>
      <c r="Y155" s="95">
        <v>0</v>
      </c>
      <c r="Z155" s="95">
        <v>0</v>
      </c>
      <c r="AA155" s="95">
        <v>0</v>
      </c>
      <c r="AB155" s="95">
        <v>233028</v>
      </c>
      <c r="AC155" s="95">
        <v>638.10500000000002</v>
      </c>
      <c r="AD155" s="95">
        <v>0</v>
      </c>
      <c r="AE155" s="95">
        <v>0</v>
      </c>
      <c r="AF155" s="95">
        <v>0</v>
      </c>
      <c r="AG155" s="95">
        <v>0</v>
      </c>
      <c r="AH155" s="95">
        <v>748.90800000000002</v>
      </c>
      <c r="AI155" s="95">
        <v>0</v>
      </c>
      <c r="AJ155" s="95">
        <v>1387.01</v>
      </c>
      <c r="AK155" s="95">
        <v>0</v>
      </c>
      <c r="AL155" s="95">
        <v>0</v>
      </c>
      <c r="AM155" s="95">
        <v>0</v>
      </c>
      <c r="AN155" s="95">
        <v>0</v>
      </c>
      <c r="AO155" s="95">
        <v>1387.01</v>
      </c>
      <c r="AP155" s="95">
        <v>0</v>
      </c>
      <c r="AQ155" s="95">
        <v>0</v>
      </c>
      <c r="AR155" s="95">
        <v>0</v>
      </c>
      <c r="AS155" s="95">
        <v>0</v>
      </c>
      <c r="AT155" s="95">
        <v>0</v>
      </c>
      <c r="AU155" s="95">
        <v>0</v>
      </c>
      <c r="AV155" s="95">
        <v>0</v>
      </c>
      <c r="AW155" s="95">
        <v>0</v>
      </c>
      <c r="AX155" s="95">
        <v>0</v>
      </c>
      <c r="AY155" s="95">
        <v>0</v>
      </c>
      <c r="AZ155" s="95">
        <v>0</v>
      </c>
      <c r="BA155" s="95">
        <v>0</v>
      </c>
      <c r="BB155" s="95">
        <v>0</v>
      </c>
      <c r="BC155" s="95">
        <v>5.6908099999999999</v>
      </c>
      <c r="BD155" s="95">
        <v>56.364899999999999</v>
      </c>
      <c r="BE155" s="95">
        <v>84.460599999999999</v>
      </c>
      <c r="BF155" s="95">
        <v>0</v>
      </c>
      <c r="BG155" s="95">
        <v>0</v>
      </c>
      <c r="BH155" s="95">
        <v>6.0084900000000001</v>
      </c>
      <c r="BI155" s="95">
        <v>75.133200000000002</v>
      </c>
      <c r="BJ155" s="95">
        <v>227.65799999999999</v>
      </c>
      <c r="BK155" s="95">
        <v>108.021</v>
      </c>
      <c r="BL155" s="95">
        <v>0</v>
      </c>
      <c r="BM155" s="95">
        <v>0</v>
      </c>
      <c r="BN155" s="95">
        <v>0</v>
      </c>
      <c r="BO155" s="95">
        <v>0</v>
      </c>
      <c r="BP155" s="95">
        <v>0</v>
      </c>
      <c r="BQ155" s="95">
        <v>335.67899999999997</v>
      </c>
      <c r="BR155" s="95">
        <v>323.98</v>
      </c>
      <c r="BS155" s="95">
        <v>11.699299999999999</v>
      </c>
      <c r="BT155" s="95">
        <v>0</v>
      </c>
      <c r="BU155" s="95">
        <v>0</v>
      </c>
      <c r="BW155" s="95">
        <v>0</v>
      </c>
      <c r="BX155" s="95">
        <v>0</v>
      </c>
      <c r="BZ155" s="95">
        <v>0</v>
      </c>
      <c r="CA155" s="95" t="s">
        <v>114</v>
      </c>
      <c r="CB155" s="95" t="s">
        <v>114</v>
      </c>
      <c r="CC155" s="95" t="s">
        <v>594</v>
      </c>
      <c r="CD155" s="95">
        <v>0</v>
      </c>
      <c r="CE155" s="95">
        <v>33761.300000000003</v>
      </c>
      <c r="CF155" s="95">
        <v>68465.899999999994</v>
      </c>
      <c r="CG155" s="95">
        <v>0</v>
      </c>
      <c r="CH155" s="95">
        <v>0</v>
      </c>
      <c r="CI155" s="95">
        <v>14304.3</v>
      </c>
      <c r="CJ155" s="95">
        <v>54703.1</v>
      </c>
      <c r="CK155" s="95">
        <v>171234</v>
      </c>
      <c r="CL155" s="95">
        <v>81817.899999999994</v>
      </c>
      <c r="CM155" s="95">
        <v>0</v>
      </c>
      <c r="CN155" s="95">
        <v>0</v>
      </c>
      <c r="CO155" s="95">
        <v>0</v>
      </c>
      <c r="CP155" s="95">
        <v>0</v>
      </c>
      <c r="CQ155" s="95">
        <v>0</v>
      </c>
      <c r="CR155" s="95">
        <v>253052</v>
      </c>
      <c r="CS155" s="95">
        <v>438.279</v>
      </c>
      <c r="CT155" s="95">
        <v>0</v>
      </c>
      <c r="CU155" s="95">
        <v>0</v>
      </c>
      <c r="CV155" s="95">
        <v>0</v>
      </c>
      <c r="CW155" s="95">
        <v>0</v>
      </c>
      <c r="CX155" s="95">
        <v>0</v>
      </c>
      <c r="CY155" s="95">
        <v>0</v>
      </c>
      <c r="CZ155" s="95">
        <v>438.279</v>
      </c>
      <c r="DA155" s="95">
        <v>0</v>
      </c>
      <c r="DB155" s="95">
        <v>0</v>
      </c>
      <c r="DC155" s="95">
        <v>0</v>
      </c>
      <c r="DD155" s="95">
        <v>0</v>
      </c>
      <c r="DE155" s="95">
        <v>438.279</v>
      </c>
      <c r="DF155" s="95">
        <v>0</v>
      </c>
      <c r="DG155" s="95">
        <v>0</v>
      </c>
      <c r="DH155" s="95">
        <v>0</v>
      </c>
      <c r="DI155" s="95">
        <v>0</v>
      </c>
      <c r="DJ155" s="95">
        <v>0</v>
      </c>
      <c r="DK155" s="95">
        <v>0</v>
      </c>
      <c r="DL155" s="95">
        <v>0</v>
      </c>
      <c r="DM155" s="95">
        <v>0</v>
      </c>
      <c r="DN155" s="95">
        <v>0</v>
      </c>
      <c r="DO155" s="95">
        <v>0</v>
      </c>
      <c r="DP155" s="95">
        <v>0</v>
      </c>
      <c r="DQ155" s="95">
        <v>0</v>
      </c>
      <c r="DR155" s="95">
        <v>0</v>
      </c>
      <c r="DS155" s="95">
        <v>4.01227</v>
      </c>
      <c r="DT155" s="95">
        <v>56.898499999999999</v>
      </c>
      <c r="DU155" s="95">
        <v>91.750100000000003</v>
      </c>
      <c r="DV155" s="95">
        <v>0</v>
      </c>
      <c r="DW155" s="95">
        <v>0</v>
      </c>
      <c r="DX155" s="95">
        <v>18.5288</v>
      </c>
      <c r="DY155" s="95">
        <v>75.133200000000002</v>
      </c>
      <c r="DZ155" s="95">
        <v>246.32300000000001</v>
      </c>
      <c r="EA155" s="95">
        <v>108.021</v>
      </c>
      <c r="EB155" s="95">
        <v>0</v>
      </c>
      <c r="EC155" s="95">
        <v>0</v>
      </c>
      <c r="ED155" s="95">
        <v>0</v>
      </c>
      <c r="EE155" s="95">
        <v>0</v>
      </c>
      <c r="EF155" s="95">
        <v>0</v>
      </c>
      <c r="EG155" s="95">
        <v>354.34399999999999</v>
      </c>
      <c r="EH155" s="95">
        <v>350.33199999999999</v>
      </c>
      <c r="EI155" s="95">
        <v>4.01227</v>
      </c>
      <c r="EJ155" s="95">
        <v>0</v>
      </c>
      <c r="EK155" s="95">
        <v>0</v>
      </c>
      <c r="EM155" s="95">
        <v>0</v>
      </c>
      <c r="EN155" s="95">
        <v>0</v>
      </c>
      <c r="EP155" s="95">
        <v>0</v>
      </c>
      <c r="EQ155" s="95">
        <v>0</v>
      </c>
      <c r="ER155" s="95">
        <v>14.0916</v>
      </c>
      <c r="ES155" s="95">
        <v>11.944000000000001</v>
      </c>
      <c r="ET155" s="95">
        <v>0</v>
      </c>
      <c r="EU155" s="95">
        <v>0</v>
      </c>
      <c r="EV155" s="95">
        <v>0</v>
      </c>
      <c r="EW155" s="95">
        <v>12.7682</v>
      </c>
      <c r="EX155" s="95">
        <v>38.803800000000003</v>
      </c>
      <c r="EY155" s="95">
        <v>14.844099999999999</v>
      </c>
      <c r="EZ155" s="95">
        <v>0</v>
      </c>
      <c r="FA155" s="95">
        <v>0</v>
      </c>
      <c r="FB155" s="95">
        <v>0</v>
      </c>
      <c r="FC155" s="95">
        <v>0</v>
      </c>
      <c r="FD155" s="95">
        <v>0</v>
      </c>
      <c r="FE155" s="95">
        <v>53.6479</v>
      </c>
      <c r="FF155" s="95">
        <v>0</v>
      </c>
      <c r="FG155" s="95">
        <v>13.3422</v>
      </c>
      <c r="FH155" s="95">
        <v>14.0632</v>
      </c>
      <c r="FI155" s="95">
        <v>0</v>
      </c>
      <c r="FJ155" s="95">
        <v>0</v>
      </c>
      <c r="FK155" s="95">
        <v>2.4228299999999998</v>
      </c>
      <c r="FL155" s="95">
        <v>12.7682</v>
      </c>
      <c r="FM155" s="95">
        <v>42.596400000000003</v>
      </c>
      <c r="FN155" s="95">
        <v>14.844099999999999</v>
      </c>
      <c r="FO155" s="95">
        <v>0</v>
      </c>
      <c r="FP155" s="95">
        <v>0</v>
      </c>
      <c r="FQ155" s="95">
        <v>0</v>
      </c>
      <c r="FR155" s="95">
        <v>0</v>
      </c>
      <c r="FS155" s="95">
        <v>0</v>
      </c>
      <c r="FT155" s="95">
        <v>57.4405</v>
      </c>
      <c r="FU155" s="95" t="s">
        <v>604</v>
      </c>
      <c r="FV155" s="95" t="s">
        <v>638</v>
      </c>
      <c r="FW155" s="95" t="s">
        <v>498</v>
      </c>
      <c r="FX155" s="95" t="s">
        <v>601</v>
      </c>
      <c r="FY155" s="95" t="s">
        <v>557</v>
      </c>
      <c r="FZ155" s="95" t="s">
        <v>115</v>
      </c>
      <c r="GA155" s="95" t="s">
        <v>508</v>
      </c>
      <c r="GB155" s="95" t="s">
        <v>641</v>
      </c>
      <c r="GC155" s="95">
        <v>0</v>
      </c>
      <c r="GD155" s="95">
        <v>5.8057100000000004</v>
      </c>
      <c r="GE155" s="95">
        <v>11.7075</v>
      </c>
      <c r="GF155" s="95">
        <v>0</v>
      </c>
      <c r="GG155" s="95">
        <v>0</v>
      </c>
      <c r="GH155" s="95">
        <v>0</v>
      </c>
      <c r="GI155" s="95">
        <v>10.528600000000001</v>
      </c>
      <c r="GJ155" s="95">
        <v>28.05</v>
      </c>
      <c r="GK155" s="95">
        <v>14.324199999999999</v>
      </c>
      <c r="GL155" s="95">
        <v>0</v>
      </c>
      <c r="GM155" s="95">
        <v>0</v>
      </c>
      <c r="GN155" s="95">
        <v>0</v>
      </c>
      <c r="GO155" s="95">
        <v>0</v>
      </c>
      <c r="GP155" s="95">
        <v>0</v>
      </c>
      <c r="GQ155" s="95">
        <v>42.37</v>
      </c>
      <c r="GR155" s="95">
        <v>3.3864399999999999</v>
      </c>
      <c r="GS155" s="95">
        <v>0</v>
      </c>
      <c r="GT155" s="95">
        <v>0</v>
      </c>
      <c r="GU155" s="95">
        <v>0</v>
      </c>
      <c r="GV155" s="95">
        <v>0</v>
      </c>
      <c r="GW155" s="95">
        <v>3.9744799999999998</v>
      </c>
      <c r="GX155" s="95">
        <v>0</v>
      </c>
      <c r="GY155" s="95">
        <v>7.36</v>
      </c>
      <c r="GZ155" s="95">
        <v>0</v>
      </c>
      <c r="HA155" s="95">
        <v>0</v>
      </c>
      <c r="HB155" s="95">
        <v>0</v>
      </c>
      <c r="HC155" s="95">
        <v>0</v>
      </c>
      <c r="HD155" s="95">
        <v>7.36</v>
      </c>
      <c r="HE155" s="95">
        <v>0</v>
      </c>
      <c r="HF155" s="95">
        <v>6.0803700000000003</v>
      </c>
      <c r="HG155" s="95">
        <v>12.421200000000001</v>
      </c>
      <c r="HH155" s="95">
        <v>0</v>
      </c>
      <c r="HI155" s="95">
        <v>0</v>
      </c>
      <c r="HJ155" s="95">
        <v>2.60459</v>
      </c>
      <c r="HK155" s="95">
        <v>10.528600000000001</v>
      </c>
      <c r="HL155" s="95">
        <v>31.63</v>
      </c>
      <c r="HM155" s="95">
        <v>14.324199999999999</v>
      </c>
      <c r="HN155" s="95">
        <v>0</v>
      </c>
      <c r="HO155" s="95">
        <v>0</v>
      </c>
      <c r="HP155" s="95">
        <v>0</v>
      </c>
      <c r="HQ155" s="95">
        <v>0</v>
      </c>
      <c r="HR155" s="95">
        <v>0</v>
      </c>
      <c r="HS155" s="95">
        <v>45.95</v>
      </c>
      <c r="HT155" s="95">
        <v>2.3259599999999998</v>
      </c>
      <c r="HU155" s="95">
        <v>0</v>
      </c>
      <c r="HV155" s="95">
        <v>0</v>
      </c>
      <c r="HW155" s="95">
        <v>0</v>
      </c>
      <c r="HX155" s="95">
        <v>0</v>
      </c>
      <c r="HY155" s="95">
        <v>0</v>
      </c>
      <c r="HZ155" s="95">
        <v>0</v>
      </c>
      <c r="IA155" s="95">
        <v>2.33</v>
      </c>
      <c r="IB155" s="95">
        <v>0</v>
      </c>
      <c r="IC155" s="95">
        <v>0</v>
      </c>
      <c r="ID155" s="95">
        <v>0</v>
      </c>
      <c r="IE155" s="95">
        <v>0</v>
      </c>
      <c r="IF155" s="95">
        <v>2.33</v>
      </c>
    </row>
    <row r="156" spans="1:240" s="95" customFormat="1" x14ac:dyDescent="0.25">
      <c r="A156" s="98">
        <v>44279.075243055559</v>
      </c>
      <c r="B156" s="95" t="s">
        <v>334</v>
      </c>
      <c r="C156" s="95" t="s">
        <v>334</v>
      </c>
      <c r="D156" s="95" t="s">
        <v>200</v>
      </c>
      <c r="E156" s="95">
        <v>22500</v>
      </c>
      <c r="F156" s="95">
        <v>22500</v>
      </c>
      <c r="G156" s="95" t="s">
        <v>112</v>
      </c>
      <c r="H156" s="99">
        <v>3.6805555555555557E-2</v>
      </c>
      <c r="I156" s="95" t="s">
        <v>117</v>
      </c>
      <c r="J156" s="95">
        <v>51.56</v>
      </c>
      <c r="K156" s="95" t="s">
        <v>114</v>
      </c>
      <c r="L156" s="95" t="s">
        <v>114</v>
      </c>
      <c r="M156" s="95" t="s">
        <v>597</v>
      </c>
      <c r="N156" s="95">
        <v>12416.2</v>
      </c>
      <c r="O156" s="95">
        <v>72675</v>
      </c>
      <c r="P156" s="95">
        <v>47936.4</v>
      </c>
      <c r="Q156" s="95">
        <v>0</v>
      </c>
      <c r="R156" s="95">
        <v>0</v>
      </c>
      <c r="S156" s="95">
        <v>0</v>
      </c>
      <c r="T156" s="95">
        <v>55468.9</v>
      </c>
      <c r="U156" s="95">
        <v>188497</v>
      </c>
      <c r="V156" s="95">
        <v>81817.899999999994</v>
      </c>
      <c r="W156" s="95">
        <v>0</v>
      </c>
      <c r="X156" s="95">
        <v>0</v>
      </c>
      <c r="Y156" s="95">
        <v>0</v>
      </c>
      <c r="Z156" s="95">
        <v>0</v>
      </c>
      <c r="AA156" s="95">
        <v>0</v>
      </c>
      <c r="AB156" s="95">
        <v>270314</v>
      </c>
      <c r="AC156" s="95">
        <v>0</v>
      </c>
      <c r="AD156" s="95">
        <v>0</v>
      </c>
      <c r="AE156" s="95">
        <v>0</v>
      </c>
      <c r="AF156" s="95">
        <v>0</v>
      </c>
      <c r="AG156" s="95">
        <v>0</v>
      </c>
      <c r="AH156" s="95">
        <v>663.22400000000005</v>
      </c>
      <c r="AI156" s="95">
        <v>0</v>
      </c>
      <c r="AJ156" s="95">
        <v>663.22400000000005</v>
      </c>
      <c r="AK156" s="95">
        <v>0</v>
      </c>
      <c r="AL156" s="95">
        <v>0</v>
      </c>
      <c r="AM156" s="95">
        <v>0</v>
      </c>
      <c r="AN156" s="95">
        <v>0</v>
      </c>
      <c r="AO156" s="95">
        <v>663.22400000000005</v>
      </c>
      <c r="AP156" s="95">
        <v>0</v>
      </c>
      <c r="AQ156" s="95">
        <v>0</v>
      </c>
      <c r="AR156" s="95">
        <v>0</v>
      </c>
      <c r="AS156" s="95">
        <v>0</v>
      </c>
      <c r="AT156" s="95">
        <v>0</v>
      </c>
      <c r="AU156" s="95">
        <v>0</v>
      </c>
      <c r="AV156" s="95">
        <v>0</v>
      </c>
      <c r="AW156" s="95">
        <v>0</v>
      </c>
      <c r="AX156" s="95">
        <v>0</v>
      </c>
      <c r="AY156" s="95">
        <v>0</v>
      </c>
      <c r="AZ156" s="95">
        <v>0</v>
      </c>
      <c r="BA156" s="95">
        <v>0</v>
      </c>
      <c r="BB156" s="95">
        <v>0</v>
      </c>
      <c r="BC156" s="95">
        <v>13.622</v>
      </c>
      <c r="BD156" s="95">
        <v>126.872</v>
      </c>
      <c r="BE156" s="95">
        <v>62.933199999999999</v>
      </c>
      <c r="BF156" s="95">
        <v>0</v>
      </c>
      <c r="BG156" s="95">
        <v>0</v>
      </c>
      <c r="BH156" s="95">
        <v>5.3474000000000004</v>
      </c>
      <c r="BI156" s="95">
        <v>76.764499999999998</v>
      </c>
      <c r="BJ156" s="95">
        <v>285.54000000000002</v>
      </c>
      <c r="BK156" s="95">
        <v>109.422</v>
      </c>
      <c r="BL156" s="95">
        <v>0</v>
      </c>
      <c r="BM156" s="95">
        <v>0</v>
      </c>
      <c r="BN156" s="95">
        <v>0</v>
      </c>
      <c r="BO156" s="95">
        <v>0</v>
      </c>
      <c r="BP156" s="95">
        <v>0</v>
      </c>
      <c r="BQ156" s="95">
        <v>394.96199999999999</v>
      </c>
      <c r="BR156" s="95">
        <v>389.61399999999998</v>
      </c>
      <c r="BS156" s="95">
        <v>5.3474000000000004</v>
      </c>
      <c r="BT156" s="95">
        <v>0</v>
      </c>
      <c r="BU156" s="95">
        <v>0</v>
      </c>
      <c r="BW156" s="95">
        <v>0</v>
      </c>
      <c r="BX156" s="95">
        <v>0</v>
      </c>
      <c r="BZ156" s="95">
        <v>0</v>
      </c>
      <c r="CA156" s="95" t="s">
        <v>114</v>
      </c>
      <c r="CB156" s="95" t="s">
        <v>114</v>
      </c>
      <c r="CC156" s="95" t="s">
        <v>518</v>
      </c>
      <c r="CD156" s="95">
        <v>0</v>
      </c>
      <c r="CE156" s="95">
        <v>84573.1</v>
      </c>
      <c r="CF156" s="95">
        <v>72921.100000000006</v>
      </c>
      <c r="CG156" s="95">
        <v>0</v>
      </c>
      <c r="CH156" s="95">
        <v>0</v>
      </c>
      <c r="CI156" s="95">
        <v>12345.8</v>
      </c>
      <c r="CJ156" s="95">
        <v>55468.9</v>
      </c>
      <c r="CK156" s="95">
        <v>225309</v>
      </c>
      <c r="CL156" s="95">
        <v>81817.899999999994</v>
      </c>
      <c r="CM156" s="95">
        <v>0</v>
      </c>
      <c r="CN156" s="95">
        <v>0</v>
      </c>
      <c r="CO156" s="95">
        <v>0</v>
      </c>
      <c r="CP156" s="95">
        <v>0</v>
      </c>
      <c r="CQ156" s="95">
        <v>0</v>
      </c>
      <c r="CR156" s="95">
        <v>307127</v>
      </c>
      <c r="CS156" s="95">
        <v>215.54</v>
      </c>
      <c r="CT156" s="95">
        <v>0</v>
      </c>
      <c r="CU156" s="95">
        <v>0</v>
      </c>
      <c r="CV156" s="95">
        <v>0</v>
      </c>
      <c r="CW156" s="95">
        <v>0</v>
      </c>
      <c r="CX156" s="95">
        <v>0</v>
      </c>
      <c r="CY156" s="95">
        <v>0</v>
      </c>
      <c r="CZ156" s="95">
        <v>215.54</v>
      </c>
      <c r="DA156" s="95">
        <v>0</v>
      </c>
      <c r="DB156" s="95">
        <v>0</v>
      </c>
      <c r="DC156" s="95">
        <v>0</v>
      </c>
      <c r="DD156" s="95">
        <v>0</v>
      </c>
      <c r="DE156" s="95">
        <v>215.54</v>
      </c>
      <c r="DF156" s="95">
        <v>0</v>
      </c>
      <c r="DG156" s="95">
        <v>0</v>
      </c>
      <c r="DH156" s="95">
        <v>0</v>
      </c>
      <c r="DI156" s="95">
        <v>0</v>
      </c>
      <c r="DJ156" s="95">
        <v>0</v>
      </c>
      <c r="DK156" s="95">
        <v>0</v>
      </c>
      <c r="DL156" s="95">
        <v>0</v>
      </c>
      <c r="DM156" s="95">
        <v>0</v>
      </c>
      <c r="DN156" s="95">
        <v>0</v>
      </c>
      <c r="DO156" s="95">
        <v>0</v>
      </c>
      <c r="DP156" s="95">
        <v>0</v>
      </c>
      <c r="DQ156" s="95">
        <v>0</v>
      </c>
      <c r="DR156" s="95">
        <v>0</v>
      </c>
      <c r="DS156" s="95">
        <v>2.0125600000000001</v>
      </c>
      <c r="DT156" s="95">
        <v>145.61199999999999</v>
      </c>
      <c r="DU156" s="95">
        <v>96.798299999999998</v>
      </c>
      <c r="DV156" s="95">
        <v>0</v>
      </c>
      <c r="DW156" s="95">
        <v>0</v>
      </c>
      <c r="DX156" s="95">
        <v>15.9069</v>
      </c>
      <c r="DY156" s="95">
        <v>76.764499999999998</v>
      </c>
      <c r="DZ156" s="95">
        <v>337.09399999999999</v>
      </c>
      <c r="EA156" s="95">
        <v>109.422</v>
      </c>
      <c r="EB156" s="95">
        <v>0</v>
      </c>
      <c r="EC156" s="95">
        <v>0</v>
      </c>
      <c r="ED156" s="95">
        <v>0</v>
      </c>
      <c r="EE156" s="95">
        <v>0</v>
      </c>
      <c r="EF156" s="95">
        <v>0</v>
      </c>
      <c r="EG156" s="95">
        <v>446.51600000000002</v>
      </c>
      <c r="EH156" s="95">
        <v>444.50400000000002</v>
      </c>
      <c r="EI156" s="95">
        <v>2.0125600000000001</v>
      </c>
      <c r="EJ156" s="95">
        <v>0</v>
      </c>
      <c r="EK156" s="95">
        <v>0</v>
      </c>
      <c r="EM156" s="95">
        <v>0</v>
      </c>
      <c r="EN156" s="95">
        <v>0</v>
      </c>
      <c r="EP156" s="95">
        <v>0</v>
      </c>
      <c r="EQ156" s="95">
        <v>0</v>
      </c>
      <c r="ER156" s="95">
        <v>33.427300000000002</v>
      </c>
      <c r="ES156" s="95">
        <v>8.8408700000000007</v>
      </c>
      <c r="ET156" s="95">
        <v>0</v>
      </c>
      <c r="EU156" s="95">
        <v>0</v>
      </c>
      <c r="EV156" s="95">
        <v>0</v>
      </c>
      <c r="EW156" s="95">
        <v>13.0532</v>
      </c>
      <c r="EX156" s="95">
        <v>55.321300000000001</v>
      </c>
      <c r="EY156" s="95">
        <v>14.844099999999999</v>
      </c>
      <c r="EZ156" s="95">
        <v>0</v>
      </c>
      <c r="FA156" s="95">
        <v>0</v>
      </c>
      <c r="FB156" s="95">
        <v>0</v>
      </c>
      <c r="FC156" s="95">
        <v>0</v>
      </c>
      <c r="FD156" s="95">
        <v>0</v>
      </c>
      <c r="FE156" s="95">
        <v>70.165400000000005</v>
      </c>
      <c r="FF156" s="95">
        <v>0</v>
      </c>
      <c r="FG156" s="95">
        <v>37.654699999999998</v>
      </c>
      <c r="FH156" s="95">
        <v>14.224</v>
      </c>
      <c r="FI156" s="95">
        <v>0</v>
      </c>
      <c r="FJ156" s="95">
        <v>0</v>
      </c>
      <c r="FK156" s="95">
        <v>1.92882</v>
      </c>
      <c r="FL156" s="95">
        <v>13.0532</v>
      </c>
      <c r="FM156" s="95">
        <v>66.860699999999994</v>
      </c>
      <c r="FN156" s="95">
        <v>14.844099999999999</v>
      </c>
      <c r="FO156" s="95">
        <v>0</v>
      </c>
      <c r="FP156" s="95">
        <v>0</v>
      </c>
      <c r="FQ156" s="95">
        <v>0</v>
      </c>
      <c r="FR156" s="95">
        <v>0</v>
      </c>
      <c r="FS156" s="95">
        <v>0</v>
      </c>
      <c r="FT156" s="95">
        <v>81.704800000000006</v>
      </c>
      <c r="FU156" s="95" t="s">
        <v>604</v>
      </c>
      <c r="FV156" s="95" t="s">
        <v>638</v>
      </c>
      <c r="FW156" s="95" t="s">
        <v>498</v>
      </c>
      <c r="FX156" s="95" t="s">
        <v>601</v>
      </c>
      <c r="FY156" s="95" t="s">
        <v>557</v>
      </c>
      <c r="FZ156" s="95" t="s">
        <v>115</v>
      </c>
      <c r="GA156" s="95" t="s">
        <v>508</v>
      </c>
      <c r="GB156" s="95" t="s">
        <v>641</v>
      </c>
      <c r="GC156" s="95">
        <v>2.7228300000000001</v>
      </c>
      <c r="GD156" s="95">
        <v>14.198399999999999</v>
      </c>
      <c r="GE156" s="95">
        <v>8.6788500000000006</v>
      </c>
      <c r="GF156" s="95">
        <v>0</v>
      </c>
      <c r="GG156" s="95">
        <v>0</v>
      </c>
      <c r="GH156" s="95">
        <v>0</v>
      </c>
      <c r="GI156" s="95">
        <v>10.6851</v>
      </c>
      <c r="GJ156" s="95">
        <v>36.29</v>
      </c>
      <c r="GK156" s="95">
        <v>14.324199999999999</v>
      </c>
      <c r="GL156" s="95">
        <v>0</v>
      </c>
      <c r="GM156" s="95">
        <v>0</v>
      </c>
      <c r="GN156" s="95">
        <v>0</v>
      </c>
      <c r="GO156" s="95">
        <v>0</v>
      </c>
      <c r="GP156" s="95">
        <v>0</v>
      </c>
      <c r="GQ156" s="95">
        <v>50.61</v>
      </c>
      <c r="GR156" s="95">
        <v>0</v>
      </c>
      <c r="GS156" s="95">
        <v>0</v>
      </c>
      <c r="GT156" s="95">
        <v>0</v>
      </c>
      <c r="GU156" s="95">
        <v>0</v>
      </c>
      <c r="GV156" s="95">
        <v>0</v>
      </c>
      <c r="GW156" s="95">
        <v>3.5197500000000002</v>
      </c>
      <c r="GX156" s="95">
        <v>0</v>
      </c>
      <c r="GY156" s="95">
        <v>3.52</v>
      </c>
      <c r="GZ156" s="95">
        <v>0</v>
      </c>
      <c r="HA156" s="95">
        <v>0</v>
      </c>
      <c r="HB156" s="95">
        <v>0</v>
      </c>
      <c r="HC156" s="95">
        <v>0</v>
      </c>
      <c r="HD156" s="95">
        <v>3.52</v>
      </c>
      <c r="HE156" s="95">
        <v>0</v>
      </c>
      <c r="HF156" s="95">
        <v>16.443000000000001</v>
      </c>
      <c r="HG156" s="95">
        <v>13.226699999999999</v>
      </c>
      <c r="HH156" s="95">
        <v>0</v>
      </c>
      <c r="HI156" s="95">
        <v>0</v>
      </c>
      <c r="HJ156" s="95">
        <v>2.23448</v>
      </c>
      <c r="HK156" s="95">
        <v>10.6851</v>
      </c>
      <c r="HL156" s="95">
        <v>42.59</v>
      </c>
      <c r="HM156" s="95">
        <v>14.324199999999999</v>
      </c>
      <c r="HN156" s="95">
        <v>0</v>
      </c>
      <c r="HO156" s="95">
        <v>0</v>
      </c>
      <c r="HP156" s="95">
        <v>0</v>
      </c>
      <c r="HQ156" s="95">
        <v>0</v>
      </c>
      <c r="HR156" s="95">
        <v>0</v>
      </c>
      <c r="HS156" s="95">
        <v>56.91</v>
      </c>
      <c r="HT156" s="95">
        <v>1.14388</v>
      </c>
      <c r="HU156" s="95">
        <v>0</v>
      </c>
      <c r="HV156" s="95">
        <v>0</v>
      </c>
      <c r="HW156" s="95">
        <v>0</v>
      </c>
      <c r="HX156" s="95">
        <v>0</v>
      </c>
      <c r="HY156" s="95">
        <v>0</v>
      </c>
      <c r="HZ156" s="95">
        <v>0</v>
      </c>
      <c r="IA156" s="95">
        <v>1.1399999999999999</v>
      </c>
      <c r="IB156" s="95">
        <v>0</v>
      </c>
      <c r="IC156" s="95">
        <v>0</v>
      </c>
      <c r="ID156" s="95">
        <v>0</v>
      </c>
      <c r="IE156" s="95">
        <v>0</v>
      </c>
      <c r="IF156" s="95">
        <v>1.1399999999999999</v>
      </c>
    </row>
    <row r="157" spans="1:240" s="95" customFormat="1" x14ac:dyDescent="0.25">
      <c r="A157" s="98">
        <v>44279.075879629629</v>
      </c>
      <c r="B157" s="95" t="s">
        <v>335</v>
      </c>
      <c r="C157" s="95" t="s">
        <v>335</v>
      </c>
      <c r="D157" s="95" t="s">
        <v>259</v>
      </c>
      <c r="E157" s="95">
        <v>22500</v>
      </c>
      <c r="F157" s="95">
        <v>22500</v>
      </c>
      <c r="G157" s="95" t="s">
        <v>112</v>
      </c>
      <c r="H157" s="99">
        <v>3.4722222222222224E-2</v>
      </c>
      <c r="I157" s="95" t="s">
        <v>117</v>
      </c>
      <c r="J157" s="95">
        <v>62.09</v>
      </c>
      <c r="K157" s="95" t="s">
        <v>114</v>
      </c>
      <c r="L157" s="95" t="s">
        <v>114</v>
      </c>
      <c r="M157" s="95" t="s">
        <v>597</v>
      </c>
      <c r="N157" s="95">
        <v>24239.200000000001</v>
      </c>
      <c r="O157" s="95">
        <v>12649.5</v>
      </c>
      <c r="P157" s="95">
        <v>36889.300000000003</v>
      </c>
      <c r="Q157" s="95">
        <v>0</v>
      </c>
      <c r="R157" s="95">
        <v>0</v>
      </c>
      <c r="S157" s="95">
        <v>0</v>
      </c>
      <c r="T157" s="95">
        <v>54703.1</v>
      </c>
      <c r="U157" s="95">
        <v>128481</v>
      </c>
      <c r="V157" s="95">
        <v>81817.899999999994</v>
      </c>
      <c r="W157" s="95">
        <v>0</v>
      </c>
      <c r="X157" s="95">
        <v>0</v>
      </c>
      <c r="Y157" s="95">
        <v>0</v>
      </c>
      <c r="Z157" s="95">
        <v>0</v>
      </c>
      <c r="AA157" s="95">
        <v>0</v>
      </c>
      <c r="AB157" s="95">
        <v>210299</v>
      </c>
      <c r="AC157" s="95">
        <v>0</v>
      </c>
      <c r="AD157" s="95">
        <v>0</v>
      </c>
      <c r="AE157" s="95">
        <v>0</v>
      </c>
      <c r="AF157" s="95">
        <v>0</v>
      </c>
      <c r="AG157" s="95">
        <v>0</v>
      </c>
      <c r="AH157" s="95">
        <v>748.90899999999999</v>
      </c>
      <c r="AI157" s="95">
        <v>0</v>
      </c>
      <c r="AJ157" s="95">
        <v>748.90899999999999</v>
      </c>
      <c r="AK157" s="95">
        <v>0</v>
      </c>
      <c r="AL157" s="95">
        <v>0</v>
      </c>
      <c r="AM157" s="95">
        <v>0</v>
      </c>
      <c r="AN157" s="95">
        <v>0</v>
      </c>
      <c r="AO157" s="95">
        <v>748.90899999999999</v>
      </c>
      <c r="AP157" s="95">
        <v>0</v>
      </c>
      <c r="AQ157" s="95">
        <v>0</v>
      </c>
      <c r="AR157" s="95">
        <v>0</v>
      </c>
      <c r="AS157" s="95">
        <v>0</v>
      </c>
      <c r="AT157" s="95">
        <v>0</v>
      </c>
      <c r="AU157" s="95">
        <v>0</v>
      </c>
      <c r="AV157" s="95">
        <v>0</v>
      </c>
      <c r="AW157" s="95">
        <v>0</v>
      </c>
      <c r="AX157" s="95">
        <v>0</v>
      </c>
      <c r="AY157" s="95">
        <v>0</v>
      </c>
      <c r="AZ157" s="95">
        <v>0</v>
      </c>
      <c r="BA157" s="95">
        <v>0</v>
      </c>
      <c r="BB157" s="95">
        <v>0</v>
      </c>
      <c r="BC157" s="95">
        <v>26.333400000000001</v>
      </c>
      <c r="BD157" s="95">
        <v>28.576899999999998</v>
      </c>
      <c r="BE157" s="95">
        <v>48.177700000000002</v>
      </c>
      <c r="BF157" s="95">
        <v>0</v>
      </c>
      <c r="BG157" s="95">
        <v>0</v>
      </c>
      <c r="BH157" s="95">
        <v>6.0084999999999997</v>
      </c>
      <c r="BI157" s="95">
        <v>75.133200000000002</v>
      </c>
      <c r="BJ157" s="95">
        <v>184.23</v>
      </c>
      <c r="BK157" s="95">
        <v>108.021</v>
      </c>
      <c r="BL157" s="95">
        <v>0</v>
      </c>
      <c r="BM157" s="95">
        <v>0</v>
      </c>
      <c r="BN157" s="95">
        <v>0</v>
      </c>
      <c r="BO157" s="95">
        <v>0</v>
      </c>
      <c r="BP157" s="95">
        <v>0</v>
      </c>
      <c r="BQ157" s="95">
        <v>292.25099999999998</v>
      </c>
      <c r="BR157" s="95">
        <v>286.24299999999999</v>
      </c>
      <c r="BS157" s="95">
        <v>6.0084999999999997</v>
      </c>
      <c r="BT157" s="95">
        <v>0</v>
      </c>
      <c r="BU157" s="95">
        <v>0</v>
      </c>
      <c r="BW157" s="95">
        <v>0</v>
      </c>
      <c r="BX157" s="95">
        <v>0</v>
      </c>
      <c r="BZ157" s="95">
        <v>0</v>
      </c>
      <c r="CA157" s="95" t="s">
        <v>114</v>
      </c>
      <c r="CB157" s="95" t="s">
        <v>114</v>
      </c>
      <c r="CC157" s="95" t="s">
        <v>594</v>
      </c>
      <c r="CD157" s="95">
        <v>0</v>
      </c>
      <c r="CE157" s="95">
        <v>33761.300000000003</v>
      </c>
      <c r="CF157" s="95">
        <v>68465.899999999994</v>
      </c>
      <c r="CG157" s="95">
        <v>0</v>
      </c>
      <c r="CH157" s="95">
        <v>0</v>
      </c>
      <c r="CI157" s="95">
        <v>14304.3</v>
      </c>
      <c r="CJ157" s="95">
        <v>54703.1</v>
      </c>
      <c r="CK157" s="95">
        <v>171234</v>
      </c>
      <c r="CL157" s="95">
        <v>81817.899999999994</v>
      </c>
      <c r="CM157" s="95">
        <v>0</v>
      </c>
      <c r="CN157" s="95">
        <v>0</v>
      </c>
      <c r="CO157" s="95">
        <v>0</v>
      </c>
      <c r="CP157" s="95">
        <v>0</v>
      </c>
      <c r="CQ157" s="95">
        <v>0</v>
      </c>
      <c r="CR157" s="95">
        <v>253052</v>
      </c>
      <c r="CS157" s="95">
        <v>438.279</v>
      </c>
      <c r="CT157" s="95">
        <v>0</v>
      </c>
      <c r="CU157" s="95">
        <v>0</v>
      </c>
      <c r="CV157" s="95">
        <v>0</v>
      </c>
      <c r="CW157" s="95">
        <v>0</v>
      </c>
      <c r="CX157" s="95">
        <v>0</v>
      </c>
      <c r="CY157" s="95">
        <v>0</v>
      </c>
      <c r="CZ157" s="95">
        <v>438.279</v>
      </c>
      <c r="DA157" s="95">
        <v>0</v>
      </c>
      <c r="DB157" s="95">
        <v>0</v>
      </c>
      <c r="DC157" s="95">
        <v>0</v>
      </c>
      <c r="DD157" s="95">
        <v>0</v>
      </c>
      <c r="DE157" s="95">
        <v>438.279</v>
      </c>
      <c r="DF157" s="95">
        <v>0</v>
      </c>
      <c r="DG157" s="95">
        <v>0</v>
      </c>
      <c r="DH157" s="95">
        <v>0</v>
      </c>
      <c r="DI157" s="95">
        <v>0</v>
      </c>
      <c r="DJ157" s="95">
        <v>0</v>
      </c>
      <c r="DK157" s="95">
        <v>0</v>
      </c>
      <c r="DL157" s="95">
        <v>0</v>
      </c>
      <c r="DM157" s="95">
        <v>0</v>
      </c>
      <c r="DN157" s="95">
        <v>0</v>
      </c>
      <c r="DO157" s="95">
        <v>0</v>
      </c>
      <c r="DP157" s="95">
        <v>0</v>
      </c>
      <c r="DQ157" s="95">
        <v>0</v>
      </c>
      <c r="DR157" s="95">
        <v>0</v>
      </c>
      <c r="DS157" s="95">
        <v>4.01227</v>
      </c>
      <c r="DT157" s="95">
        <v>56.898499999999999</v>
      </c>
      <c r="DU157" s="95">
        <v>91.750100000000003</v>
      </c>
      <c r="DV157" s="95">
        <v>0</v>
      </c>
      <c r="DW157" s="95">
        <v>0</v>
      </c>
      <c r="DX157" s="95">
        <v>18.5288</v>
      </c>
      <c r="DY157" s="95">
        <v>75.133200000000002</v>
      </c>
      <c r="DZ157" s="95">
        <v>246.32300000000001</v>
      </c>
      <c r="EA157" s="95">
        <v>108.021</v>
      </c>
      <c r="EB157" s="95">
        <v>0</v>
      </c>
      <c r="EC157" s="95">
        <v>0</v>
      </c>
      <c r="ED157" s="95">
        <v>0</v>
      </c>
      <c r="EE157" s="95">
        <v>0</v>
      </c>
      <c r="EF157" s="95">
        <v>0</v>
      </c>
      <c r="EG157" s="95">
        <v>354.34399999999999</v>
      </c>
      <c r="EH157" s="95">
        <v>350.33199999999999</v>
      </c>
      <c r="EI157" s="95">
        <v>4.01227</v>
      </c>
      <c r="EJ157" s="95">
        <v>0</v>
      </c>
      <c r="EK157" s="95">
        <v>0</v>
      </c>
      <c r="EM157" s="95">
        <v>0</v>
      </c>
      <c r="EN157" s="95">
        <v>0</v>
      </c>
      <c r="EP157" s="95">
        <v>0</v>
      </c>
      <c r="EQ157" s="100">
        <v>4.1470900000000001E-14</v>
      </c>
      <c r="ER157" s="95">
        <v>7.6110100000000003</v>
      </c>
      <c r="ES157" s="95">
        <v>6.7964900000000004</v>
      </c>
      <c r="ET157" s="95">
        <v>0</v>
      </c>
      <c r="EU157" s="95">
        <v>0</v>
      </c>
      <c r="EV157" s="95">
        <v>0</v>
      </c>
      <c r="EW157" s="95">
        <v>12.7682</v>
      </c>
      <c r="EX157" s="95">
        <v>27.175699999999999</v>
      </c>
      <c r="EY157" s="95">
        <v>14.844099999999999</v>
      </c>
      <c r="EZ157" s="95">
        <v>0</v>
      </c>
      <c r="FA157" s="95">
        <v>0</v>
      </c>
      <c r="FB157" s="95">
        <v>0</v>
      </c>
      <c r="FC157" s="95">
        <v>0</v>
      </c>
      <c r="FD157" s="95">
        <v>0</v>
      </c>
      <c r="FE157" s="95">
        <v>42.019799999999996</v>
      </c>
      <c r="FF157" s="95">
        <v>0</v>
      </c>
      <c r="FG157" s="95">
        <v>13.3422</v>
      </c>
      <c r="FH157" s="95">
        <v>14.0632</v>
      </c>
      <c r="FI157" s="95">
        <v>0</v>
      </c>
      <c r="FJ157" s="95">
        <v>0</v>
      </c>
      <c r="FK157" s="95">
        <v>2.4228299999999998</v>
      </c>
      <c r="FL157" s="95">
        <v>12.7682</v>
      </c>
      <c r="FM157" s="95">
        <v>42.596400000000003</v>
      </c>
      <c r="FN157" s="95">
        <v>14.844099999999999</v>
      </c>
      <c r="FO157" s="95">
        <v>0</v>
      </c>
      <c r="FP157" s="95">
        <v>0</v>
      </c>
      <c r="FQ157" s="95">
        <v>0</v>
      </c>
      <c r="FR157" s="95">
        <v>0</v>
      </c>
      <c r="FS157" s="95">
        <v>0</v>
      </c>
      <c r="FT157" s="95">
        <v>57.4405</v>
      </c>
      <c r="FU157" s="95" t="s">
        <v>604</v>
      </c>
      <c r="FV157" s="95" t="s">
        <v>638</v>
      </c>
      <c r="FW157" s="95" t="s">
        <v>498</v>
      </c>
      <c r="FX157" s="95" t="s">
        <v>601</v>
      </c>
      <c r="FY157" s="95" t="s">
        <v>557</v>
      </c>
      <c r="FZ157" s="95" t="s">
        <v>115</v>
      </c>
      <c r="GA157" s="95" t="s">
        <v>508</v>
      </c>
      <c r="GB157" s="95" t="s">
        <v>641</v>
      </c>
      <c r="GC157" s="95">
        <v>5.1817399999999996</v>
      </c>
      <c r="GD157" s="95">
        <v>2.5060699999999998</v>
      </c>
      <c r="GE157" s="95">
        <v>6.6809000000000003</v>
      </c>
      <c r="GF157" s="95">
        <v>0</v>
      </c>
      <c r="GG157" s="95">
        <v>0</v>
      </c>
      <c r="GH157" s="95">
        <v>0</v>
      </c>
      <c r="GI157" s="95">
        <v>10.528600000000001</v>
      </c>
      <c r="GJ157" s="95">
        <v>24.9</v>
      </c>
      <c r="GK157" s="95">
        <v>14.324199999999999</v>
      </c>
      <c r="GL157" s="95">
        <v>0</v>
      </c>
      <c r="GM157" s="95">
        <v>0</v>
      </c>
      <c r="GN157" s="95">
        <v>0</v>
      </c>
      <c r="GO157" s="95">
        <v>0</v>
      </c>
      <c r="GP157" s="95">
        <v>0</v>
      </c>
      <c r="GQ157" s="95">
        <v>39.22</v>
      </c>
      <c r="GR157" s="95">
        <v>0</v>
      </c>
      <c r="GS157" s="95">
        <v>0</v>
      </c>
      <c r="GT157" s="95">
        <v>0</v>
      </c>
      <c r="GU157" s="95">
        <v>0</v>
      </c>
      <c r="GV157" s="95">
        <v>0</v>
      </c>
      <c r="GW157" s="95">
        <v>3.9744799999999998</v>
      </c>
      <c r="GX157" s="95">
        <v>0</v>
      </c>
      <c r="GY157" s="95">
        <v>3.97</v>
      </c>
      <c r="GZ157" s="95">
        <v>0</v>
      </c>
      <c r="HA157" s="95">
        <v>0</v>
      </c>
      <c r="HB157" s="95">
        <v>0</v>
      </c>
      <c r="HC157" s="95">
        <v>0</v>
      </c>
      <c r="HD157" s="95">
        <v>3.97</v>
      </c>
      <c r="HE157" s="95">
        <v>0</v>
      </c>
      <c r="HF157" s="95">
        <v>6.0803700000000003</v>
      </c>
      <c r="HG157" s="95">
        <v>12.421200000000001</v>
      </c>
      <c r="HH157" s="95">
        <v>0</v>
      </c>
      <c r="HI157" s="95">
        <v>0</v>
      </c>
      <c r="HJ157" s="95">
        <v>2.60459</v>
      </c>
      <c r="HK157" s="95">
        <v>10.528600000000001</v>
      </c>
      <c r="HL157" s="95">
        <v>31.63</v>
      </c>
      <c r="HM157" s="95">
        <v>14.324199999999999</v>
      </c>
      <c r="HN157" s="95">
        <v>0</v>
      </c>
      <c r="HO157" s="95">
        <v>0</v>
      </c>
      <c r="HP157" s="95">
        <v>0</v>
      </c>
      <c r="HQ157" s="95">
        <v>0</v>
      </c>
      <c r="HR157" s="95">
        <v>0</v>
      </c>
      <c r="HS157" s="95">
        <v>45.95</v>
      </c>
      <c r="HT157" s="95">
        <v>2.3259599999999998</v>
      </c>
      <c r="HU157" s="95">
        <v>0</v>
      </c>
      <c r="HV157" s="95">
        <v>0</v>
      </c>
      <c r="HW157" s="95">
        <v>0</v>
      </c>
      <c r="HX157" s="95">
        <v>0</v>
      </c>
      <c r="HY157" s="95">
        <v>0</v>
      </c>
      <c r="HZ157" s="95">
        <v>0</v>
      </c>
      <c r="IA157" s="95">
        <v>2.33</v>
      </c>
      <c r="IB157" s="95">
        <v>0</v>
      </c>
      <c r="IC157" s="95">
        <v>0</v>
      </c>
      <c r="ID157" s="95">
        <v>0</v>
      </c>
      <c r="IE157" s="95">
        <v>0</v>
      </c>
      <c r="IF157" s="95">
        <v>2.33</v>
      </c>
    </row>
    <row r="158" spans="1:240" s="95" customFormat="1" x14ac:dyDescent="0.25">
      <c r="A158" s="98">
        <v>44279.076840277776</v>
      </c>
      <c r="B158" s="95" t="s">
        <v>336</v>
      </c>
      <c r="C158" s="95" t="s">
        <v>336</v>
      </c>
      <c r="D158" s="95" t="s">
        <v>200</v>
      </c>
      <c r="E158" s="95">
        <v>22500</v>
      </c>
      <c r="F158" s="95">
        <v>22500</v>
      </c>
      <c r="G158" s="95" t="s">
        <v>112</v>
      </c>
      <c r="H158" s="99">
        <v>5.4166666666666669E-2</v>
      </c>
      <c r="I158" s="95" t="s">
        <v>117</v>
      </c>
      <c r="J158" s="95">
        <v>50.87</v>
      </c>
      <c r="K158" s="95" t="s">
        <v>114</v>
      </c>
      <c r="L158" s="95" t="s">
        <v>114</v>
      </c>
      <c r="M158" s="95" t="s">
        <v>527</v>
      </c>
      <c r="N158" s="95">
        <v>3.1618400000000002</v>
      </c>
      <c r="O158" s="95">
        <v>59821.3</v>
      </c>
      <c r="P158" s="95">
        <v>59589.7</v>
      </c>
      <c r="Q158" s="95">
        <v>776.62900000000002</v>
      </c>
      <c r="R158" s="95">
        <v>18792.099999999999</v>
      </c>
      <c r="S158" s="95">
        <v>0</v>
      </c>
      <c r="T158" s="95">
        <v>55468.9</v>
      </c>
      <c r="U158" s="95">
        <v>194452</v>
      </c>
      <c r="V158" s="95">
        <v>81817.899999999994</v>
      </c>
      <c r="W158" s="95">
        <v>0</v>
      </c>
      <c r="X158" s="95">
        <v>0</v>
      </c>
      <c r="Y158" s="95">
        <v>0</v>
      </c>
      <c r="Z158" s="95">
        <v>0</v>
      </c>
      <c r="AA158" s="95">
        <v>0</v>
      </c>
      <c r="AB158" s="95">
        <v>276270</v>
      </c>
      <c r="AC158" s="95">
        <v>595.87099999999998</v>
      </c>
      <c r="AD158" s="95">
        <v>0</v>
      </c>
      <c r="AE158" s="95">
        <v>0</v>
      </c>
      <c r="AF158" s="95">
        <v>0</v>
      </c>
      <c r="AG158" s="95">
        <v>0</v>
      </c>
      <c r="AH158" s="95">
        <v>663.22400000000005</v>
      </c>
      <c r="AI158" s="95">
        <v>0</v>
      </c>
      <c r="AJ158" s="95">
        <v>1259.0999999999999</v>
      </c>
      <c r="AK158" s="95">
        <v>0</v>
      </c>
      <c r="AL158" s="95">
        <v>0</v>
      </c>
      <c r="AM158" s="95">
        <v>0</v>
      </c>
      <c r="AN158" s="95">
        <v>0</v>
      </c>
      <c r="AO158" s="95">
        <v>1259.0999999999999</v>
      </c>
      <c r="AP158" s="95">
        <v>0</v>
      </c>
      <c r="AQ158" s="95">
        <v>0</v>
      </c>
      <c r="AR158" s="95">
        <v>0</v>
      </c>
      <c r="AS158" s="95">
        <v>0</v>
      </c>
      <c r="AT158" s="95">
        <v>0</v>
      </c>
      <c r="AU158" s="95">
        <v>0</v>
      </c>
      <c r="AV158" s="95">
        <v>0</v>
      </c>
      <c r="AW158" s="95">
        <v>0</v>
      </c>
      <c r="AX158" s="95">
        <v>0</v>
      </c>
      <c r="AY158" s="95">
        <v>0</v>
      </c>
      <c r="AZ158" s="95">
        <v>0</v>
      </c>
      <c r="BA158" s="95">
        <v>0</v>
      </c>
      <c r="BB158" s="95">
        <v>0</v>
      </c>
      <c r="BC158" s="95">
        <v>5.5060200000000004</v>
      </c>
      <c r="BD158" s="95">
        <v>91.6952</v>
      </c>
      <c r="BE158" s="95">
        <v>78.134200000000007</v>
      </c>
      <c r="BF158" s="95">
        <v>1.8081199999999999</v>
      </c>
      <c r="BG158" s="95">
        <v>26.958100000000002</v>
      </c>
      <c r="BH158" s="95">
        <v>5.3474000000000004</v>
      </c>
      <c r="BI158" s="95">
        <v>76.764499999999998</v>
      </c>
      <c r="BJ158" s="95">
        <v>286.214</v>
      </c>
      <c r="BK158" s="95">
        <v>109.422</v>
      </c>
      <c r="BL158" s="95">
        <v>0</v>
      </c>
      <c r="BM158" s="95">
        <v>0</v>
      </c>
      <c r="BN158" s="95">
        <v>0</v>
      </c>
      <c r="BO158" s="95">
        <v>0</v>
      </c>
      <c r="BP158" s="95">
        <v>0</v>
      </c>
      <c r="BQ158" s="95">
        <v>395.63600000000002</v>
      </c>
      <c r="BR158" s="95">
        <v>384.786</v>
      </c>
      <c r="BS158" s="95">
        <v>10.85</v>
      </c>
      <c r="BT158" s="95">
        <v>0</v>
      </c>
      <c r="BU158" s="95">
        <v>0</v>
      </c>
      <c r="BW158" s="95">
        <v>0</v>
      </c>
      <c r="BX158" s="95">
        <v>0</v>
      </c>
      <c r="BZ158" s="95">
        <v>0</v>
      </c>
      <c r="CA158" s="95" t="s">
        <v>114</v>
      </c>
      <c r="CB158" s="95" t="s">
        <v>114</v>
      </c>
      <c r="CC158" s="95" t="s">
        <v>518</v>
      </c>
      <c r="CD158" s="95">
        <v>0</v>
      </c>
      <c r="CE158" s="95">
        <v>84573.1</v>
      </c>
      <c r="CF158" s="95">
        <v>72921.100000000006</v>
      </c>
      <c r="CG158" s="95">
        <v>0</v>
      </c>
      <c r="CH158" s="95">
        <v>0</v>
      </c>
      <c r="CI158" s="95">
        <v>12345.8</v>
      </c>
      <c r="CJ158" s="95">
        <v>55468.9</v>
      </c>
      <c r="CK158" s="95">
        <v>225309</v>
      </c>
      <c r="CL158" s="95">
        <v>81817.899999999994</v>
      </c>
      <c r="CM158" s="95">
        <v>0</v>
      </c>
      <c r="CN158" s="95">
        <v>0</v>
      </c>
      <c r="CO158" s="95">
        <v>0</v>
      </c>
      <c r="CP158" s="95">
        <v>0</v>
      </c>
      <c r="CQ158" s="95">
        <v>0</v>
      </c>
      <c r="CR158" s="95">
        <v>307127</v>
      </c>
      <c r="CS158" s="95">
        <v>215.54</v>
      </c>
      <c r="CT158" s="95">
        <v>0</v>
      </c>
      <c r="CU158" s="95">
        <v>0</v>
      </c>
      <c r="CV158" s="95">
        <v>0</v>
      </c>
      <c r="CW158" s="95">
        <v>0</v>
      </c>
      <c r="CX158" s="95">
        <v>0</v>
      </c>
      <c r="CY158" s="95">
        <v>0</v>
      </c>
      <c r="CZ158" s="95">
        <v>215.54</v>
      </c>
      <c r="DA158" s="95">
        <v>0</v>
      </c>
      <c r="DB158" s="95">
        <v>0</v>
      </c>
      <c r="DC158" s="95">
        <v>0</v>
      </c>
      <c r="DD158" s="95">
        <v>0</v>
      </c>
      <c r="DE158" s="95">
        <v>215.54</v>
      </c>
      <c r="DF158" s="95">
        <v>0</v>
      </c>
      <c r="DG158" s="95">
        <v>0</v>
      </c>
      <c r="DH158" s="95">
        <v>0</v>
      </c>
      <c r="DI158" s="95">
        <v>0</v>
      </c>
      <c r="DJ158" s="95">
        <v>0</v>
      </c>
      <c r="DK158" s="95">
        <v>0</v>
      </c>
      <c r="DL158" s="95">
        <v>0</v>
      </c>
      <c r="DM158" s="95">
        <v>0</v>
      </c>
      <c r="DN158" s="95">
        <v>0</v>
      </c>
      <c r="DO158" s="95">
        <v>0</v>
      </c>
      <c r="DP158" s="95">
        <v>0</v>
      </c>
      <c r="DQ158" s="95">
        <v>0</v>
      </c>
      <c r="DR158" s="95">
        <v>0</v>
      </c>
      <c r="DS158" s="95">
        <v>2.0125600000000001</v>
      </c>
      <c r="DT158" s="95">
        <v>145.61199999999999</v>
      </c>
      <c r="DU158" s="95">
        <v>96.798299999999998</v>
      </c>
      <c r="DV158" s="95">
        <v>0</v>
      </c>
      <c r="DW158" s="95">
        <v>0</v>
      </c>
      <c r="DX158" s="95">
        <v>15.9069</v>
      </c>
      <c r="DY158" s="95">
        <v>76.764499999999998</v>
      </c>
      <c r="DZ158" s="95">
        <v>337.09399999999999</v>
      </c>
      <c r="EA158" s="95">
        <v>109.422</v>
      </c>
      <c r="EB158" s="95">
        <v>0</v>
      </c>
      <c r="EC158" s="95">
        <v>0</v>
      </c>
      <c r="ED158" s="95">
        <v>0</v>
      </c>
      <c r="EE158" s="95">
        <v>0</v>
      </c>
      <c r="EF158" s="95">
        <v>0</v>
      </c>
      <c r="EG158" s="95">
        <v>446.51600000000002</v>
      </c>
      <c r="EH158" s="95">
        <v>444.50400000000002</v>
      </c>
      <c r="EI158" s="95">
        <v>2.0125600000000001</v>
      </c>
      <c r="EJ158" s="95">
        <v>0</v>
      </c>
      <c r="EK158" s="95">
        <v>0</v>
      </c>
      <c r="EM158" s="95">
        <v>0</v>
      </c>
      <c r="EN158" s="95">
        <v>0</v>
      </c>
      <c r="EP158" s="95">
        <v>0</v>
      </c>
      <c r="EQ158" s="95">
        <v>0</v>
      </c>
      <c r="ER158" s="95">
        <v>20.288799999999998</v>
      </c>
      <c r="ES158" s="95">
        <v>10.922499999999999</v>
      </c>
      <c r="ET158" s="95">
        <v>0.56126399999999999</v>
      </c>
      <c r="EU158" s="95">
        <v>5.2618099999999997</v>
      </c>
      <c r="EV158" s="95">
        <v>0</v>
      </c>
      <c r="EW158" s="95">
        <v>13.0532</v>
      </c>
      <c r="EX158" s="95">
        <v>50.087499999999999</v>
      </c>
      <c r="EY158" s="95">
        <v>14.844099999999999</v>
      </c>
      <c r="EZ158" s="95">
        <v>0</v>
      </c>
      <c r="FA158" s="95">
        <v>0</v>
      </c>
      <c r="FB158" s="95">
        <v>0</v>
      </c>
      <c r="FC158" s="95">
        <v>0</v>
      </c>
      <c r="FD158" s="95">
        <v>0</v>
      </c>
      <c r="FE158" s="95">
        <v>64.931600000000003</v>
      </c>
      <c r="FF158" s="95">
        <v>0</v>
      </c>
      <c r="FG158" s="95">
        <v>37.654699999999998</v>
      </c>
      <c r="FH158" s="95">
        <v>14.224</v>
      </c>
      <c r="FI158" s="95">
        <v>0</v>
      </c>
      <c r="FJ158" s="95">
        <v>0</v>
      </c>
      <c r="FK158" s="95">
        <v>1.92882</v>
      </c>
      <c r="FL158" s="95">
        <v>13.0532</v>
      </c>
      <c r="FM158" s="95">
        <v>66.860699999999994</v>
      </c>
      <c r="FN158" s="95">
        <v>14.844099999999999</v>
      </c>
      <c r="FO158" s="95">
        <v>0</v>
      </c>
      <c r="FP158" s="95">
        <v>0</v>
      </c>
      <c r="FQ158" s="95">
        <v>0</v>
      </c>
      <c r="FR158" s="95">
        <v>0</v>
      </c>
      <c r="FS158" s="95">
        <v>0</v>
      </c>
      <c r="FT158" s="95">
        <v>81.704800000000006</v>
      </c>
      <c r="FU158" s="95" t="s">
        <v>604</v>
      </c>
      <c r="FV158" s="95" t="s">
        <v>638</v>
      </c>
      <c r="FW158" s="95" t="s">
        <v>498</v>
      </c>
      <c r="FX158" s="95" t="s">
        <v>601</v>
      </c>
      <c r="FY158" s="95" t="s">
        <v>557</v>
      </c>
      <c r="FZ158" s="95" t="s">
        <v>115</v>
      </c>
      <c r="GA158" s="95" t="s">
        <v>508</v>
      </c>
      <c r="GB158" s="95" t="s">
        <v>641</v>
      </c>
      <c r="GC158" s="95">
        <v>6.9672799999999997E-4</v>
      </c>
      <c r="GD158" s="95">
        <v>11.1517</v>
      </c>
      <c r="GE158" s="95">
        <v>10.7606</v>
      </c>
      <c r="GF158" s="95">
        <v>0.173481</v>
      </c>
      <c r="GG158" s="95">
        <v>3.3977900000000001</v>
      </c>
      <c r="GH158" s="95">
        <v>0</v>
      </c>
      <c r="GI158" s="95">
        <v>10.6851</v>
      </c>
      <c r="GJ158" s="95">
        <v>36.17</v>
      </c>
      <c r="GK158" s="95">
        <v>14.324199999999999</v>
      </c>
      <c r="GL158" s="95">
        <v>0</v>
      </c>
      <c r="GM158" s="95">
        <v>0</v>
      </c>
      <c r="GN158" s="95">
        <v>0</v>
      </c>
      <c r="GO158" s="95">
        <v>0</v>
      </c>
      <c r="GP158" s="95">
        <v>0</v>
      </c>
      <c r="GQ158" s="95">
        <v>50.49</v>
      </c>
      <c r="GR158" s="95">
        <v>3.1623100000000002</v>
      </c>
      <c r="GS158" s="95">
        <v>0</v>
      </c>
      <c r="GT158" s="95">
        <v>0</v>
      </c>
      <c r="GU158" s="95">
        <v>0</v>
      </c>
      <c r="GV158" s="95">
        <v>0</v>
      </c>
      <c r="GW158" s="95">
        <v>3.5197500000000002</v>
      </c>
      <c r="GX158" s="95">
        <v>0</v>
      </c>
      <c r="GY158" s="95">
        <v>6.68</v>
      </c>
      <c r="GZ158" s="95">
        <v>0</v>
      </c>
      <c r="HA158" s="95">
        <v>0</v>
      </c>
      <c r="HB158" s="95">
        <v>0</v>
      </c>
      <c r="HC158" s="95">
        <v>0</v>
      </c>
      <c r="HD158" s="95">
        <v>6.68</v>
      </c>
      <c r="HE158" s="95">
        <v>0</v>
      </c>
      <c r="HF158" s="95">
        <v>16.443000000000001</v>
      </c>
      <c r="HG158" s="95">
        <v>13.226699999999999</v>
      </c>
      <c r="HH158" s="95">
        <v>0</v>
      </c>
      <c r="HI158" s="95">
        <v>0</v>
      </c>
      <c r="HJ158" s="95">
        <v>2.23448</v>
      </c>
      <c r="HK158" s="95">
        <v>10.6851</v>
      </c>
      <c r="HL158" s="95">
        <v>42.59</v>
      </c>
      <c r="HM158" s="95">
        <v>14.324199999999999</v>
      </c>
      <c r="HN158" s="95">
        <v>0</v>
      </c>
      <c r="HO158" s="95">
        <v>0</v>
      </c>
      <c r="HP158" s="95">
        <v>0</v>
      </c>
      <c r="HQ158" s="95">
        <v>0</v>
      </c>
      <c r="HR158" s="95">
        <v>0</v>
      </c>
      <c r="HS158" s="95">
        <v>56.91</v>
      </c>
      <c r="HT158" s="95">
        <v>1.14388</v>
      </c>
      <c r="HU158" s="95">
        <v>0</v>
      </c>
      <c r="HV158" s="95">
        <v>0</v>
      </c>
      <c r="HW158" s="95">
        <v>0</v>
      </c>
      <c r="HX158" s="95">
        <v>0</v>
      </c>
      <c r="HY158" s="95">
        <v>0</v>
      </c>
      <c r="HZ158" s="95">
        <v>0</v>
      </c>
      <c r="IA158" s="95">
        <v>1.1399999999999999</v>
      </c>
      <c r="IB158" s="95">
        <v>0</v>
      </c>
      <c r="IC158" s="95">
        <v>0</v>
      </c>
      <c r="ID158" s="95">
        <v>0</v>
      </c>
      <c r="IE158" s="95">
        <v>0</v>
      </c>
      <c r="IF158" s="95">
        <v>1.1399999999999999</v>
      </c>
    </row>
    <row r="159" spans="1:240" s="95" customFormat="1" x14ac:dyDescent="0.25">
      <c r="A159" s="98">
        <v>44279.077581018515</v>
      </c>
      <c r="B159" s="95" t="s">
        <v>337</v>
      </c>
      <c r="C159" s="95" t="s">
        <v>337</v>
      </c>
      <c r="D159" s="95" t="s">
        <v>259</v>
      </c>
      <c r="E159" s="95">
        <v>22500</v>
      </c>
      <c r="F159" s="95">
        <v>22500</v>
      </c>
      <c r="G159" s="95" t="s">
        <v>112</v>
      </c>
      <c r="H159" s="99">
        <v>4.0972222222222222E-2</v>
      </c>
      <c r="I159" s="95" t="s">
        <v>117</v>
      </c>
      <c r="J159" s="95">
        <v>66.27</v>
      </c>
      <c r="K159" s="95" t="s">
        <v>114</v>
      </c>
      <c r="L159" s="95" t="s">
        <v>114</v>
      </c>
      <c r="M159" s="95" t="s">
        <v>295</v>
      </c>
      <c r="N159" s="95">
        <v>6.89168</v>
      </c>
      <c r="O159" s="95">
        <v>13176.1</v>
      </c>
      <c r="P159" s="95">
        <v>37261.4</v>
      </c>
      <c r="Q159" s="95">
        <v>43.319800000000001</v>
      </c>
      <c r="R159" s="95">
        <v>6409.67</v>
      </c>
      <c r="S159" s="95">
        <v>0</v>
      </c>
      <c r="T159" s="95">
        <v>54703.1</v>
      </c>
      <c r="U159" s="95">
        <v>111600</v>
      </c>
      <c r="V159" s="95">
        <v>81817.899999999994</v>
      </c>
      <c r="W159" s="95">
        <v>0</v>
      </c>
      <c r="X159" s="95">
        <v>0</v>
      </c>
      <c r="Y159" s="95">
        <v>0</v>
      </c>
      <c r="Z159" s="95">
        <v>0</v>
      </c>
      <c r="AA159" s="95">
        <v>0</v>
      </c>
      <c r="AB159" s="95">
        <v>193418</v>
      </c>
      <c r="AC159" s="95">
        <v>1292.6099999999999</v>
      </c>
      <c r="AD159" s="95">
        <v>0</v>
      </c>
      <c r="AE159" s="95">
        <v>0</v>
      </c>
      <c r="AF159" s="95">
        <v>0</v>
      </c>
      <c r="AG159" s="95">
        <v>0</v>
      </c>
      <c r="AH159" s="95">
        <v>748.90899999999999</v>
      </c>
      <c r="AI159" s="95">
        <v>0</v>
      </c>
      <c r="AJ159" s="95">
        <v>2041.51</v>
      </c>
      <c r="AK159" s="95">
        <v>0</v>
      </c>
      <c r="AL159" s="95">
        <v>0</v>
      </c>
      <c r="AM159" s="95">
        <v>0</v>
      </c>
      <c r="AN159" s="95">
        <v>0</v>
      </c>
      <c r="AO159" s="95">
        <v>2041.51</v>
      </c>
      <c r="AP159" s="95">
        <v>0</v>
      </c>
      <c r="AQ159" s="95">
        <v>0</v>
      </c>
      <c r="AR159" s="95">
        <v>0</v>
      </c>
      <c r="AS159" s="95">
        <v>0</v>
      </c>
      <c r="AT159" s="95">
        <v>0</v>
      </c>
      <c r="AU159" s="95">
        <v>0</v>
      </c>
      <c r="AV159" s="95">
        <v>0</v>
      </c>
      <c r="AW159" s="95">
        <v>0</v>
      </c>
      <c r="AX159" s="95">
        <v>0</v>
      </c>
      <c r="AY159" s="95">
        <v>0</v>
      </c>
      <c r="AZ159" s="95">
        <v>0</v>
      </c>
      <c r="BA159" s="95">
        <v>0</v>
      </c>
      <c r="BB159" s="95">
        <v>0</v>
      </c>
      <c r="BC159" s="95">
        <v>11.506600000000001</v>
      </c>
      <c r="BD159" s="95">
        <v>27.625900000000001</v>
      </c>
      <c r="BE159" s="95">
        <v>48.647500000000001</v>
      </c>
      <c r="BF159" s="95">
        <v>0.128441</v>
      </c>
      <c r="BG159" s="95">
        <v>10.9871</v>
      </c>
      <c r="BH159" s="95">
        <v>6.0084999999999997</v>
      </c>
      <c r="BI159" s="95">
        <v>75.133200000000002</v>
      </c>
      <c r="BJ159" s="95">
        <v>180.03700000000001</v>
      </c>
      <c r="BK159" s="95">
        <v>108.021</v>
      </c>
      <c r="BL159" s="95">
        <v>0</v>
      </c>
      <c r="BM159" s="95">
        <v>0</v>
      </c>
      <c r="BN159" s="95">
        <v>0</v>
      </c>
      <c r="BO159" s="95">
        <v>0</v>
      </c>
      <c r="BP159" s="95">
        <v>0</v>
      </c>
      <c r="BQ159" s="95">
        <v>288.05900000000003</v>
      </c>
      <c r="BR159" s="95">
        <v>270.55099999999999</v>
      </c>
      <c r="BS159" s="95">
        <v>17.5076</v>
      </c>
      <c r="BT159" s="95">
        <v>0</v>
      </c>
      <c r="BU159" s="95">
        <v>0</v>
      </c>
      <c r="BW159" s="95">
        <v>0</v>
      </c>
      <c r="BX159" s="95">
        <v>0</v>
      </c>
      <c r="BZ159" s="95">
        <v>0</v>
      </c>
      <c r="CA159" s="95" t="s">
        <v>114</v>
      </c>
      <c r="CB159" s="95" t="s">
        <v>114</v>
      </c>
      <c r="CC159" s="95" t="s">
        <v>594</v>
      </c>
      <c r="CD159" s="95">
        <v>0</v>
      </c>
      <c r="CE159" s="95">
        <v>33761.300000000003</v>
      </c>
      <c r="CF159" s="95">
        <v>68465.899999999994</v>
      </c>
      <c r="CG159" s="95">
        <v>0</v>
      </c>
      <c r="CH159" s="95">
        <v>0</v>
      </c>
      <c r="CI159" s="95">
        <v>14304.3</v>
      </c>
      <c r="CJ159" s="95">
        <v>54703.1</v>
      </c>
      <c r="CK159" s="95">
        <v>171234</v>
      </c>
      <c r="CL159" s="95">
        <v>81817.899999999994</v>
      </c>
      <c r="CM159" s="95">
        <v>0</v>
      </c>
      <c r="CN159" s="95">
        <v>0</v>
      </c>
      <c r="CO159" s="95">
        <v>0</v>
      </c>
      <c r="CP159" s="95">
        <v>0</v>
      </c>
      <c r="CQ159" s="95">
        <v>0</v>
      </c>
      <c r="CR159" s="95">
        <v>253052</v>
      </c>
      <c r="CS159" s="95">
        <v>438.279</v>
      </c>
      <c r="CT159" s="95">
        <v>0</v>
      </c>
      <c r="CU159" s="95">
        <v>0</v>
      </c>
      <c r="CV159" s="95">
        <v>0</v>
      </c>
      <c r="CW159" s="95">
        <v>0</v>
      </c>
      <c r="CX159" s="95">
        <v>0</v>
      </c>
      <c r="CY159" s="95">
        <v>0</v>
      </c>
      <c r="CZ159" s="95">
        <v>438.279</v>
      </c>
      <c r="DA159" s="95">
        <v>0</v>
      </c>
      <c r="DB159" s="95">
        <v>0</v>
      </c>
      <c r="DC159" s="95">
        <v>0</v>
      </c>
      <c r="DD159" s="95">
        <v>0</v>
      </c>
      <c r="DE159" s="95">
        <v>438.279</v>
      </c>
      <c r="DF159" s="95">
        <v>0</v>
      </c>
      <c r="DG159" s="95">
        <v>0</v>
      </c>
      <c r="DH159" s="95">
        <v>0</v>
      </c>
      <c r="DI159" s="95">
        <v>0</v>
      </c>
      <c r="DJ159" s="95">
        <v>0</v>
      </c>
      <c r="DK159" s="95">
        <v>0</v>
      </c>
      <c r="DL159" s="95">
        <v>0</v>
      </c>
      <c r="DM159" s="95">
        <v>0</v>
      </c>
      <c r="DN159" s="95">
        <v>0</v>
      </c>
      <c r="DO159" s="95">
        <v>0</v>
      </c>
      <c r="DP159" s="95">
        <v>0</v>
      </c>
      <c r="DQ159" s="95">
        <v>0</v>
      </c>
      <c r="DR159" s="95">
        <v>0</v>
      </c>
      <c r="DS159" s="95">
        <v>4.01227</v>
      </c>
      <c r="DT159" s="95">
        <v>56.898499999999999</v>
      </c>
      <c r="DU159" s="95">
        <v>91.750100000000003</v>
      </c>
      <c r="DV159" s="95">
        <v>0</v>
      </c>
      <c r="DW159" s="95">
        <v>0</v>
      </c>
      <c r="DX159" s="95">
        <v>18.5288</v>
      </c>
      <c r="DY159" s="95">
        <v>75.133200000000002</v>
      </c>
      <c r="DZ159" s="95">
        <v>246.32300000000001</v>
      </c>
      <c r="EA159" s="95">
        <v>108.021</v>
      </c>
      <c r="EB159" s="95">
        <v>0</v>
      </c>
      <c r="EC159" s="95">
        <v>0</v>
      </c>
      <c r="ED159" s="95">
        <v>0</v>
      </c>
      <c r="EE159" s="95">
        <v>0</v>
      </c>
      <c r="EF159" s="95">
        <v>0</v>
      </c>
      <c r="EG159" s="95">
        <v>354.34399999999999</v>
      </c>
      <c r="EH159" s="95">
        <v>350.33199999999999</v>
      </c>
      <c r="EI159" s="95">
        <v>4.01227</v>
      </c>
      <c r="EJ159" s="95">
        <v>0</v>
      </c>
      <c r="EK159" s="95">
        <v>0</v>
      </c>
      <c r="EM159" s="95">
        <v>0</v>
      </c>
      <c r="EN159" s="95">
        <v>0</v>
      </c>
      <c r="EP159" s="95">
        <v>0</v>
      </c>
      <c r="EQ159" s="100">
        <v>1.10651E-17</v>
      </c>
      <c r="ER159" s="95">
        <v>7.5380700000000003</v>
      </c>
      <c r="ES159" s="95">
        <v>6.8370499999999996</v>
      </c>
      <c r="ET159" s="95">
        <v>3.4665000000000001E-2</v>
      </c>
      <c r="EU159" s="95">
        <v>2.6779500000000001</v>
      </c>
      <c r="EV159" s="95">
        <v>0</v>
      </c>
      <c r="EW159" s="95">
        <v>12.7682</v>
      </c>
      <c r="EX159" s="95">
        <v>29.855899999999998</v>
      </c>
      <c r="EY159" s="95">
        <v>14.844099999999999</v>
      </c>
      <c r="EZ159" s="95">
        <v>0</v>
      </c>
      <c r="FA159" s="95">
        <v>0</v>
      </c>
      <c r="FB159" s="95">
        <v>0</v>
      </c>
      <c r="FC159" s="95">
        <v>0</v>
      </c>
      <c r="FD159" s="95">
        <v>0</v>
      </c>
      <c r="FE159" s="95">
        <v>44.7</v>
      </c>
      <c r="FF159" s="95">
        <v>0</v>
      </c>
      <c r="FG159" s="95">
        <v>13.3422</v>
      </c>
      <c r="FH159" s="95">
        <v>14.0632</v>
      </c>
      <c r="FI159" s="95">
        <v>0</v>
      </c>
      <c r="FJ159" s="95">
        <v>0</v>
      </c>
      <c r="FK159" s="95">
        <v>2.4228299999999998</v>
      </c>
      <c r="FL159" s="95">
        <v>12.7682</v>
      </c>
      <c r="FM159" s="95">
        <v>42.596400000000003</v>
      </c>
      <c r="FN159" s="95">
        <v>14.844099999999999</v>
      </c>
      <c r="FO159" s="95">
        <v>0</v>
      </c>
      <c r="FP159" s="95">
        <v>0</v>
      </c>
      <c r="FQ159" s="95">
        <v>0</v>
      </c>
      <c r="FR159" s="95">
        <v>0</v>
      </c>
      <c r="FS159" s="95">
        <v>0</v>
      </c>
      <c r="FT159" s="95">
        <v>57.4405</v>
      </c>
      <c r="FU159" s="95" t="s">
        <v>604</v>
      </c>
      <c r="FV159" s="95" t="s">
        <v>638</v>
      </c>
      <c r="FW159" s="95" t="s">
        <v>498</v>
      </c>
      <c r="FX159" s="95" t="s">
        <v>601</v>
      </c>
      <c r="FY159" s="95" t="s">
        <v>557</v>
      </c>
      <c r="FZ159" s="95" t="s">
        <v>115</v>
      </c>
      <c r="GA159" s="95" t="s">
        <v>508</v>
      </c>
      <c r="GB159" s="95" t="s">
        <v>641</v>
      </c>
      <c r="GC159" s="95">
        <v>1.4671599999999999E-3</v>
      </c>
      <c r="GD159" s="95">
        <v>2.5609899999999999</v>
      </c>
      <c r="GE159" s="95">
        <v>6.7409100000000004</v>
      </c>
      <c r="GF159" s="95">
        <v>9.7319499999999996E-3</v>
      </c>
      <c r="GG159" s="95">
        <v>1.1743300000000001</v>
      </c>
      <c r="GH159" s="95">
        <v>0</v>
      </c>
      <c r="GI159" s="95">
        <v>10.528600000000001</v>
      </c>
      <c r="GJ159" s="95">
        <v>21.01</v>
      </c>
      <c r="GK159" s="95">
        <v>14.324199999999999</v>
      </c>
      <c r="GL159" s="95">
        <v>0</v>
      </c>
      <c r="GM159" s="95">
        <v>0</v>
      </c>
      <c r="GN159" s="95">
        <v>0</v>
      </c>
      <c r="GO159" s="95">
        <v>0</v>
      </c>
      <c r="GP159" s="95">
        <v>0</v>
      </c>
      <c r="GQ159" s="95">
        <v>35.33</v>
      </c>
      <c r="GR159" s="95">
        <v>6.8598999999999997</v>
      </c>
      <c r="GS159" s="95">
        <v>0</v>
      </c>
      <c r="GT159" s="95">
        <v>0</v>
      </c>
      <c r="GU159" s="95">
        <v>0</v>
      </c>
      <c r="GV159" s="95">
        <v>0</v>
      </c>
      <c r="GW159" s="95">
        <v>3.9744799999999998</v>
      </c>
      <c r="GX159" s="95">
        <v>0</v>
      </c>
      <c r="GY159" s="95">
        <v>10.83</v>
      </c>
      <c r="GZ159" s="95">
        <v>0</v>
      </c>
      <c r="HA159" s="95">
        <v>0</v>
      </c>
      <c r="HB159" s="95">
        <v>0</v>
      </c>
      <c r="HC159" s="95">
        <v>0</v>
      </c>
      <c r="HD159" s="95">
        <v>10.83</v>
      </c>
      <c r="HE159" s="95">
        <v>0</v>
      </c>
      <c r="HF159" s="95">
        <v>6.0803700000000003</v>
      </c>
      <c r="HG159" s="95">
        <v>12.421200000000001</v>
      </c>
      <c r="HH159" s="95">
        <v>0</v>
      </c>
      <c r="HI159" s="95">
        <v>0</v>
      </c>
      <c r="HJ159" s="95">
        <v>2.60459</v>
      </c>
      <c r="HK159" s="95">
        <v>10.528600000000001</v>
      </c>
      <c r="HL159" s="95">
        <v>31.63</v>
      </c>
      <c r="HM159" s="95">
        <v>14.324199999999999</v>
      </c>
      <c r="HN159" s="95">
        <v>0</v>
      </c>
      <c r="HO159" s="95">
        <v>0</v>
      </c>
      <c r="HP159" s="95">
        <v>0</v>
      </c>
      <c r="HQ159" s="95">
        <v>0</v>
      </c>
      <c r="HR159" s="95">
        <v>0</v>
      </c>
      <c r="HS159" s="95">
        <v>45.95</v>
      </c>
      <c r="HT159" s="95">
        <v>2.3259599999999998</v>
      </c>
      <c r="HU159" s="95">
        <v>0</v>
      </c>
      <c r="HV159" s="95">
        <v>0</v>
      </c>
      <c r="HW159" s="95">
        <v>0</v>
      </c>
      <c r="HX159" s="95">
        <v>0</v>
      </c>
      <c r="HY159" s="95">
        <v>0</v>
      </c>
      <c r="HZ159" s="95">
        <v>0</v>
      </c>
      <c r="IA159" s="95">
        <v>2.33</v>
      </c>
      <c r="IB159" s="95">
        <v>0</v>
      </c>
      <c r="IC159" s="95">
        <v>0</v>
      </c>
      <c r="ID159" s="95">
        <v>0</v>
      </c>
      <c r="IE159" s="95">
        <v>0</v>
      </c>
      <c r="IF159" s="95">
        <v>2.33</v>
      </c>
    </row>
    <row r="160" spans="1:240" s="95" customFormat="1" x14ac:dyDescent="0.25">
      <c r="A160" s="98">
        <v>44279.078252314815</v>
      </c>
      <c r="B160" s="95" t="s">
        <v>338</v>
      </c>
      <c r="C160" s="95" t="s">
        <v>338</v>
      </c>
      <c r="D160" s="95" t="s">
        <v>200</v>
      </c>
      <c r="E160" s="95">
        <v>22500</v>
      </c>
      <c r="F160" s="95">
        <v>22500</v>
      </c>
      <c r="G160" s="95" t="s">
        <v>112</v>
      </c>
      <c r="H160" s="99">
        <v>3.7499999999999999E-2</v>
      </c>
      <c r="I160" s="95" t="s">
        <v>117</v>
      </c>
      <c r="J160" s="95">
        <v>32.03</v>
      </c>
      <c r="K160" s="95" t="s">
        <v>114</v>
      </c>
      <c r="L160" s="95" t="s">
        <v>114</v>
      </c>
      <c r="M160" s="95" t="s">
        <v>520</v>
      </c>
      <c r="N160" s="95">
        <v>0</v>
      </c>
      <c r="O160" s="95">
        <v>55536.800000000003</v>
      </c>
      <c r="P160" s="95">
        <v>84060.6</v>
      </c>
      <c r="Q160" s="95">
        <v>0</v>
      </c>
      <c r="R160" s="95">
        <v>0</v>
      </c>
      <c r="S160" s="95">
        <v>0</v>
      </c>
      <c r="T160" s="95">
        <v>55468.9</v>
      </c>
      <c r="U160" s="95">
        <v>195066</v>
      </c>
      <c r="V160" s="95">
        <v>81817.899999999994</v>
      </c>
      <c r="W160" s="95">
        <v>0</v>
      </c>
      <c r="X160" s="95">
        <v>0</v>
      </c>
      <c r="Y160" s="95">
        <v>0</v>
      </c>
      <c r="Z160" s="95">
        <v>0</v>
      </c>
      <c r="AA160" s="95">
        <v>0</v>
      </c>
      <c r="AB160" s="95">
        <v>276884</v>
      </c>
      <c r="AC160" s="95">
        <v>326.67700000000002</v>
      </c>
      <c r="AD160" s="95">
        <v>0</v>
      </c>
      <c r="AE160" s="95">
        <v>0</v>
      </c>
      <c r="AF160" s="95">
        <v>0</v>
      </c>
      <c r="AG160" s="95">
        <v>0</v>
      </c>
      <c r="AH160" s="95">
        <v>663.22400000000005</v>
      </c>
      <c r="AI160" s="95">
        <v>0</v>
      </c>
      <c r="AJ160" s="95">
        <v>989.90099999999995</v>
      </c>
      <c r="AK160" s="95">
        <v>0</v>
      </c>
      <c r="AL160" s="95">
        <v>0</v>
      </c>
      <c r="AM160" s="95">
        <v>0</v>
      </c>
      <c r="AN160" s="95">
        <v>0</v>
      </c>
      <c r="AO160" s="95">
        <v>989.90099999999995</v>
      </c>
      <c r="AP160" s="95">
        <v>0</v>
      </c>
      <c r="AQ160" s="95">
        <v>0</v>
      </c>
      <c r="AR160" s="95">
        <v>0</v>
      </c>
      <c r="AS160" s="95">
        <v>0</v>
      </c>
      <c r="AT160" s="95">
        <v>0</v>
      </c>
      <c r="AU160" s="95">
        <v>0</v>
      </c>
      <c r="AV160" s="95">
        <v>0</v>
      </c>
      <c r="AW160" s="95">
        <v>0</v>
      </c>
      <c r="AX160" s="95">
        <v>0</v>
      </c>
      <c r="AY160" s="95">
        <v>0</v>
      </c>
      <c r="AZ160" s="95">
        <v>0</v>
      </c>
      <c r="BA160" s="95">
        <v>0</v>
      </c>
      <c r="BB160" s="95">
        <v>0</v>
      </c>
      <c r="BC160" s="95">
        <v>2.9904000000000002</v>
      </c>
      <c r="BD160" s="95">
        <v>109.566</v>
      </c>
      <c r="BE160" s="95">
        <v>110.39</v>
      </c>
      <c r="BF160" s="95">
        <v>0</v>
      </c>
      <c r="BG160" s="95">
        <v>0</v>
      </c>
      <c r="BH160" s="95">
        <v>5.34741</v>
      </c>
      <c r="BI160" s="95">
        <v>76.764499999999998</v>
      </c>
      <c r="BJ160" s="95">
        <v>305.05799999999999</v>
      </c>
      <c r="BK160" s="95">
        <v>109.422</v>
      </c>
      <c r="BL160" s="95">
        <v>0</v>
      </c>
      <c r="BM160" s="95">
        <v>0</v>
      </c>
      <c r="BN160" s="95">
        <v>0</v>
      </c>
      <c r="BO160" s="95">
        <v>0</v>
      </c>
      <c r="BP160" s="95">
        <v>0</v>
      </c>
      <c r="BQ160" s="95">
        <v>414.48</v>
      </c>
      <c r="BR160" s="95">
        <v>406.142</v>
      </c>
      <c r="BS160" s="95">
        <v>8.3377999999999997</v>
      </c>
      <c r="BT160" s="95">
        <v>0</v>
      </c>
      <c r="BU160" s="95">
        <v>0</v>
      </c>
      <c r="BW160" s="95">
        <v>0</v>
      </c>
      <c r="BX160" s="95">
        <v>0</v>
      </c>
      <c r="BZ160" s="95">
        <v>0</v>
      </c>
      <c r="CA160" s="95" t="s">
        <v>114</v>
      </c>
      <c r="CB160" s="95" t="s">
        <v>114</v>
      </c>
      <c r="CC160" s="95" t="s">
        <v>518</v>
      </c>
      <c r="CD160" s="95">
        <v>0</v>
      </c>
      <c r="CE160" s="95">
        <v>84573.1</v>
      </c>
      <c r="CF160" s="95">
        <v>72921.100000000006</v>
      </c>
      <c r="CG160" s="95">
        <v>0</v>
      </c>
      <c r="CH160" s="95">
        <v>0</v>
      </c>
      <c r="CI160" s="95">
        <v>12345.8</v>
      </c>
      <c r="CJ160" s="95">
        <v>55468.9</v>
      </c>
      <c r="CK160" s="95">
        <v>225309</v>
      </c>
      <c r="CL160" s="95">
        <v>81817.899999999994</v>
      </c>
      <c r="CM160" s="95">
        <v>0</v>
      </c>
      <c r="CN160" s="95">
        <v>0</v>
      </c>
      <c r="CO160" s="95">
        <v>0</v>
      </c>
      <c r="CP160" s="95">
        <v>0</v>
      </c>
      <c r="CQ160" s="95">
        <v>0</v>
      </c>
      <c r="CR160" s="95">
        <v>307127</v>
      </c>
      <c r="CS160" s="95">
        <v>215.54</v>
      </c>
      <c r="CT160" s="95">
        <v>0</v>
      </c>
      <c r="CU160" s="95">
        <v>0</v>
      </c>
      <c r="CV160" s="95">
        <v>0</v>
      </c>
      <c r="CW160" s="95">
        <v>0</v>
      </c>
      <c r="CX160" s="95">
        <v>0</v>
      </c>
      <c r="CY160" s="95">
        <v>0</v>
      </c>
      <c r="CZ160" s="95">
        <v>215.54</v>
      </c>
      <c r="DA160" s="95">
        <v>0</v>
      </c>
      <c r="DB160" s="95">
        <v>0</v>
      </c>
      <c r="DC160" s="95">
        <v>0</v>
      </c>
      <c r="DD160" s="95">
        <v>0</v>
      </c>
      <c r="DE160" s="95">
        <v>215.54</v>
      </c>
      <c r="DF160" s="95">
        <v>0</v>
      </c>
      <c r="DG160" s="95">
        <v>0</v>
      </c>
      <c r="DH160" s="95">
        <v>0</v>
      </c>
      <c r="DI160" s="95">
        <v>0</v>
      </c>
      <c r="DJ160" s="95">
        <v>0</v>
      </c>
      <c r="DK160" s="95">
        <v>0</v>
      </c>
      <c r="DL160" s="95">
        <v>0</v>
      </c>
      <c r="DM160" s="95">
        <v>0</v>
      </c>
      <c r="DN160" s="95">
        <v>0</v>
      </c>
      <c r="DO160" s="95">
        <v>0</v>
      </c>
      <c r="DP160" s="95">
        <v>0</v>
      </c>
      <c r="DQ160" s="95">
        <v>0</v>
      </c>
      <c r="DR160" s="95">
        <v>0</v>
      </c>
      <c r="DS160" s="95">
        <v>2.0125600000000001</v>
      </c>
      <c r="DT160" s="95">
        <v>145.61199999999999</v>
      </c>
      <c r="DU160" s="95">
        <v>96.798299999999998</v>
      </c>
      <c r="DV160" s="95">
        <v>0</v>
      </c>
      <c r="DW160" s="95">
        <v>0</v>
      </c>
      <c r="DX160" s="95">
        <v>15.9069</v>
      </c>
      <c r="DY160" s="95">
        <v>76.764499999999998</v>
      </c>
      <c r="DZ160" s="95">
        <v>337.09399999999999</v>
      </c>
      <c r="EA160" s="95">
        <v>109.422</v>
      </c>
      <c r="EB160" s="95">
        <v>0</v>
      </c>
      <c r="EC160" s="95">
        <v>0</v>
      </c>
      <c r="ED160" s="95">
        <v>0</v>
      </c>
      <c r="EE160" s="95">
        <v>0</v>
      </c>
      <c r="EF160" s="95">
        <v>0</v>
      </c>
      <c r="EG160" s="95">
        <v>446.51600000000002</v>
      </c>
      <c r="EH160" s="95">
        <v>444.50400000000002</v>
      </c>
      <c r="EI160" s="95">
        <v>2.0125600000000001</v>
      </c>
      <c r="EJ160" s="95">
        <v>0</v>
      </c>
      <c r="EK160" s="95">
        <v>0</v>
      </c>
      <c r="EM160" s="95">
        <v>0</v>
      </c>
      <c r="EN160" s="95">
        <v>0</v>
      </c>
      <c r="EP160" s="95">
        <v>0</v>
      </c>
      <c r="EQ160" s="95">
        <v>0</v>
      </c>
      <c r="ER160" s="95">
        <v>32.582299999999996</v>
      </c>
      <c r="ES160" s="95">
        <v>15.531700000000001</v>
      </c>
      <c r="ET160" s="95">
        <v>0</v>
      </c>
      <c r="EU160" s="95">
        <v>0</v>
      </c>
      <c r="EV160" s="95">
        <v>0</v>
      </c>
      <c r="EW160" s="95">
        <v>13.0532</v>
      </c>
      <c r="EX160" s="95">
        <v>61.167099999999998</v>
      </c>
      <c r="EY160" s="95">
        <v>14.844099999999999</v>
      </c>
      <c r="EZ160" s="95">
        <v>0</v>
      </c>
      <c r="FA160" s="95">
        <v>0</v>
      </c>
      <c r="FB160" s="95">
        <v>0</v>
      </c>
      <c r="FC160" s="95">
        <v>0</v>
      </c>
      <c r="FD160" s="95">
        <v>0</v>
      </c>
      <c r="FE160" s="95">
        <v>76.011200000000002</v>
      </c>
      <c r="FF160" s="95">
        <v>0</v>
      </c>
      <c r="FG160" s="95">
        <v>37.654699999999998</v>
      </c>
      <c r="FH160" s="95">
        <v>14.224</v>
      </c>
      <c r="FI160" s="95">
        <v>0</v>
      </c>
      <c r="FJ160" s="95">
        <v>0</v>
      </c>
      <c r="FK160" s="95">
        <v>1.92882</v>
      </c>
      <c r="FL160" s="95">
        <v>13.0532</v>
      </c>
      <c r="FM160" s="95">
        <v>66.860699999999994</v>
      </c>
      <c r="FN160" s="95">
        <v>14.844099999999999</v>
      </c>
      <c r="FO160" s="95">
        <v>0</v>
      </c>
      <c r="FP160" s="95">
        <v>0</v>
      </c>
      <c r="FQ160" s="95">
        <v>0</v>
      </c>
      <c r="FR160" s="95">
        <v>0</v>
      </c>
      <c r="FS160" s="95">
        <v>0</v>
      </c>
      <c r="FT160" s="95">
        <v>81.704800000000006</v>
      </c>
      <c r="FU160" s="95" t="s">
        <v>604</v>
      </c>
      <c r="FV160" s="95" t="s">
        <v>638</v>
      </c>
      <c r="FW160" s="95" t="s">
        <v>498</v>
      </c>
      <c r="FX160" s="95" t="s">
        <v>601</v>
      </c>
      <c r="FY160" s="95" t="s">
        <v>557</v>
      </c>
      <c r="FZ160" s="95" t="s">
        <v>115</v>
      </c>
      <c r="GA160" s="95" t="s">
        <v>508</v>
      </c>
      <c r="GB160" s="95" t="s">
        <v>641</v>
      </c>
      <c r="GC160" s="95">
        <v>0</v>
      </c>
      <c r="GD160" s="95">
        <v>11.467599999999999</v>
      </c>
      <c r="GE160" s="95">
        <v>15.2257</v>
      </c>
      <c r="GF160" s="95">
        <v>0</v>
      </c>
      <c r="GG160" s="95">
        <v>0</v>
      </c>
      <c r="GH160" s="95">
        <v>0</v>
      </c>
      <c r="GI160" s="95">
        <v>10.6851</v>
      </c>
      <c r="GJ160" s="95">
        <v>37.39</v>
      </c>
      <c r="GK160" s="95">
        <v>14.324199999999999</v>
      </c>
      <c r="GL160" s="95">
        <v>0</v>
      </c>
      <c r="GM160" s="95">
        <v>0</v>
      </c>
      <c r="GN160" s="95">
        <v>0</v>
      </c>
      <c r="GO160" s="95">
        <v>0</v>
      </c>
      <c r="GP160" s="95">
        <v>0</v>
      </c>
      <c r="GQ160" s="95">
        <v>51.71</v>
      </c>
      <c r="GR160" s="95">
        <v>1.7336800000000001</v>
      </c>
      <c r="GS160" s="95">
        <v>0</v>
      </c>
      <c r="GT160" s="95">
        <v>0</v>
      </c>
      <c r="GU160" s="95">
        <v>0</v>
      </c>
      <c r="GV160" s="95">
        <v>0</v>
      </c>
      <c r="GW160" s="95">
        <v>3.5197500000000002</v>
      </c>
      <c r="GX160" s="95">
        <v>0</v>
      </c>
      <c r="GY160" s="95">
        <v>5.25</v>
      </c>
      <c r="GZ160" s="95">
        <v>0</v>
      </c>
      <c r="HA160" s="95">
        <v>0</v>
      </c>
      <c r="HB160" s="95">
        <v>0</v>
      </c>
      <c r="HC160" s="95">
        <v>0</v>
      </c>
      <c r="HD160" s="95">
        <v>5.25</v>
      </c>
      <c r="HE160" s="95">
        <v>0</v>
      </c>
      <c r="HF160" s="95">
        <v>16.443000000000001</v>
      </c>
      <c r="HG160" s="95">
        <v>13.226699999999999</v>
      </c>
      <c r="HH160" s="95">
        <v>0</v>
      </c>
      <c r="HI160" s="95">
        <v>0</v>
      </c>
      <c r="HJ160" s="95">
        <v>2.23448</v>
      </c>
      <c r="HK160" s="95">
        <v>10.6851</v>
      </c>
      <c r="HL160" s="95">
        <v>42.59</v>
      </c>
      <c r="HM160" s="95">
        <v>14.324199999999999</v>
      </c>
      <c r="HN160" s="95">
        <v>0</v>
      </c>
      <c r="HO160" s="95">
        <v>0</v>
      </c>
      <c r="HP160" s="95">
        <v>0</v>
      </c>
      <c r="HQ160" s="95">
        <v>0</v>
      </c>
      <c r="HR160" s="95">
        <v>0</v>
      </c>
      <c r="HS160" s="95">
        <v>56.91</v>
      </c>
      <c r="HT160" s="95">
        <v>1.14388</v>
      </c>
      <c r="HU160" s="95">
        <v>0</v>
      </c>
      <c r="HV160" s="95">
        <v>0</v>
      </c>
      <c r="HW160" s="95">
        <v>0</v>
      </c>
      <c r="HX160" s="95">
        <v>0</v>
      </c>
      <c r="HY160" s="95">
        <v>0</v>
      </c>
      <c r="HZ160" s="95">
        <v>0</v>
      </c>
      <c r="IA160" s="95">
        <v>1.1399999999999999</v>
      </c>
      <c r="IB160" s="95">
        <v>0</v>
      </c>
      <c r="IC160" s="95">
        <v>0</v>
      </c>
      <c r="ID160" s="95">
        <v>0</v>
      </c>
      <c r="IE160" s="95">
        <v>0</v>
      </c>
      <c r="IF160" s="95">
        <v>1.1399999999999999</v>
      </c>
    </row>
    <row r="161" spans="1:240" s="95" customFormat="1" x14ac:dyDescent="0.25">
      <c r="A161" s="98">
        <v>44279.078900462962</v>
      </c>
      <c r="B161" s="95" t="s">
        <v>339</v>
      </c>
      <c r="C161" s="95" t="s">
        <v>339</v>
      </c>
      <c r="D161" s="95" t="s">
        <v>259</v>
      </c>
      <c r="E161" s="95">
        <v>22500</v>
      </c>
      <c r="F161" s="95">
        <v>22500</v>
      </c>
      <c r="G161" s="95" t="s">
        <v>112</v>
      </c>
      <c r="H161" s="99">
        <v>3.6111111111111115E-2</v>
      </c>
      <c r="I161" s="95" t="s">
        <v>117</v>
      </c>
      <c r="J161" s="95">
        <v>57.46</v>
      </c>
      <c r="K161" s="95" t="s">
        <v>114</v>
      </c>
      <c r="L161" s="95" t="s">
        <v>114</v>
      </c>
      <c r="M161" s="95" t="s">
        <v>518</v>
      </c>
      <c r="N161" s="95">
        <v>0</v>
      </c>
      <c r="O161" s="95">
        <v>7162.95</v>
      </c>
      <c r="P161" s="95">
        <v>64644.1</v>
      </c>
      <c r="Q161" s="95">
        <v>0</v>
      </c>
      <c r="R161" s="95">
        <v>0</v>
      </c>
      <c r="S161" s="95">
        <v>0</v>
      </c>
      <c r="T161" s="95">
        <v>54703.1</v>
      </c>
      <c r="U161" s="95">
        <v>126510</v>
      </c>
      <c r="V161" s="95">
        <v>81817.899999999994</v>
      </c>
      <c r="W161" s="95">
        <v>0</v>
      </c>
      <c r="X161" s="95">
        <v>0</v>
      </c>
      <c r="Y161" s="95">
        <v>0</v>
      </c>
      <c r="Z161" s="95">
        <v>0</v>
      </c>
      <c r="AA161" s="95">
        <v>0</v>
      </c>
      <c r="AB161" s="95">
        <v>208328</v>
      </c>
      <c r="AC161" s="95">
        <v>753.76499999999999</v>
      </c>
      <c r="AD161" s="95">
        <v>0</v>
      </c>
      <c r="AE161" s="95">
        <v>0</v>
      </c>
      <c r="AF161" s="95">
        <v>0</v>
      </c>
      <c r="AG161" s="95">
        <v>0</v>
      </c>
      <c r="AH161" s="95">
        <v>748.90899999999999</v>
      </c>
      <c r="AI161" s="95">
        <v>0</v>
      </c>
      <c r="AJ161" s="95">
        <v>1502.67</v>
      </c>
      <c r="AK161" s="95">
        <v>0</v>
      </c>
      <c r="AL161" s="95">
        <v>0</v>
      </c>
      <c r="AM161" s="95">
        <v>0</v>
      </c>
      <c r="AN161" s="95">
        <v>0</v>
      </c>
      <c r="AO161" s="95">
        <v>1502.67</v>
      </c>
      <c r="AP161" s="95">
        <v>0</v>
      </c>
      <c r="AQ161" s="95">
        <v>0</v>
      </c>
      <c r="AR161" s="95">
        <v>0</v>
      </c>
      <c r="AS161" s="95">
        <v>0</v>
      </c>
      <c r="AT161" s="95">
        <v>0</v>
      </c>
      <c r="AU161" s="95">
        <v>0</v>
      </c>
      <c r="AV161" s="95">
        <v>0</v>
      </c>
      <c r="AW161" s="95">
        <v>0</v>
      </c>
      <c r="AX161" s="95">
        <v>0</v>
      </c>
      <c r="AY161" s="95">
        <v>0</v>
      </c>
      <c r="AZ161" s="95">
        <v>0</v>
      </c>
      <c r="BA161" s="95">
        <v>0</v>
      </c>
      <c r="BB161" s="95">
        <v>0</v>
      </c>
      <c r="BC161" s="95">
        <v>6.7331599999999998</v>
      </c>
      <c r="BD161" s="95">
        <v>16.5289</v>
      </c>
      <c r="BE161" s="95">
        <v>84.460599999999999</v>
      </c>
      <c r="BF161" s="95">
        <v>0</v>
      </c>
      <c r="BG161" s="95">
        <v>0</v>
      </c>
      <c r="BH161" s="95">
        <v>6.0084900000000001</v>
      </c>
      <c r="BI161" s="95">
        <v>75.133200000000002</v>
      </c>
      <c r="BJ161" s="95">
        <v>188.864</v>
      </c>
      <c r="BK161" s="95">
        <v>108.021</v>
      </c>
      <c r="BL161" s="95">
        <v>0</v>
      </c>
      <c r="BM161" s="95">
        <v>0</v>
      </c>
      <c r="BN161" s="95">
        <v>0</v>
      </c>
      <c r="BO161" s="95">
        <v>0</v>
      </c>
      <c r="BP161" s="95">
        <v>0</v>
      </c>
      <c r="BQ161" s="95">
        <v>296.88600000000002</v>
      </c>
      <c r="BR161" s="95">
        <v>284.14400000000001</v>
      </c>
      <c r="BS161" s="95">
        <v>12.7417</v>
      </c>
      <c r="BT161" s="95">
        <v>0</v>
      </c>
      <c r="BU161" s="95">
        <v>0</v>
      </c>
      <c r="BW161" s="95">
        <v>0</v>
      </c>
      <c r="BX161" s="95">
        <v>0</v>
      </c>
      <c r="BZ161" s="95">
        <v>0</v>
      </c>
      <c r="CA161" s="95" t="s">
        <v>114</v>
      </c>
      <c r="CB161" s="95" t="s">
        <v>114</v>
      </c>
      <c r="CC161" s="95" t="s">
        <v>594</v>
      </c>
      <c r="CD161" s="95">
        <v>0</v>
      </c>
      <c r="CE161" s="95">
        <v>33761.300000000003</v>
      </c>
      <c r="CF161" s="95">
        <v>68465.899999999994</v>
      </c>
      <c r="CG161" s="95">
        <v>0</v>
      </c>
      <c r="CH161" s="95">
        <v>0</v>
      </c>
      <c r="CI161" s="95">
        <v>14304.3</v>
      </c>
      <c r="CJ161" s="95">
        <v>54703.1</v>
      </c>
      <c r="CK161" s="95">
        <v>171234</v>
      </c>
      <c r="CL161" s="95">
        <v>81817.899999999994</v>
      </c>
      <c r="CM161" s="95">
        <v>0</v>
      </c>
      <c r="CN161" s="95">
        <v>0</v>
      </c>
      <c r="CO161" s="95">
        <v>0</v>
      </c>
      <c r="CP161" s="95">
        <v>0</v>
      </c>
      <c r="CQ161" s="95">
        <v>0</v>
      </c>
      <c r="CR161" s="95">
        <v>253052</v>
      </c>
      <c r="CS161" s="95">
        <v>438.279</v>
      </c>
      <c r="CT161" s="95">
        <v>0</v>
      </c>
      <c r="CU161" s="95">
        <v>0</v>
      </c>
      <c r="CV161" s="95">
        <v>0</v>
      </c>
      <c r="CW161" s="95">
        <v>0</v>
      </c>
      <c r="CX161" s="95">
        <v>0</v>
      </c>
      <c r="CY161" s="95">
        <v>0</v>
      </c>
      <c r="CZ161" s="95">
        <v>438.279</v>
      </c>
      <c r="DA161" s="95">
        <v>0</v>
      </c>
      <c r="DB161" s="95">
        <v>0</v>
      </c>
      <c r="DC161" s="95">
        <v>0</v>
      </c>
      <c r="DD161" s="95">
        <v>0</v>
      </c>
      <c r="DE161" s="95">
        <v>438.279</v>
      </c>
      <c r="DF161" s="95">
        <v>0</v>
      </c>
      <c r="DG161" s="95">
        <v>0</v>
      </c>
      <c r="DH161" s="95">
        <v>0</v>
      </c>
      <c r="DI161" s="95">
        <v>0</v>
      </c>
      <c r="DJ161" s="95">
        <v>0</v>
      </c>
      <c r="DK161" s="95">
        <v>0</v>
      </c>
      <c r="DL161" s="95">
        <v>0</v>
      </c>
      <c r="DM161" s="95">
        <v>0</v>
      </c>
      <c r="DN161" s="95">
        <v>0</v>
      </c>
      <c r="DO161" s="95">
        <v>0</v>
      </c>
      <c r="DP161" s="95">
        <v>0</v>
      </c>
      <c r="DQ161" s="95">
        <v>0</v>
      </c>
      <c r="DR161" s="95">
        <v>0</v>
      </c>
      <c r="DS161" s="95">
        <v>4.01227</v>
      </c>
      <c r="DT161" s="95">
        <v>56.898499999999999</v>
      </c>
      <c r="DU161" s="95">
        <v>91.750100000000003</v>
      </c>
      <c r="DV161" s="95">
        <v>0</v>
      </c>
      <c r="DW161" s="95">
        <v>0</v>
      </c>
      <c r="DX161" s="95">
        <v>18.5288</v>
      </c>
      <c r="DY161" s="95">
        <v>75.133200000000002</v>
      </c>
      <c r="DZ161" s="95">
        <v>246.32300000000001</v>
      </c>
      <c r="EA161" s="95">
        <v>108.021</v>
      </c>
      <c r="EB161" s="95">
        <v>0</v>
      </c>
      <c r="EC161" s="95">
        <v>0</v>
      </c>
      <c r="ED161" s="95">
        <v>0</v>
      </c>
      <c r="EE161" s="95">
        <v>0</v>
      </c>
      <c r="EF161" s="95">
        <v>0</v>
      </c>
      <c r="EG161" s="95">
        <v>354.34399999999999</v>
      </c>
      <c r="EH161" s="95">
        <v>350.33199999999999</v>
      </c>
      <c r="EI161" s="95">
        <v>4.01227</v>
      </c>
      <c r="EJ161" s="95">
        <v>0</v>
      </c>
      <c r="EK161" s="95">
        <v>0</v>
      </c>
      <c r="EM161" s="95">
        <v>0</v>
      </c>
      <c r="EN161" s="95">
        <v>0</v>
      </c>
      <c r="EP161" s="95">
        <v>0</v>
      </c>
      <c r="EQ161" s="95">
        <v>0</v>
      </c>
      <c r="ER161" s="95">
        <v>4.4627800000000004</v>
      </c>
      <c r="ES161" s="95">
        <v>11.944000000000001</v>
      </c>
      <c r="ET161" s="95">
        <v>0</v>
      </c>
      <c r="EU161" s="95">
        <v>0</v>
      </c>
      <c r="EV161" s="95">
        <v>0</v>
      </c>
      <c r="EW161" s="95">
        <v>12.7682</v>
      </c>
      <c r="EX161" s="95">
        <v>29.175000000000001</v>
      </c>
      <c r="EY161" s="95">
        <v>14.844099999999999</v>
      </c>
      <c r="EZ161" s="95">
        <v>0</v>
      </c>
      <c r="FA161" s="95">
        <v>0</v>
      </c>
      <c r="FB161" s="95">
        <v>0</v>
      </c>
      <c r="FC161" s="95">
        <v>0</v>
      </c>
      <c r="FD161" s="95">
        <v>0</v>
      </c>
      <c r="FE161" s="95">
        <v>44.019100000000002</v>
      </c>
      <c r="FF161" s="95">
        <v>0</v>
      </c>
      <c r="FG161" s="95">
        <v>13.3422</v>
      </c>
      <c r="FH161" s="95">
        <v>14.0632</v>
      </c>
      <c r="FI161" s="95">
        <v>0</v>
      </c>
      <c r="FJ161" s="95">
        <v>0</v>
      </c>
      <c r="FK161" s="95">
        <v>2.4228299999999998</v>
      </c>
      <c r="FL161" s="95">
        <v>12.7682</v>
      </c>
      <c r="FM161" s="95">
        <v>42.596400000000003</v>
      </c>
      <c r="FN161" s="95">
        <v>14.844099999999999</v>
      </c>
      <c r="FO161" s="95">
        <v>0</v>
      </c>
      <c r="FP161" s="95">
        <v>0</v>
      </c>
      <c r="FQ161" s="95">
        <v>0</v>
      </c>
      <c r="FR161" s="95">
        <v>0</v>
      </c>
      <c r="FS161" s="95">
        <v>0</v>
      </c>
      <c r="FT161" s="95">
        <v>57.4405</v>
      </c>
      <c r="FU161" s="95" t="s">
        <v>604</v>
      </c>
      <c r="FV161" s="95" t="s">
        <v>638</v>
      </c>
      <c r="FW161" s="95" t="s">
        <v>498</v>
      </c>
      <c r="FX161" s="95" t="s">
        <v>601</v>
      </c>
      <c r="FY161" s="95" t="s">
        <v>557</v>
      </c>
      <c r="FZ161" s="95" t="s">
        <v>115</v>
      </c>
      <c r="GA161" s="95" t="s">
        <v>508</v>
      </c>
      <c r="GB161" s="95" t="s">
        <v>641</v>
      </c>
      <c r="GC161" s="95">
        <v>0</v>
      </c>
      <c r="GD161" s="95">
        <v>1.47855</v>
      </c>
      <c r="GE161" s="95">
        <v>11.7075</v>
      </c>
      <c r="GF161" s="95">
        <v>0</v>
      </c>
      <c r="GG161" s="95">
        <v>0</v>
      </c>
      <c r="GH161" s="95">
        <v>0</v>
      </c>
      <c r="GI161" s="95">
        <v>10.528600000000001</v>
      </c>
      <c r="GJ161" s="95">
        <v>23.72</v>
      </c>
      <c r="GK161" s="95">
        <v>14.324199999999999</v>
      </c>
      <c r="GL161" s="95">
        <v>0</v>
      </c>
      <c r="GM161" s="95">
        <v>0</v>
      </c>
      <c r="GN161" s="95">
        <v>0</v>
      </c>
      <c r="GO161" s="95">
        <v>0</v>
      </c>
      <c r="GP161" s="95">
        <v>0</v>
      </c>
      <c r="GQ161" s="95">
        <v>38.04</v>
      </c>
      <c r="GR161" s="95">
        <v>4.0002500000000003</v>
      </c>
      <c r="GS161" s="95">
        <v>0</v>
      </c>
      <c r="GT161" s="95">
        <v>0</v>
      </c>
      <c r="GU161" s="95">
        <v>0</v>
      </c>
      <c r="GV161" s="95">
        <v>0</v>
      </c>
      <c r="GW161" s="95">
        <v>3.9744799999999998</v>
      </c>
      <c r="GX161" s="95">
        <v>0</v>
      </c>
      <c r="GY161" s="95">
        <v>7.97</v>
      </c>
      <c r="GZ161" s="95">
        <v>0</v>
      </c>
      <c r="HA161" s="95">
        <v>0</v>
      </c>
      <c r="HB161" s="95">
        <v>0</v>
      </c>
      <c r="HC161" s="95">
        <v>0</v>
      </c>
      <c r="HD161" s="95">
        <v>7.97</v>
      </c>
      <c r="HE161" s="95">
        <v>0</v>
      </c>
      <c r="HF161" s="95">
        <v>6.0803700000000003</v>
      </c>
      <c r="HG161" s="95">
        <v>12.421200000000001</v>
      </c>
      <c r="HH161" s="95">
        <v>0</v>
      </c>
      <c r="HI161" s="95">
        <v>0</v>
      </c>
      <c r="HJ161" s="95">
        <v>2.60459</v>
      </c>
      <c r="HK161" s="95">
        <v>10.528600000000001</v>
      </c>
      <c r="HL161" s="95">
        <v>31.63</v>
      </c>
      <c r="HM161" s="95">
        <v>14.324199999999999</v>
      </c>
      <c r="HN161" s="95">
        <v>0</v>
      </c>
      <c r="HO161" s="95">
        <v>0</v>
      </c>
      <c r="HP161" s="95">
        <v>0</v>
      </c>
      <c r="HQ161" s="95">
        <v>0</v>
      </c>
      <c r="HR161" s="95">
        <v>0</v>
      </c>
      <c r="HS161" s="95">
        <v>45.95</v>
      </c>
      <c r="HT161" s="95">
        <v>2.3259599999999998</v>
      </c>
      <c r="HU161" s="95">
        <v>0</v>
      </c>
      <c r="HV161" s="95">
        <v>0</v>
      </c>
      <c r="HW161" s="95">
        <v>0</v>
      </c>
      <c r="HX161" s="95">
        <v>0</v>
      </c>
      <c r="HY161" s="95">
        <v>0</v>
      </c>
      <c r="HZ161" s="95">
        <v>0</v>
      </c>
      <c r="IA161" s="95">
        <v>2.33</v>
      </c>
      <c r="IB161" s="95">
        <v>0</v>
      </c>
      <c r="IC161" s="95">
        <v>0</v>
      </c>
      <c r="ID161" s="95">
        <v>0</v>
      </c>
      <c r="IE161" s="95">
        <v>0</v>
      </c>
      <c r="IF161" s="95">
        <v>2.33</v>
      </c>
    </row>
    <row r="162" spans="1:240" s="95" customFormat="1" x14ac:dyDescent="0.25">
      <c r="A162" s="98">
        <v>44279.079756944448</v>
      </c>
      <c r="B162" s="95" t="s">
        <v>340</v>
      </c>
      <c r="C162" s="95" t="s">
        <v>340</v>
      </c>
      <c r="D162" s="95" t="s">
        <v>200</v>
      </c>
      <c r="E162" s="95">
        <v>22500</v>
      </c>
      <c r="F162" s="95">
        <v>22500</v>
      </c>
      <c r="G162" s="95" t="s">
        <v>112</v>
      </c>
      <c r="H162" s="99">
        <v>4.7916666666666663E-2</v>
      </c>
      <c r="I162" s="95" t="s">
        <v>117</v>
      </c>
      <c r="J162" s="95">
        <v>46.77</v>
      </c>
      <c r="K162" s="95" t="s">
        <v>114</v>
      </c>
      <c r="L162" s="95" t="s">
        <v>114</v>
      </c>
      <c r="M162" s="95" t="s">
        <v>605</v>
      </c>
      <c r="N162" s="95">
        <v>588.11400000000003</v>
      </c>
      <c r="O162" s="95">
        <v>84257.9</v>
      </c>
      <c r="P162" s="95">
        <v>37075.4</v>
      </c>
      <c r="Q162" s="95">
        <v>5.1119399999999997</v>
      </c>
      <c r="R162" s="95">
        <v>3926.08</v>
      </c>
      <c r="S162" s="95">
        <v>0</v>
      </c>
      <c r="T162" s="95">
        <v>55468.9</v>
      </c>
      <c r="U162" s="95">
        <v>181322</v>
      </c>
      <c r="V162" s="95">
        <v>81817.899999999994</v>
      </c>
      <c r="W162" s="95">
        <v>0</v>
      </c>
      <c r="X162" s="95">
        <v>0</v>
      </c>
      <c r="Y162" s="95">
        <v>0</v>
      </c>
      <c r="Z162" s="95">
        <v>0</v>
      </c>
      <c r="AA162" s="95">
        <v>0</v>
      </c>
      <c r="AB162" s="95">
        <v>263139</v>
      </c>
      <c r="AC162" s="95">
        <v>679.11099999999999</v>
      </c>
      <c r="AD162" s="95">
        <v>0</v>
      </c>
      <c r="AE162" s="95">
        <v>0</v>
      </c>
      <c r="AF162" s="95">
        <v>0</v>
      </c>
      <c r="AG162" s="95">
        <v>0</v>
      </c>
      <c r="AH162" s="95">
        <v>663.22400000000005</v>
      </c>
      <c r="AI162" s="95">
        <v>0</v>
      </c>
      <c r="AJ162" s="95">
        <v>1342.34</v>
      </c>
      <c r="AK162" s="95">
        <v>0</v>
      </c>
      <c r="AL162" s="95">
        <v>0</v>
      </c>
      <c r="AM162" s="95">
        <v>0</v>
      </c>
      <c r="AN162" s="95">
        <v>0</v>
      </c>
      <c r="AO162" s="95">
        <v>1342.34</v>
      </c>
      <c r="AP162" s="95">
        <v>0</v>
      </c>
      <c r="AQ162" s="95">
        <v>0</v>
      </c>
      <c r="AR162" s="95">
        <v>0</v>
      </c>
      <c r="AS162" s="95">
        <v>0</v>
      </c>
      <c r="AT162" s="95">
        <v>0</v>
      </c>
      <c r="AU162" s="95">
        <v>0</v>
      </c>
      <c r="AV162" s="95">
        <v>0</v>
      </c>
      <c r="AW162" s="95">
        <v>0</v>
      </c>
      <c r="AX162" s="95">
        <v>0</v>
      </c>
      <c r="AY162" s="95">
        <v>0</v>
      </c>
      <c r="AZ162" s="95">
        <v>0</v>
      </c>
      <c r="BA162" s="95">
        <v>0</v>
      </c>
      <c r="BB162" s="95">
        <v>0</v>
      </c>
      <c r="BC162" s="95">
        <v>6.9191799999999999</v>
      </c>
      <c r="BD162" s="95">
        <v>145.62100000000001</v>
      </c>
      <c r="BE162" s="95">
        <v>48.789099999999998</v>
      </c>
      <c r="BF162" s="95">
        <v>2.43827E-2</v>
      </c>
      <c r="BG162" s="95">
        <v>6.8584800000000001</v>
      </c>
      <c r="BH162" s="95">
        <v>5.34741</v>
      </c>
      <c r="BI162" s="95">
        <v>76.764499999999998</v>
      </c>
      <c r="BJ162" s="95">
        <v>290.32400000000001</v>
      </c>
      <c r="BK162" s="95">
        <v>109.422</v>
      </c>
      <c r="BL162" s="95">
        <v>0</v>
      </c>
      <c r="BM162" s="95">
        <v>0</v>
      </c>
      <c r="BN162" s="95">
        <v>0</v>
      </c>
      <c r="BO162" s="95">
        <v>0</v>
      </c>
      <c r="BP162" s="95">
        <v>0</v>
      </c>
      <c r="BQ162" s="95">
        <v>399.74599999999998</v>
      </c>
      <c r="BR162" s="95">
        <v>388.12799999999999</v>
      </c>
      <c r="BS162" s="95">
        <v>11.6181</v>
      </c>
      <c r="BT162" s="95">
        <v>0</v>
      </c>
      <c r="BU162" s="95">
        <v>0</v>
      </c>
      <c r="BW162" s="95">
        <v>0</v>
      </c>
      <c r="BX162" s="95">
        <v>0</v>
      </c>
      <c r="BZ162" s="95">
        <v>0</v>
      </c>
      <c r="CA162" s="95" t="s">
        <v>114</v>
      </c>
      <c r="CB162" s="95" t="s">
        <v>114</v>
      </c>
      <c r="CC162" s="95" t="s">
        <v>518</v>
      </c>
      <c r="CD162" s="95">
        <v>0</v>
      </c>
      <c r="CE162" s="95">
        <v>84573.1</v>
      </c>
      <c r="CF162" s="95">
        <v>72921.100000000006</v>
      </c>
      <c r="CG162" s="95">
        <v>0</v>
      </c>
      <c r="CH162" s="95">
        <v>0</v>
      </c>
      <c r="CI162" s="95">
        <v>12345.8</v>
      </c>
      <c r="CJ162" s="95">
        <v>55468.9</v>
      </c>
      <c r="CK162" s="95">
        <v>225309</v>
      </c>
      <c r="CL162" s="95">
        <v>81817.899999999994</v>
      </c>
      <c r="CM162" s="95">
        <v>0</v>
      </c>
      <c r="CN162" s="95">
        <v>0</v>
      </c>
      <c r="CO162" s="95">
        <v>0</v>
      </c>
      <c r="CP162" s="95">
        <v>0</v>
      </c>
      <c r="CQ162" s="95">
        <v>0</v>
      </c>
      <c r="CR162" s="95">
        <v>307127</v>
      </c>
      <c r="CS162" s="95">
        <v>215.54</v>
      </c>
      <c r="CT162" s="95">
        <v>0</v>
      </c>
      <c r="CU162" s="95">
        <v>0</v>
      </c>
      <c r="CV162" s="95">
        <v>0</v>
      </c>
      <c r="CW162" s="95">
        <v>0</v>
      </c>
      <c r="CX162" s="95">
        <v>0</v>
      </c>
      <c r="CY162" s="95">
        <v>0</v>
      </c>
      <c r="CZ162" s="95">
        <v>215.54</v>
      </c>
      <c r="DA162" s="95">
        <v>0</v>
      </c>
      <c r="DB162" s="95">
        <v>0</v>
      </c>
      <c r="DC162" s="95">
        <v>0</v>
      </c>
      <c r="DD162" s="95">
        <v>0</v>
      </c>
      <c r="DE162" s="95">
        <v>215.54</v>
      </c>
      <c r="DF162" s="95">
        <v>0</v>
      </c>
      <c r="DG162" s="95">
        <v>0</v>
      </c>
      <c r="DH162" s="95">
        <v>0</v>
      </c>
      <c r="DI162" s="95">
        <v>0</v>
      </c>
      <c r="DJ162" s="95">
        <v>0</v>
      </c>
      <c r="DK162" s="95">
        <v>0</v>
      </c>
      <c r="DL162" s="95">
        <v>0</v>
      </c>
      <c r="DM162" s="95">
        <v>0</v>
      </c>
      <c r="DN162" s="95">
        <v>0</v>
      </c>
      <c r="DO162" s="95">
        <v>0</v>
      </c>
      <c r="DP162" s="95">
        <v>0</v>
      </c>
      <c r="DQ162" s="95">
        <v>0</v>
      </c>
      <c r="DR162" s="95">
        <v>0</v>
      </c>
      <c r="DS162" s="95">
        <v>2.0125600000000001</v>
      </c>
      <c r="DT162" s="95">
        <v>145.61199999999999</v>
      </c>
      <c r="DU162" s="95">
        <v>96.798299999999998</v>
      </c>
      <c r="DV162" s="95">
        <v>0</v>
      </c>
      <c r="DW162" s="95">
        <v>0</v>
      </c>
      <c r="DX162" s="95">
        <v>15.9069</v>
      </c>
      <c r="DY162" s="95">
        <v>76.764499999999998</v>
      </c>
      <c r="DZ162" s="95">
        <v>337.09399999999999</v>
      </c>
      <c r="EA162" s="95">
        <v>109.422</v>
      </c>
      <c r="EB162" s="95">
        <v>0</v>
      </c>
      <c r="EC162" s="95">
        <v>0</v>
      </c>
      <c r="ED162" s="95">
        <v>0</v>
      </c>
      <c r="EE162" s="95">
        <v>0</v>
      </c>
      <c r="EF162" s="95">
        <v>0</v>
      </c>
      <c r="EG162" s="95">
        <v>446.51600000000002</v>
      </c>
      <c r="EH162" s="95">
        <v>444.50400000000002</v>
      </c>
      <c r="EI162" s="95">
        <v>2.0125600000000001</v>
      </c>
      <c r="EJ162" s="95">
        <v>0</v>
      </c>
      <c r="EK162" s="95">
        <v>0</v>
      </c>
      <c r="EM162" s="95">
        <v>0</v>
      </c>
      <c r="EN162" s="95">
        <v>0</v>
      </c>
      <c r="EP162" s="95">
        <v>0</v>
      </c>
      <c r="EQ162" s="95">
        <v>0</v>
      </c>
      <c r="ER162" s="95">
        <v>37.8262</v>
      </c>
      <c r="ES162" s="95">
        <v>6.9045699999999997</v>
      </c>
      <c r="ET162" s="95">
        <v>6.9667899999999996E-3</v>
      </c>
      <c r="EU162" s="95">
        <v>1.9490700000000001</v>
      </c>
      <c r="EV162" s="95">
        <v>0</v>
      </c>
      <c r="EW162" s="95">
        <v>13.0532</v>
      </c>
      <c r="EX162" s="95">
        <v>59.74</v>
      </c>
      <c r="EY162" s="95">
        <v>14.844099999999999</v>
      </c>
      <c r="EZ162" s="95">
        <v>0</v>
      </c>
      <c r="FA162" s="95">
        <v>0</v>
      </c>
      <c r="FB162" s="95">
        <v>0</v>
      </c>
      <c r="FC162" s="95">
        <v>0</v>
      </c>
      <c r="FD162" s="95">
        <v>0</v>
      </c>
      <c r="FE162" s="95">
        <v>74.584100000000007</v>
      </c>
      <c r="FF162" s="95">
        <v>0</v>
      </c>
      <c r="FG162" s="95">
        <v>37.654699999999998</v>
      </c>
      <c r="FH162" s="95">
        <v>14.224</v>
      </c>
      <c r="FI162" s="95">
        <v>0</v>
      </c>
      <c r="FJ162" s="95">
        <v>0</v>
      </c>
      <c r="FK162" s="95">
        <v>1.92882</v>
      </c>
      <c r="FL162" s="95">
        <v>13.0532</v>
      </c>
      <c r="FM162" s="95">
        <v>66.860699999999994</v>
      </c>
      <c r="FN162" s="95">
        <v>14.844099999999999</v>
      </c>
      <c r="FO162" s="95">
        <v>0</v>
      </c>
      <c r="FP162" s="95">
        <v>0</v>
      </c>
      <c r="FQ162" s="95">
        <v>0</v>
      </c>
      <c r="FR162" s="95">
        <v>0</v>
      </c>
      <c r="FS162" s="95">
        <v>0</v>
      </c>
      <c r="FT162" s="95">
        <v>81.704800000000006</v>
      </c>
      <c r="FU162" s="95" t="s">
        <v>604</v>
      </c>
      <c r="FV162" s="95" t="s">
        <v>638</v>
      </c>
      <c r="FW162" s="95" t="s">
        <v>498</v>
      </c>
      <c r="FX162" s="95" t="s">
        <v>601</v>
      </c>
      <c r="FY162" s="95" t="s">
        <v>557</v>
      </c>
      <c r="FZ162" s="95" t="s">
        <v>115</v>
      </c>
      <c r="GA162" s="95" t="s">
        <v>508</v>
      </c>
      <c r="GB162" s="95" t="s">
        <v>641</v>
      </c>
      <c r="GC162" s="95">
        <v>0.12884799999999999</v>
      </c>
      <c r="GD162" s="95">
        <v>16.373000000000001</v>
      </c>
      <c r="GE162" s="95">
        <v>6.7209500000000002</v>
      </c>
      <c r="GF162" s="95">
        <v>1.12021E-3</v>
      </c>
      <c r="GG162" s="95">
        <v>0.81769999999999998</v>
      </c>
      <c r="GH162" s="95">
        <v>0</v>
      </c>
      <c r="GI162" s="95">
        <v>10.6851</v>
      </c>
      <c r="GJ162" s="95">
        <v>34.729999999999997</v>
      </c>
      <c r="GK162" s="95">
        <v>14.324199999999999</v>
      </c>
      <c r="GL162" s="95">
        <v>0</v>
      </c>
      <c r="GM162" s="95">
        <v>0</v>
      </c>
      <c r="GN162" s="95">
        <v>0</v>
      </c>
      <c r="GO162" s="95">
        <v>0</v>
      </c>
      <c r="GP162" s="95">
        <v>0</v>
      </c>
      <c r="GQ162" s="95">
        <v>49.05</v>
      </c>
      <c r="GR162" s="95">
        <v>3.6040700000000001</v>
      </c>
      <c r="GS162" s="95">
        <v>0</v>
      </c>
      <c r="GT162" s="95">
        <v>0</v>
      </c>
      <c r="GU162" s="95">
        <v>0</v>
      </c>
      <c r="GV162" s="95">
        <v>0</v>
      </c>
      <c r="GW162" s="95">
        <v>3.5197500000000002</v>
      </c>
      <c r="GX162" s="95">
        <v>0</v>
      </c>
      <c r="GY162" s="95">
        <v>7.12</v>
      </c>
      <c r="GZ162" s="95">
        <v>0</v>
      </c>
      <c r="HA162" s="95">
        <v>0</v>
      </c>
      <c r="HB162" s="95">
        <v>0</v>
      </c>
      <c r="HC162" s="95">
        <v>0</v>
      </c>
      <c r="HD162" s="95">
        <v>7.12</v>
      </c>
      <c r="HE162" s="95">
        <v>0</v>
      </c>
      <c r="HF162" s="95">
        <v>16.443000000000001</v>
      </c>
      <c r="HG162" s="95">
        <v>13.226699999999999</v>
      </c>
      <c r="HH162" s="95">
        <v>0</v>
      </c>
      <c r="HI162" s="95">
        <v>0</v>
      </c>
      <c r="HJ162" s="95">
        <v>2.23448</v>
      </c>
      <c r="HK162" s="95">
        <v>10.6851</v>
      </c>
      <c r="HL162" s="95">
        <v>42.59</v>
      </c>
      <c r="HM162" s="95">
        <v>14.324199999999999</v>
      </c>
      <c r="HN162" s="95">
        <v>0</v>
      </c>
      <c r="HO162" s="95">
        <v>0</v>
      </c>
      <c r="HP162" s="95">
        <v>0</v>
      </c>
      <c r="HQ162" s="95">
        <v>0</v>
      </c>
      <c r="HR162" s="95">
        <v>0</v>
      </c>
      <c r="HS162" s="95">
        <v>56.91</v>
      </c>
      <c r="HT162" s="95">
        <v>1.14388</v>
      </c>
      <c r="HU162" s="95">
        <v>0</v>
      </c>
      <c r="HV162" s="95">
        <v>0</v>
      </c>
      <c r="HW162" s="95">
        <v>0</v>
      </c>
      <c r="HX162" s="95">
        <v>0</v>
      </c>
      <c r="HY162" s="95">
        <v>0</v>
      </c>
      <c r="HZ162" s="95">
        <v>0</v>
      </c>
      <c r="IA162" s="95">
        <v>1.1399999999999999</v>
      </c>
      <c r="IB162" s="95">
        <v>0</v>
      </c>
      <c r="IC162" s="95">
        <v>0</v>
      </c>
      <c r="ID162" s="95">
        <v>0</v>
      </c>
      <c r="IE162" s="95">
        <v>0</v>
      </c>
      <c r="IF162" s="95">
        <v>1.1399999999999999</v>
      </c>
    </row>
    <row r="163" spans="1:240" s="95" customFormat="1" x14ac:dyDescent="0.25">
      <c r="A163" s="98">
        <v>44279.080370370371</v>
      </c>
      <c r="B163" s="95" t="s">
        <v>341</v>
      </c>
      <c r="C163" s="95" t="s">
        <v>341</v>
      </c>
      <c r="D163" s="95" t="s">
        <v>259</v>
      </c>
      <c r="E163" s="95">
        <v>22500</v>
      </c>
      <c r="F163" s="95">
        <v>22500</v>
      </c>
      <c r="G163" s="95" t="s">
        <v>112</v>
      </c>
      <c r="H163" s="99">
        <v>3.4027777777777775E-2</v>
      </c>
      <c r="I163" s="95" t="s">
        <v>117</v>
      </c>
      <c r="J163" s="95">
        <v>69.39</v>
      </c>
      <c r="K163" s="95" t="s">
        <v>114</v>
      </c>
      <c r="L163" s="95" t="s">
        <v>114</v>
      </c>
      <c r="M163" s="95" t="s">
        <v>506</v>
      </c>
      <c r="N163" s="95">
        <v>1194.46</v>
      </c>
      <c r="O163" s="95">
        <v>15340</v>
      </c>
      <c r="P163" s="95">
        <v>36869.300000000003</v>
      </c>
      <c r="Q163" s="95">
        <v>7.2179599999999998E-3</v>
      </c>
      <c r="R163" s="95">
        <v>1030.6199999999999</v>
      </c>
      <c r="S163" s="95">
        <v>0</v>
      </c>
      <c r="T163" s="95">
        <v>54703.1</v>
      </c>
      <c r="U163" s="95">
        <v>109137</v>
      </c>
      <c r="V163" s="95">
        <v>81817.899999999994</v>
      </c>
      <c r="W163" s="95">
        <v>0</v>
      </c>
      <c r="X163" s="95">
        <v>0</v>
      </c>
      <c r="Y163" s="95">
        <v>0</v>
      </c>
      <c r="Z163" s="95">
        <v>0</v>
      </c>
      <c r="AA163" s="95">
        <v>0</v>
      </c>
      <c r="AB163" s="95">
        <v>190955</v>
      </c>
      <c r="AC163" s="95">
        <v>1200.4100000000001</v>
      </c>
      <c r="AD163" s="95">
        <v>0</v>
      </c>
      <c r="AE163" s="95">
        <v>0</v>
      </c>
      <c r="AF163" s="95">
        <v>0</v>
      </c>
      <c r="AG163" s="95">
        <v>0</v>
      </c>
      <c r="AH163" s="95">
        <v>748.90899999999999</v>
      </c>
      <c r="AI163" s="95">
        <v>0</v>
      </c>
      <c r="AJ163" s="95">
        <v>1949.31</v>
      </c>
      <c r="AK163" s="95">
        <v>0</v>
      </c>
      <c r="AL163" s="95">
        <v>0</v>
      </c>
      <c r="AM163" s="95">
        <v>0</v>
      </c>
      <c r="AN163" s="95">
        <v>0</v>
      </c>
      <c r="AO163" s="95">
        <v>1949.31</v>
      </c>
      <c r="AP163" s="95">
        <v>0</v>
      </c>
      <c r="AQ163" s="95">
        <v>0</v>
      </c>
      <c r="AR163" s="95">
        <v>0</v>
      </c>
      <c r="AS163" s="95">
        <v>0</v>
      </c>
      <c r="AT163" s="95">
        <v>0</v>
      </c>
      <c r="AU163" s="95">
        <v>0</v>
      </c>
      <c r="AV163" s="95">
        <v>0</v>
      </c>
      <c r="AW163" s="95">
        <v>0</v>
      </c>
      <c r="AX163" s="95">
        <v>0</v>
      </c>
      <c r="AY163" s="95">
        <v>0</v>
      </c>
      <c r="AZ163" s="95">
        <v>0</v>
      </c>
      <c r="BA163" s="95">
        <v>0</v>
      </c>
      <c r="BB163" s="95">
        <v>0</v>
      </c>
      <c r="BC163" s="95">
        <v>11.9933</v>
      </c>
      <c r="BD163" s="95">
        <v>34.469000000000001</v>
      </c>
      <c r="BE163" s="95">
        <v>48.154499999999999</v>
      </c>
      <c r="BF163" s="95">
        <v>7.7376500000000004E-6</v>
      </c>
      <c r="BG163" s="95">
        <v>1.1769099999999999</v>
      </c>
      <c r="BH163" s="95">
        <v>6.0084999999999997</v>
      </c>
      <c r="BI163" s="95">
        <v>75.133200000000002</v>
      </c>
      <c r="BJ163" s="95">
        <v>176.935</v>
      </c>
      <c r="BK163" s="95">
        <v>108.021</v>
      </c>
      <c r="BL163" s="95">
        <v>0</v>
      </c>
      <c r="BM163" s="95">
        <v>0</v>
      </c>
      <c r="BN163" s="95">
        <v>0</v>
      </c>
      <c r="BO163" s="95">
        <v>0</v>
      </c>
      <c r="BP163" s="95">
        <v>0</v>
      </c>
      <c r="BQ163" s="95">
        <v>284.95699999999999</v>
      </c>
      <c r="BR163" s="95">
        <v>268.27</v>
      </c>
      <c r="BS163" s="95">
        <v>16.686900000000001</v>
      </c>
      <c r="BT163" s="95">
        <v>0</v>
      </c>
      <c r="BU163" s="95">
        <v>0</v>
      </c>
      <c r="BW163" s="95">
        <v>0</v>
      </c>
      <c r="BX163" s="95">
        <v>0</v>
      </c>
      <c r="BZ163" s="95">
        <v>0</v>
      </c>
      <c r="CA163" s="95" t="s">
        <v>114</v>
      </c>
      <c r="CB163" s="95" t="s">
        <v>114</v>
      </c>
      <c r="CC163" s="95" t="s">
        <v>594</v>
      </c>
      <c r="CD163" s="95">
        <v>0</v>
      </c>
      <c r="CE163" s="95">
        <v>33761.300000000003</v>
      </c>
      <c r="CF163" s="95">
        <v>68465.899999999994</v>
      </c>
      <c r="CG163" s="95">
        <v>0</v>
      </c>
      <c r="CH163" s="95">
        <v>0</v>
      </c>
      <c r="CI163" s="95">
        <v>14304.3</v>
      </c>
      <c r="CJ163" s="95">
        <v>54703.1</v>
      </c>
      <c r="CK163" s="95">
        <v>171234</v>
      </c>
      <c r="CL163" s="95">
        <v>81817.899999999994</v>
      </c>
      <c r="CM163" s="95">
        <v>0</v>
      </c>
      <c r="CN163" s="95">
        <v>0</v>
      </c>
      <c r="CO163" s="95">
        <v>0</v>
      </c>
      <c r="CP163" s="95">
        <v>0</v>
      </c>
      <c r="CQ163" s="95">
        <v>0</v>
      </c>
      <c r="CR163" s="95">
        <v>253052</v>
      </c>
      <c r="CS163" s="95">
        <v>438.279</v>
      </c>
      <c r="CT163" s="95">
        <v>0</v>
      </c>
      <c r="CU163" s="95">
        <v>0</v>
      </c>
      <c r="CV163" s="95">
        <v>0</v>
      </c>
      <c r="CW163" s="95">
        <v>0</v>
      </c>
      <c r="CX163" s="95">
        <v>0</v>
      </c>
      <c r="CY163" s="95">
        <v>0</v>
      </c>
      <c r="CZ163" s="95">
        <v>438.279</v>
      </c>
      <c r="DA163" s="95">
        <v>0</v>
      </c>
      <c r="DB163" s="95">
        <v>0</v>
      </c>
      <c r="DC163" s="95">
        <v>0</v>
      </c>
      <c r="DD163" s="95">
        <v>0</v>
      </c>
      <c r="DE163" s="95">
        <v>438.279</v>
      </c>
      <c r="DF163" s="95">
        <v>0</v>
      </c>
      <c r="DG163" s="95">
        <v>0</v>
      </c>
      <c r="DH163" s="95">
        <v>0</v>
      </c>
      <c r="DI163" s="95">
        <v>0</v>
      </c>
      <c r="DJ163" s="95">
        <v>0</v>
      </c>
      <c r="DK163" s="95">
        <v>0</v>
      </c>
      <c r="DL163" s="95">
        <v>0</v>
      </c>
      <c r="DM163" s="95">
        <v>0</v>
      </c>
      <c r="DN163" s="95">
        <v>0</v>
      </c>
      <c r="DO163" s="95">
        <v>0</v>
      </c>
      <c r="DP163" s="95">
        <v>0</v>
      </c>
      <c r="DQ163" s="95">
        <v>0</v>
      </c>
      <c r="DR163" s="95">
        <v>0</v>
      </c>
      <c r="DS163" s="95">
        <v>4.01227</v>
      </c>
      <c r="DT163" s="95">
        <v>56.898499999999999</v>
      </c>
      <c r="DU163" s="95">
        <v>91.750100000000003</v>
      </c>
      <c r="DV163" s="95">
        <v>0</v>
      </c>
      <c r="DW163" s="95">
        <v>0</v>
      </c>
      <c r="DX163" s="95">
        <v>18.5288</v>
      </c>
      <c r="DY163" s="95">
        <v>75.133200000000002</v>
      </c>
      <c r="DZ163" s="95">
        <v>246.32300000000001</v>
      </c>
      <c r="EA163" s="95">
        <v>108.021</v>
      </c>
      <c r="EB163" s="95">
        <v>0</v>
      </c>
      <c r="EC163" s="95">
        <v>0</v>
      </c>
      <c r="ED163" s="95">
        <v>0</v>
      </c>
      <c r="EE163" s="95">
        <v>0</v>
      </c>
      <c r="EF163" s="95">
        <v>0</v>
      </c>
      <c r="EG163" s="95">
        <v>354.34399999999999</v>
      </c>
      <c r="EH163" s="95">
        <v>350.33199999999999</v>
      </c>
      <c r="EI163" s="95">
        <v>4.01227</v>
      </c>
      <c r="EJ163" s="95">
        <v>0</v>
      </c>
      <c r="EK163" s="95">
        <v>0</v>
      </c>
      <c r="EM163" s="95">
        <v>0</v>
      </c>
      <c r="EN163" s="95">
        <v>0</v>
      </c>
      <c r="EP163" s="95">
        <v>0</v>
      </c>
      <c r="EQ163" s="95">
        <v>0</v>
      </c>
      <c r="ER163" s="95">
        <v>9.1576699999999995</v>
      </c>
      <c r="ES163" s="95">
        <v>6.79373</v>
      </c>
      <c r="ET163" s="100">
        <v>0</v>
      </c>
      <c r="EU163" s="95">
        <v>6.3116500000000006E-2</v>
      </c>
      <c r="EV163" s="95">
        <v>0</v>
      </c>
      <c r="EW163" s="95">
        <v>12.7682</v>
      </c>
      <c r="EX163" s="95">
        <v>28.782699999999998</v>
      </c>
      <c r="EY163" s="95">
        <v>14.844099999999999</v>
      </c>
      <c r="EZ163" s="95">
        <v>0</v>
      </c>
      <c r="FA163" s="95">
        <v>0</v>
      </c>
      <c r="FB163" s="95">
        <v>0</v>
      </c>
      <c r="FC163" s="95">
        <v>0</v>
      </c>
      <c r="FD163" s="95">
        <v>0</v>
      </c>
      <c r="FE163" s="95">
        <v>43.626800000000003</v>
      </c>
      <c r="FF163" s="95">
        <v>0</v>
      </c>
      <c r="FG163" s="95">
        <v>13.3422</v>
      </c>
      <c r="FH163" s="95">
        <v>14.0632</v>
      </c>
      <c r="FI163" s="95">
        <v>0</v>
      </c>
      <c r="FJ163" s="95">
        <v>0</v>
      </c>
      <c r="FK163" s="95">
        <v>2.4228299999999998</v>
      </c>
      <c r="FL163" s="95">
        <v>12.7682</v>
      </c>
      <c r="FM163" s="95">
        <v>42.596400000000003</v>
      </c>
      <c r="FN163" s="95">
        <v>14.844099999999999</v>
      </c>
      <c r="FO163" s="95">
        <v>0</v>
      </c>
      <c r="FP163" s="95">
        <v>0</v>
      </c>
      <c r="FQ163" s="95">
        <v>0</v>
      </c>
      <c r="FR163" s="95">
        <v>0</v>
      </c>
      <c r="FS163" s="95">
        <v>0</v>
      </c>
      <c r="FT163" s="95">
        <v>57.4405</v>
      </c>
      <c r="FU163" s="95" t="s">
        <v>604</v>
      </c>
      <c r="FV163" s="95" t="s">
        <v>638</v>
      </c>
      <c r="FW163" s="95" t="s">
        <v>498</v>
      </c>
      <c r="FX163" s="95" t="s">
        <v>601</v>
      </c>
      <c r="FY163" s="95" t="s">
        <v>557</v>
      </c>
      <c r="FZ163" s="95" t="s">
        <v>115</v>
      </c>
      <c r="GA163" s="95" t="s">
        <v>508</v>
      </c>
      <c r="GB163" s="95" t="s">
        <v>641</v>
      </c>
      <c r="GC163" s="95">
        <v>0.26757199999999998</v>
      </c>
      <c r="GD163" s="95">
        <v>3.0346199999999999</v>
      </c>
      <c r="GE163" s="95">
        <v>6.6819600000000001</v>
      </c>
      <c r="GF163" s="95">
        <v>1.64175E-6</v>
      </c>
      <c r="GG163" s="95">
        <v>0.22767000000000001</v>
      </c>
      <c r="GH163" s="95">
        <v>0</v>
      </c>
      <c r="GI163" s="95">
        <v>10.528600000000001</v>
      </c>
      <c r="GJ163" s="95">
        <v>20.74</v>
      </c>
      <c r="GK163" s="95">
        <v>14.324199999999999</v>
      </c>
      <c r="GL163" s="95">
        <v>0</v>
      </c>
      <c r="GM163" s="95">
        <v>0</v>
      </c>
      <c r="GN163" s="95">
        <v>0</v>
      </c>
      <c r="GO163" s="95">
        <v>0</v>
      </c>
      <c r="GP163" s="95">
        <v>0</v>
      </c>
      <c r="GQ163" s="95">
        <v>35.06</v>
      </c>
      <c r="GR163" s="95">
        <v>6.37059</v>
      </c>
      <c r="GS163" s="95">
        <v>0</v>
      </c>
      <c r="GT163" s="95">
        <v>0</v>
      </c>
      <c r="GU163" s="95">
        <v>0</v>
      </c>
      <c r="GV163" s="95">
        <v>0</v>
      </c>
      <c r="GW163" s="95">
        <v>3.9744799999999998</v>
      </c>
      <c r="GX163" s="95">
        <v>0</v>
      </c>
      <c r="GY163" s="95">
        <v>10.34</v>
      </c>
      <c r="GZ163" s="95">
        <v>0</v>
      </c>
      <c r="HA163" s="95">
        <v>0</v>
      </c>
      <c r="HB163" s="95">
        <v>0</v>
      </c>
      <c r="HC163" s="95">
        <v>0</v>
      </c>
      <c r="HD163" s="95">
        <v>10.34</v>
      </c>
      <c r="HE163" s="95">
        <v>0</v>
      </c>
      <c r="HF163" s="95">
        <v>6.0803700000000003</v>
      </c>
      <c r="HG163" s="95">
        <v>12.421200000000001</v>
      </c>
      <c r="HH163" s="95">
        <v>0</v>
      </c>
      <c r="HI163" s="95">
        <v>0</v>
      </c>
      <c r="HJ163" s="95">
        <v>2.60459</v>
      </c>
      <c r="HK163" s="95">
        <v>10.528600000000001</v>
      </c>
      <c r="HL163" s="95">
        <v>31.63</v>
      </c>
      <c r="HM163" s="95">
        <v>14.324199999999999</v>
      </c>
      <c r="HN163" s="95">
        <v>0</v>
      </c>
      <c r="HO163" s="95">
        <v>0</v>
      </c>
      <c r="HP163" s="95">
        <v>0</v>
      </c>
      <c r="HQ163" s="95">
        <v>0</v>
      </c>
      <c r="HR163" s="95">
        <v>0</v>
      </c>
      <c r="HS163" s="95">
        <v>45.95</v>
      </c>
      <c r="HT163" s="95">
        <v>2.3259599999999998</v>
      </c>
      <c r="HU163" s="95">
        <v>0</v>
      </c>
      <c r="HV163" s="95">
        <v>0</v>
      </c>
      <c r="HW163" s="95">
        <v>0</v>
      </c>
      <c r="HX163" s="95">
        <v>0</v>
      </c>
      <c r="HY163" s="95">
        <v>0</v>
      </c>
      <c r="HZ163" s="95">
        <v>0</v>
      </c>
      <c r="IA163" s="95">
        <v>2.33</v>
      </c>
      <c r="IB163" s="95">
        <v>0</v>
      </c>
      <c r="IC163" s="95">
        <v>0</v>
      </c>
      <c r="ID163" s="95">
        <v>0</v>
      </c>
      <c r="IE163" s="95">
        <v>0</v>
      </c>
      <c r="IF163" s="95">
        <v>2.33</v>
      </c>
    </row>
    <row r="164" spans="1:240" s="95" customFormat="1" x14ac:dyDescent="0.25">
      <c r="A164" s="98">
        <v>44279.081053240741</v>
      </c>
      <c r="B164" s="95" t="s">
        <v>342</v>
      </c>
      <c r="C164" s="95" t="s">
        <v>342</v>
      </c>
      <c r="D164" s="95" t="s">
        <v>259</v>
      </c>
      <c r="E164" s="95">
        <v>53627.8</v>
      </c>
      <c r="F164" s="95">
        <v>53627.8</v>
      </c>
      <c r="G164" s="95" t="s">
        <v>112</v>
      </c>
      <c r="H164" s="99">
        <v>3.7499999999999999E-2</v>
      </c>
      <c r="I164" s="95" t="s">
        <v>117</v>
      </c>
      <c r="J164" s="95">
        <v>3.29</v>
      </c>
      <c r="K164" s="95" t="s">
        <v>114</v>
      </c>
      <c r="L164" s="95" t="s">
        <v>114</v>
      </c>
      <c r="M164" s="95" t="s">
        <v>516</v>
      </c>
      <c r="N164" s="95">
        <v>10.5517</v>
      </c>
      <c r="O164" s="95">
        <v>75711.5</v>
      </c>
      <c r="P164" s="95">
        <v>20566.2</v>
      </c>
      <c r="Q164" s="95">
        <v>0</v>
      </c>
      <c r="R164" s="95">
        <v>1928.26</v>
      </c>
      <c r="S164" s="95">
        <v>0</v>
      </c>
      <c r="T164" s="95">
        <v>62752</v>
      </c>
      <c r="U164" s="95">
        <v>160968</v>
      </c>
      <c r="V164" s="95">
        <v>229701</v>
      </c>
      <c r="W164" s="95">
        <v>0</v>
      </c>
      <c r="X164" s="95">
        <v>0</v>
      </c>
      <c r="Y164" s="95">
        <v>0</v>
      </c>
      <c r="Z164" s="95">
        <v>0</v>
      </c>
      <c r="AA164" s="95">
        <v>0</v>
      </c>
      <c r="AB164" s="95">
        <v>390670</v>
      </c>
      <c r="AC164" s="95">
        <v>1621.72</v>
      </c>
      <c r="AD164" s="95">
        <v>0</v>
      </c>
      <c r="AE164" s="95">
        <v>0</v>
      </c>
      <c r="AF164" s="95">
        <v>0</v>
      </c>
      <c r="AG164" s="95">
        <v>0</v>
      </c>
      <c r="AH164" s="95">
        <v>700.61</v>
      </c>
      <c r="AI164" s="95">
        <v>0</v>
      </c>
      <c r="AJ164" s="95">
        <v>2322.33</v>
      </c>
      <c r="AK164" s="95">
        <v>0</v>
      </c>
      <c r="AL164" s="95">
        <v>0</v>
      </c>
      <c r="AM164" s="95">
        <v>0</v>
      </c>
      <c r="AN164" s="95">
        <v>0</v>
      </c>
      <c r="AO164" s="95">
        <v>2322.33</v>
      </c>
      <c r="AP164" s="95">
        <v>0</v>
      </c>
      <c r="AQ164" s="95">
        <v>0</v>
      </c>
      <c r="AR164" s="95">
        <v>0</v>
      </c>
      <c r="AS164" s="95">
        <v>0</v>
      </c>
      <c r="AT164" s="95">
        <v>0</v>
      </c>
      <c r="AU164" s="95">
        <v>0</v>
      </c>
      <c r="AV164" s="95">
        <v>0</v>
      </c>
      <c r="AW164" s="95">
        <v>0</v>
      </c>
      <c r="AX164" s="95">
        <v>0</v>
      </c>
      <c r="AY164" s="95">
        <v>0</v>
      </c>
      <c r="AZ164" s="95">
        <v>0</v>
      </c>
      <c r="BA164" s="95">
        <v>0</v>
      </c>
      <c r="BB164" s="95">
        <v>0</v>
      </c>
      <c r="BC164" s="95">
        <v>6.0634800000000002</v>
      </c>
      <c r="BD164" s="95">
        <v>53.122100000000003</v>
      </c>
      <c r="BE164" s="95">
        <v>11.533099999999999</v>
      </c>
      <c r="BF164" s="95">
        <v>0</v>
      </c>
      <c r="BG164" s="95">
        <v>0.88671100000000003</v>
      </c>
      <c r="BH164" s="95">
        <v>2.35643</v>
      </c>
      <c r="BI164" s="95">
        <v>34.266199999999998</v>
      </c>
      <c r="BJ164" s="95">
        <v>108.22799999999999</v>
      </c>
      <c r="BK164" s="95">
        <v>123.904</v>
      </c>
      <c r="BL164" s="95">
        <v>0</v>
      </c>
      <c r="BM164" s="95">
        <v>0</v>
      </c>
      <c r="BN164" s="95">
        <v>0</v>
      </c>
      <c r="BO164" s="95">
        <v>0</v>
      </c>
      <c r="BP164" s="95">
        <v>0</v>
      </c>
      <c r="BQ164" s="95">
        <v>232.13200000000001</v>
      </c>
      <c r="BR164" s="95">
        <v>223.71700000000001</v>
      </c>
      <c r="BS164" s="95">
        <v>8.4150600000000004</v>
      </c>
      <c r="BT164" s="95">
        <v>0</v>
      </c>
      <c r="BU164" s="95">
        <v>0</v>
      </c>
      <c r="BW164" s="95">
        <v>0</v>
      </c>
      <c r="BX164" s="95">
        <v>0</v>
      </c>
      <c r="BZ164" s="95">
        <v>0</v>
      </c>
      <c r="CA164" s="95" t="s">
        <v>114</v>
      </c>
      <c r="CB164" s="95" t="s">
        <v>114</v>
      </c>
      <c r="CC164" s="95" t="s">
        <v>559</v>
      </c>
      <c r="CD164" s="95">
        <v>10.7258</v>
      </c>
      <c r="CE164" s="95">
        <v>70499.8</v>
      </c>
      <c r="CF164" s="95">
        <v>28004</v>
      </c>
      <c r="CG164" s="95">
        <v>0</v>
      </c>
      <c r="CH164" s="95">
        <v>54.203600000000002</v>
      </c>
      <c r="CI164" s="95">
        <v>13771.7</v>
      </c>
      <c r="CJ164" s="95">
        <v>58493.3</v>
      </c>
      <c r="CK164" s="95">
        <v>170834</v>
      </c>
      <c r="CL164" s="95">
        <v>229701</v>
      </c>
      <c r="CM164" s="95">
        <v>0</v>
      </c>
      <c r="CN164" s="95">
        <v>0</v>
      </c>
      <c r="CO164" s="95">
        <v>0</v>
      </c>
      <c r="CP164" s="95">
        <v>0</v>
      </c>
      <c r="CQ164" s="95">
        <v>0</v>
      </c>
      <c r="CR164" s="95">
        <v>400535</v>
      </c>
      <c r="CS164" s="95">
        <v>1852.86</v>
      </c>
      <c r="CT164" s="95">
        <v>0</v>
      </c>
      <c r="CU164" s="95">
        <v>0</v>
      </c>
      <c r="CV164" s="95">
        <v>0</v>
      </c>
      <c r="CW164" s="95">
        <v>0</v>
      </c>
      <c r="CX164" s="95">
        <v>0</v>
      </c>
      <c r="CY164" s="95">
        <v>0</v>
      </c>
      <c r="CZ164" s="95">
        <v>1852.86</v>
      </c>
      <c r="DA164" s="95">
        <v>0</v>
      </c>
      <c r="DB164" s="95">
        <v>0</v>
      </c>
      <c r="DC164" s="95">
        <v>0</v>
      </c>
      <c r="DD164" s="95">
        <v>0</v>
      </c>
      <c r="DE164" s="95">
        <v>1852.86</v>
      </c>
      <c r="DF164" s="95">
        <v>0</v>
      </c>
      <c r="DG164" s="95">
        <v>0</v>
      </c>
      <c r="DH164" s="95">
        <v>0</v>
      </c>
      <c r="DI164" s="95">
        <v>0</v>
      </c>
      <c r="DJ164" s="95">
        <v>0</v>
      </c>
      <c r="DK164" s="95">
        <v>0</v>
      </c>
      <c r="DL164" s="95">
        <v>0</v>
      </c>
      <c r="DM164" s="95">
        <v>0</v>
      </c>
      <c r="DN164" s="95">
        <v>0</v>
      </c>
      <c r="DO164" s="95">
        <v>0</v>
      </c>
      <c r="DP164" s="95">
        <v>0</v>
      </c>
      <c r="DQ164" s="95">
        <v>0</v>
      </c>
      <c r="DR164" s="95">
        <v>0</v>
      </c>
      <c r="DS164" s="95">
        <v>6.9377000000000004</v>
      </c>
      <c r="DT164" s="95">
        <v>49.119700000000002</v>
      </c>
      <c r="DU164" s="95">
        <v>15.9818</v>
      </c>
      <c r="DV164" s="95">
        <v>0</v>
      </c>
      <c r="DW164" s="95">
        <v>2.48436E-2</v>
      </c>
      <c r="DX164" s="95">
        <v>7.3157199999999998</v>
      </c>
      <c r="DY164" s="95">
        <v>32.135599999999997</v>
      </c>
      <c r="DZ164" s="95">
        <v>111.515</v>
      </c>
      <c r="EA164" s="95">
        <v>123.904</v>
      </c>
      <c r="EB164" s="95">
        <v>0</v>
      </c>
      <c r="EC164" s="95">
        <v>0</v>
      </c>
      <c r="ED164" s="95">
        <v>0</v>
      </c>
      <c r="EE164" s="95">
        <v>0</v>
      </c>
      <c r="EF164" s="95">
        <v>0</v>
      </c>
      <c r="EG164" s="95">
        <v>235.41900000000001</v>
      </c>
      <c r="EH164" s="95">
        <v>228.48599999999999</v>
      </c>
      <c r="EI164" s="95">
        <v>6.9327699999999997</v>
      </c>
      <c r="EJ164" s="95">
        <v>0</v>
      </c>
      <c r="EK164" s="95">
        <v>0</v>
      </c>
      <c r="EM164" s="95">
        <v>0</v>
      </c>
      <c r="EN164" s="95">
        <v>0</v>
      </c>
      <c r="EP164" s="95">
        <v>0</v>
      </c>
      <c r="EQ164" s="100">
        <v>9.8262799999999995E-22</v>
      </c>
      <c r="ER164" s="95">
        <v>25.470400000000001</v>
      </c>
      <c r="ES164" s="95">
        <v>3.0221300000000002</v>
      </c>
      <c r="ET164" s="95">
        <v>0</v>
      </c>
      <c r="EU164" s="100">
        <v>1.97352E-17</v>
      </c>
      <c r="EV164" s="95">
        <v>0</v>
      </c>
      <c r="EW164" s="95">
        <v>9.7659900000000004</v>
      </c>
      <c r="EX164" s="95">
        <v>38.258499999999998</v>
      </c>
      <c r="EY164" s="95">
        <v>29.569299999999998</v>
      </c>
      <c r="EZ164" s="95">
        <v>0</v>
      </c>
      <c r="FA164" s="95">
        <v>0</v>
      </c>
      <c r="FB164" s="95">
        <v>0</v>
      </c>
      <c r="FC164" s="95">
        <v>0</v>
      </c>
      <c r="FD164" s="95">
        <v>0</v>
      </c>
      <c r="FE164" s="95">
        <v>67.827799999999996</v>
      </c>
      <c r="FF164" s="100">
        <v>3.05676E-21</v>
      </c>
      <c r="FG164" s="95">
        <v>24.199200000000001</v>
      </c>
      <c r="FH164" s="95">
        <v>3.7833700000000001</v>
      </c>
      <c r="FI164" s="95">
        <v>0</v>
      </c>
      <c r="FJ164" s="100">
        <v>1.1262699999999999E-18</v>
      </c>
      <c r="FK164" s="95">
        <v>1.7803500000000001</v>
      </c>
      <c r="FL164" s="95">
        <v>9.6135900000000003</v>
      </c>
      <c r="FM164" s="95">
        <v>39.3765</v>
      </c>
      <c r="FN164" s="95">
        <v>29.569299999999998</v>
      </c>
      <c r="FO164" s="95">
        <v>0</v>
      </c>
      <c r="FP164" s="95">
        <v>0</v>
      </c>
      <c r="FQ164" s="95">
        <v>0</v>
      </c>
      <c r="FR164" s="95">
        <v>0</v>
      </c>
      <c r="FS164" s="95">
        <v>0</v>
      </c>
      <c r="FT164" s="95">
        <v>68.945800000000006</v>
      </c>
      <c r="FU164" s="95" t="s">
        <v>604</v>
      </c>
      <c r="FV164" s="95" t="s">
        <v>638</v>
      </c>
      <c r="FW164" s="95" t="s">
        <v>498</v>
      </c>
      <c r="FX164" s="95" t="s">
        <v>601</v>
      </c>
      <c r="FY164" s="95" t="s">
        <v>557</v>
      </c>
      <c r="FZ164" s="95" t="s">
        <v>115</v>
      </c>
      <c r="GA164" s="95" t="s">
        <v>508</v>
      </c>
      <c r="GB164" s="95" t="s">
        <v>641</v>
      </c>
      <c r="GC164" s="95">
        <v>2.47438E-3</v>
      </c>
      <c r="GD164" s="95">
        <v>14.212899999999999</v>
      </c>
      <c r="GE164" s="95">
        <v>3.8369300000000002</v>
      </c>
      <c r="GF164" s="95">
        <v>0</v>
      </c>
      <c r="GG164" s="95">
        <v>0.43839499999999998</v>
      </c>
      <c r="GH164" s="95">
        <v>0</v>
      </c>
      <c r="GI164" s="95">
        <v>11.305300000000001</v>
      </c>
      <c r="GJ164" s="95">
        <v>29.8</v>
      </c>
      <c r="GK164" s="95">
        <v>39.3718</v>
      </c>
      <c r="GL164" s="95">
        <v>0</v>
      </c>
      <c r="GM164" s="95">
        <v>0</v>
      </c>
      <c r="GN164" s="95">
        <v>0</v>
      </c>
      <c r="GO164" s="95">
        <v>0</v>
      </c>
      <c r="GP164" s="95">
        <v>0</v>
      </c>
      <c r="GQ164" s="95">
        <v>69.17</v>
      </c>
      <c r="GR164" s="95">
        <v>8.6065299999999993</v>
      </c>
      <c r="GS164" s="95">
        <v>0</v>
      </c>
      <c r="GT164" s="95">
        <v>0</v>
      </c>
      <c r="GU164" s="95">
        <v>0</v>
      </c>
      <c r="GV164" s="95">
        <v>0</v>
      </c>
      <c r="GW164" s="95">
        <v>3.7181600000000001</v>
      </c>
      <c r="GX164" s="95">
        <v>0</v>
      </c>
      <c r="GY164" s="95">
        <v>12.33</v>
      </c>
      <c r="GZ164" s="95">
        <v>0</v>
      </c>
      <c r="HA164" s="95">
        <v>0</v>
      </c>
      <c r="HB164" s="95">
        <v>0</v>
      </c>
      <c r="HC164" s="95">
        <v>0</v>
      </c>
      <c r="HD164" s="95">
        <v>12.33</v>
      </c>
      <c r="HE164" s="95">
        <v>2.5178499999999999E-3</v>
      </c>
      <c r="HF164" s="95">
        <v>13.2295</v>
      </c>
      <c r="HG164" s="95">
        <v>5.0742000000000003</v>
      </c>
      <c r="HH164" s="95">
        <v>0</v>
      </c>
      <c r="HI164" s="95">
        <v>1.25475E-2</v>
      </c>
      <c r="HJ164" s="95">
        <v>2.3964799999999999</v>
      </c>
      <c r="HK164" s="95">
        <v>10.6975</v>
      </c>
      <c r="HL164" s="95">
        <v>31.41</v>
      </c>
      <c r="HM164" s="95">
        <v>39.3718</v>
      </c>
      <c r="HN164" s="95">
        <v>0</v>
      </c>
      <c r="HO164" s="95">
        <v>0</v>
      </c>
      <c r="HP164" s="95">
        <v>0</v>
      </c>
      <c r="HQ164" s="95">
        <v>0</v>
      </c>
      <c r="HR164" s="95">
        <v>0</v>
      </c>
      <c r="HS164" s="95">
        <v>70.78</v>
      </c>
      <c r="HT164" s="95">
        <v>9.8331999999999997</v>
      </c>
      <c r="HU164" s="95">
        <v>0</v>
      </c>
      <c r="HV164" s="95">
        <v>0</v>
      </c>
      <c r="HW164" s="95">
        <v>0</v>
      </c>
      <c r="HX164" s="95">
        <v>0</v>
      </c>
      <c r="HY164" s="95">
        <v>0</v>
      </c>
      <c r="HZ164" s="95">
        <v>0</v>
      </c>
      <c r="IA164" s="95">
        <v>9.83</v>
      </c>
      <c r="IB164" s="95">
        <v>0</v>
      </c>
      <c r="IC164" s="95">
        <v>0</v>
      </c>
      <c r="ID164" s="95">
        <v>0</v>
      </c>
      <c r="IE164" s="95">
        <v>0</v>
      </c>
      <c r="IF164" s="95">
        <v>9.83</v>
      </c>
    </row>
    <row r="165" spans="1:240" s="95" customFormat="1" x14ac:dyDescent="0.25">
      <c r="A165" s="98">
        <v>44279.081724537034</v>
      </c>
      <c r="B165" s="95" t="s">
        <v>343</v>
      </c>
      <c r="C165" s="95" t="s">
        <v>343</v>
      </c>
      <c r="D165" s="95" t="s">
        <v>259</v>
      </c>
      <c r="E165" s="95">
        <v>53627.8</v>
      </c>
      <c r="F165" s="95">
        <v>53627.8</v>
      </c>
      <c r="G165" s="95" t="s">
        <v>112</v>
      </c>
      <c r="H165" s="99">
        <v>3.7499999999999999E-2</v>
      </c>
      <c r="I165" s="95" t="s">
        <v>117</v>
      </c>
      <c r="J165" s="95">
        <v>2.0099999999999998</v>
      </c>
      <c r="K165" s="95" t="s">
        <v>114</v>
      </c>
      <c r="L165" s="95" t="s">
        <v>114</v>
      </c>
      <c r="M165" s="95" t="s">
        <v>516</v>
      </c>
      <c r="N165" s="95">
        <v>12.475</v>
      </c>
      <c r="O165" s="95">
        <v>75064.5</v>
      </c>
      <c r="P165" s="95">
        <v>20199.099999999999</v>
      </c>
      <c r="Q165" s="95">
        <v>0</v>
      </c>
      <c r="R165" s="95">
        <v>1988.58</v>
      </c>
      <c r="S165" s="95">
        <v>0</v>
      </c>
      <c r="T165" s="95">
        <v>62752</v>
      </c>
      <c r="U165" s="95">
        <v>160017</v>
      </c>
      <c r="V165" s="95">
        <v>229701</v>
      </c>
      <c r="W165" s="95">
        <v>0</v>
      </c>
      <c r="X165" s="95">
        <v>0</v>
      </c>
      <c r="Y165" s="95">
        <v>0</v>
      </c>
      <c r="Z165" s="95">
        <v>0</v>
      </c>
      <c r="AA165" s="95">
        <v>0</v>
      </c>
      <c r="AB165" s="95">
        <v>389718</v>
      </c>
      <c r="AC165" s="95">
        <v>1917.33</v>
      </c>
      <c r="AD165" s="95">
        <v>0</v>
      </c>
      <c r="AE165" s="95">
        <v>0</v>
      </c>
      <c r="AF165" s="95">
        <v>0</v>
      </c>
      <c r="AG165" s="95">
        <v>0</v>
      </c>
      <c r="AH165" s="95">
        <v>700.61</v>
      </c>
      <c r="AI165" s="95">
        <v>0</v>
      </c>
      <c r="AJ165" s="95">
        <v>2617.94</v>
      </c>
      <c r="AK165" s="95">
        <v>0</v>
      </c>
      <c r="AL165" s="95">
        <v>0</v>
      </c>
      <c r="AM165" s="95">
        <v>0</v>
      </c>
      <c r="AN165" s="95">
        <v>0</v>
      </c>
      <c r="AO165" s="95">
        <v>2617.94</v>
      </c>
      <c r="AP165" s="95">
        <v>0</v>
      </c>
      <c r="AQ165" s="95">
        <v>0</v>
      </c>
      <c r="AR165" s="95">
        <v>0</v>
      </c>
      <c r="AS165" s="95">
        <v>0</v>
      </c>
      <c r="AT165" s="95">
        <v>0</v>
      </c>
      <c r="AU165" s="95">
        <v>0</v>
      </c>
      <c r="AV165" s="95">
        <v>0</v>
      </c>
      <c r="AW165" s="95">
        <v>0</v>
      </c>
      <c r="AX165" s="95">
        <v>0</v>
      </c>
      <c r="AY165" s="95">
        <v>0</v>
      </c>
      <c r="AZ165" s="95">
        <v>0</v>
      </c>
      <c r="BA165" s="95">
        <v>0</v>
      </c>
      <c r="BB165" s="95">
        <v>0</v>
      </c>
      <c r="BC165" s="95">
        <v>7.1224499999999997</v>
      </c>
      <c r="BD165" s="95">
        <v>52.995600000000003</v>
      </c>
      <c r="BE165" s="95">
        <v>11.3835</v>
      </c>
      <c r="BF165" s="95">
        <v>0</v>
      </c>
      <c r="BG165" s="95">
        <v>0.91574100000000003</v>
      </c>
      <c r="BH165" s="95">
        <v>2.35643</v>
      </c>
      <c r="BI165" s="95">
        <v>34.266199999999998</v>
      </c>
      <c r="BJ165" s="95">
        <v>109.04</v>
      </c>
      <c r="BK165" s="95">
        <v>123.904</v>
      </c>
      <c r="BL165" s="95">
        <v>0</v>
      </c>
      <c r="BM165" s="95">
        <v>0</v>
      </c>
      <c r="BN165" s="95">
        <v>0</v>
      </c>
      <c r="BO165" s="95">
        <v>0</v>
      </c>
      <c r="BP165" s="95">
        <v>0</v>
      </c>
      <c r="BQ165" s="95">
        <v>232.94399999999999</v>
      </c>
      <c r="BR165" s="95">
        <v>223.471</v>
      </c>
      <c r="BS165" s="95">
        <v>9.4731400000000008</v>
      </c>
      <c r="BT165" s="95">
        <v>0</v>
      </c>
      <c r="BU165" s="95">
        <v>0</v>
      </c>
      <c r="BW165" s="95">
        <v>0</v>
      </c>
      <c r="BX165" s="95">
        <v>0</v>
      </c>
      <c r="BZ165" s="95">
        <v>0</v>
      </c>
      <c r="CA165" s="95" t="s">
        <v>114</v>
      </c>
      <c r="CB165" s="95" t="s">
        <v>114</v>
      </c>
      <c r="CC165" s="95" t="s">
        <v>559</v>
      </c>
      <c r="CD165" s="95">
        <v>11.3095</v>
      </c>
      <c r="CE165" s="95">
        <v>69472.600000000006</v>
      </c>
      <c r="CF165" s="95">
        <v>27271.7</v>
      </c>
      <c r="CG165" s="95">
        <v>0</v>
      </c>
      <c r="CH165" s="95">
        <v>57.9604</v>
      </c>
      <c r="CI165" s="95">
        <v>13771.7</v>
      </c>
      <c r="CJ165" s="95">
        <v>58780.9</v>
      </c>
      <c r="CK165" s="95">
        <v>169366</v>
      </c>
      <c r="CL165" s="95">
        <v>229701</v>
      </c>
      <c r="CM165" s="95">
        <v>0</v>
      </c>
      <c r="CN165" s="95">
        <v>0</v>
      </c>
      <c r="CO165" s="95">
        <v>0</v>
      </c>
      <c r="CP165" s="95">
        <v>0</v>
      </c>
      <c r="CQ165" s="95">
        <v>0</v>
      </c>
      <c r="CR165" s="95">
        <v>399068</v>
      </c>
      <c r="CS165" s="95">
        <v>1949.47</v>
      </c>
      <c r="CT165" s="95">
        <v>0</v>
      </c>
      <c r="CU165" s="95">
        <v>0</v>
      </c>
      <c r="CV165" s="95">
        <v>0</v>
      </c>
      <c r="CW165" s="95">
        <v>0</v>
      </c>
      <c r="CX165" s="95">
        <v>0</v>
      </c>
      <c r="CY165" s="95">
        <v>0</v>
      </c>
      <c r="CZ165" s="95">
        <v>1949.47</v>
      </c>
      <c r="DA165" s="95">
        <v>0</v>
      </c>
      <c r="DB165" s="95">
        <v>0</v>
      </c>
      <c r="DC165" s="95">
        <v>0</v>
      </c>
      <c r="DD165" s="95">
        <v>0</v>
      </c>
      <c r="DE165" s="95">
        <v>1949.47</v>
      </c>
      <c r="DF165" s="95">
        <v>0</v>
      </c>
      <c r="DG165" s="95">
        <v>0</v>
      </c>
      <c r="DH165" s="95">
        <v>0</v>
      </c>
      <c r="DI165" s="95">
        <v>0</v>
      </c>
      <c r="DJ165" s="95">
        <v>0</v>
      </c>
      <c r="DK165" s="95">
        <v>0</v>
      </c>
      <c r="DL165" s="95">
        <v>0</v>
      </c>
      <c r="DM165" s="95">
        <v>0</v>
      </c>
      <c r="DN165" s="95">
        <v>0</v>
      </c>
      <c r="DO165" s="95">
        <v>0</v>
      </c>
      <c r="DP165" s="95">
        <v>0</v>
      </c>
      <c r="DQ165" s="95">
        <v>0</v>
      </c>
      <c r="DR165" s="95">
        <v>0</v>
      </c>
      <c r="DS165" s="95">
        <v>7.2914000000000003</v>
      </c>
      <c r="DT165" s="95">
        <v>48.5379</v>
      </c>
      <c r="DU165" s="95">
        <v>15.6021</v>
      </c>
      <c r="DV165" s="95">
        <v>0</v>
      </c>
      <c r="DW165" s="95">
        <v>2.6562599999999999E-2</v>
      </c>
      <c r="DX165" s="95">
        <v>7.3152699999999999</v>
      </c>
      <c r="DY165" s="95">
        <v>32.282299999999999</v>
      </c>
      <c r="DZ165" s="95">
        <v>111.056</v>
      </c>
      <c r="EA165" s="95">
        <v>123.904</v>
      </c>
      <c r="EB165" s="95">
        <v>0</v>
      </c>
      <c r="EC165" s="95">
        <v>0</v>
      </c>
      <c r="ED165" s="95">
        <v>0</v>
      </c>
      <c r="EE165" s="95">
        <v>0</v>
      </c>
      <c r="EF165" s="95">
        <v>0</v>
      </c>
      <c r="EG165" s="95">
        <v>234.959</v>
      </c>
      <c r="EH165" s="95">
        <v>227.673</v>
      </c>
      <c r="EI165" s="95">
        <v>7.2862</v>
      </c>
      <c r="EJ165" s="95">
        <v>0</v>
      </c>
      <c r="EK165" s="95">
        <v>0</v>
      </c>
      <c r="EM165" s="95">
        <v>0</v>
      </c>
      <c r="EN165" s="95">
        <v>0</v>
      </c>
      <c r="EP165" s="95">
        <v>0</v>
      </c>
      <c r="EQ165" s="100">
        <v>1.9474399999999999E-21</v>
      </c>
      <c r="ER165" s="95">
        <v>25.5318</v>
      </c>
      <c r="ES165" s="95">
        <v>3.0224199999999999</v>
      </c>
      <c r="ET165" s="95">
        <v>0</v>
      </c>
      <c r="EU165" s="100">
        <v>1.97352E-17</v>
      </c>
      <c r="EV165" s="95">
        <v>0</v>
      </c>
      <c r="EW165" s="95">
        <v>9.7659900000000004</v>
      </c>
      <c r="EX165" s="95">
        <v>38.3202</v>
      </c>
      <c r="EY165" s="95">
        <v>29.569299999999998</v>
      </c>
      <c r="EZ165" s="95">
        <v>0</v>
      </c>
      <c r="FA165" s="95">
        <v>0</v>
      </c>
      <c r="FB165" s="95">
        <v>0</v>
      </c>
      <c r="FC165" s="95">
        <v>0</v>
      </c>
      <c r="FD165" s="95">
        <v>0</v>
      </c>
      <c r="FE165" s="95">
        <v>67.889499999999998</v>
      </c>
      <c r="FF165" s="100">
        <v>3.4888699999999997E-21</v>
      </c>
      <c r="FG165" s="95">
        <v>23.9864</v>
      </c>
      <c r="FH165" s="95">
        <v>3.7361300000000002</v>
      </c>
      <c r="FI165" s="95">
        <v>0</v>
      </c>
      <c r="FJ165" s="100">
        <v>1.14288E-18</v>
      </c>
      <c r="FK165" s="95">
        <v>1.77918</v>
      </c>
      <c r="FL165" s="95">
        <v>9.6352100000000007</v>
      </c>
      <c r="FM165" s="95">
        <v>39.136899999999997</v>
      </c>
      <c r="FN165" s="95">
        <v>29.569299999999998</v>
      </c>
      <c r="FO165" s="95">
        <v>0</v>
      </c>
      <c r="FP165" s="95">
        <v>0</v>
      </c>
      <c r="FQ165" s="95">
        <v>0</v>
      </c>
      <c r="FR165" s="95">
        <v>0</v>
      </c>
      <c r="FS165" s="95">
        <v>0</v>
      </c>
      <c r="FT165" s="95">
        <v>68.706199999999995</v>
      </c>
      <c r="FU165" s="95" t="s">
        <v>604</v>
      </c>
      <c r="FV165" s="95" t="s">
        <v>638</v>
      </c>
      <c r="FW165" s="95" t="s">
        <v>498</v>
      </c>
      <c r="FX165" s="95" t="s">
        <v>601</v>
      </c>
      <c r="FY165" s="95" t="s">
        <v>557</v>
      </c>
      <c r="FZ165" s="95" t="s">
        <v>115</v>
      </c>
      <c r="GA165" s="95" t="s">
        <v>508</v>
      </c>
      <c r="GB165" s="95" t="s">
        <v>641</v>
      </c>
      <c r="GC165" s="95">
        <v>2.9301399999999999E-3</v>
      </c>
      <c r="GD165" s="95">
        <v>14.138299999999999</v>
      </c>
      <c r="GE165" s="95">
        <v>3.7922699999999998</v>
      </c>
      <c r="GF165" s="95">
        <v>0</v>
      </c>
      <c r="GG165" s="95">
        <v>0.45405200000000001</v>
      </c>
      <c r="GH165" s="95">
        <v>0</v>
      </c>
      <c r="GI165" s="95">
        <v>11.305300000000001</v>
      </c>
      <c r="GJ165" s="95">
        <v>29.69</v>
      </c>
      <c r="GK165" s="95">
        <v>39.3718</v>
      </c>
      <c r="GL165" s="95">
        <v>0</v>
      </c>
      <c r="GM165" s="95">
        <v>0</v>
      </c>
      <c r="GN165" s="95">
        <v>0</v>
      </c>
      <c r="GO165" s="95">
        <v>0</v>
      </c>
      <c r="GP165" s="95">
        <v>0</v>
      </c>
      <c r="GQ165" s="95">
        <v>69.06</v>
      </c>
      <c r="GR165" s="95">
        <v>10.1753</v>
      </c>
      <c r="GS165" s="95">
        <v>0</v>
      </c>
      <c r="GT165" s="95">
        <v>0</v>
      </c>
      <c r="GU165" s="95">
        <v>0</v>
      </c>
      <c r="GV165" s="95">
        <v>0</v>
      </c>
      <c r="GW165" s="95">
        <v>3.7181600000000001</v>
      </c>
      <c r="GX165" s="95">
        <v>0</v>
      </c>
      <c r="GY165" s="95">
        <v>13.9</v>
      </c>
      <c r="GZ165" s="95">
        <v>0</v>
      </c>
      <c r="HA165" s="95">
        <v>0</v>
      </c>
      <c r="HB165" s="95">
        <v>0</v>
      </c>
      <c r="HC165" s="95">
        <v>0</v>
      </c>
      <c r="HD165" s="95">
        <v>13.9</v>
      </c>
      <c r="HE165" s="95">
        <v>2.6535399999999998E-3</v>
      </c>
      <c r="HF165" s="95">
        <v>13.0646</v>
      </c>
      <c r="HG165" s="95">
        <v>4.9667399999999997</v>
      </c>
      <c r="HH165" s="95">
        <v>0</v>
      </c>
      <c r="HI165" s="95">
        <v>1.3413400000000001E-2</v>
      </c>
      <c r="HJ165" s="95">
        <v>2.3967499999999999</v>
      </c>
      <c r="HK165" s="95">
        <v>10.7402</v>
      </c>
      <c r="HL165" s="95">
        <v>31.18</v>
      </c>
      <c r="HM165" s="95">
        <v>39.3718</v>
      </c>
      <c r="HN165" s="95">
        <v>0</v>
      </c>
      <c r="HO165" s="95">
        <v>0</v>
      </c>
      <c r="HP165" s="95">
        <v>0</v>
      </c>
      <c r="HQ165" s="95">
        <v>0</v>
      </c>
      <c r="HR165" s="95">
        <v>0</v>
      </c>
      <c r="HS165" s="95">
        <v>70.55</v>
      </c>
      <c r="HT165" s="95">
        <v>10.3459</v>
      </c>
      <c r="HU165" s="95">
        <v>0</v>
      </c>
      <c r="HV165" s="95">
        <v>0</v>
      </c>
      <c r="HW165" s="95">
        <v>0</v>
      </c>
      <c r="HX165" s="95">
        <v>0</v>
      </c>
      <c r="HY165" s="95">
        <v>0</v>
      </c>
      <c r="HZ165" s="95">
        <v>0</v>
      </c>
      <c r="IA165" s="95">
        <v>10.35</v>
      </c>
      <c r="IB165" s="95">
        <v>0</v>
      </c>
      <c r="IC165" s="95">
        <v>0</v>
      </c>
      <c r="ID165" s="95">
        <v>0</v>
      </c>
      <c r="IE165" s="95">
        <v>0</v>
      </c>
      <c r="IF165" s="95">
        <v>10.35</v>
      </c>
    </row>
    <row r="166" spans="1:240" s="95" customFormat="1" x14ac:dyDescent="0.25">
      <c r="A166" s="98">
        <v>44279.082407407404</v>
      </c>
      <c r="B166" s="95" t="s">
        <v>344</v>
      </c>
      <c r="C166" s="95" t="s">
        <v>344</v>
      </c>
      <c r="D166" s="95" t="s">
        <v>259</v>
      </c>
      <c r="E166" s="95">
        <v>53627.8</v>
      </c>
      <c r="F166" s="95">
        <v>53627.8</v>
      </c>
      <c r="G166" s="95" t="s">
        <v>112</v>
      </c>
      <c r="H166" s="99">
        <v>3.8194444444444441E-2</v>
      </c>
      <c r="I166" s="95" t="s">
        <v>117</v>
      </c>
      <c r="J166" s="95">
        <v>0.73</v>
      </c>
      <c r="K166" s="95" t="s">
        <v>114</v>
      </c>
      <c r="L166" s="95" t="s">
        <v>114</v>
      </c>
      <c r="M166" s="95" t="s">
        <v>516</v>
      </c>
      <c r="N166" s="95">
        <v>14.5602</v>
      </c>
      <c r="O166" s="95">
        <v>74543</v>
      </c>
      <c r="P166" s="95">
        <v>19847.599999999999</v>
      </c>
      <c r="Q166" s="95">
        <v>0</v>
      </c>
      <c r="R166" s="95">
        <v>2104.0300000000002</v>
      </c>
      <c r="S166" s="95">
        <v>0</v>
      </c>
      <c r="T166" s="95">
        <v>62752</v>
      </c>
      <c r="U166" s="95">
        <v>159261</v>
      </c>
      <c r="V166" s="95">
        <v>229701</v>
      </c>
      <c r="W166" s="95">
        <v>0</v>
      </c>
      <c r="X166" s="95">
        <v>0</v>
      </c>
      <c r="Y166" s="95">
        <v>0</v>
      </c>
      <c r="Z166" s="95">
        <v>0</v>
      </c>
      <c r="AA166" s="95">
        <v>0</v>
      </c>
      <c r="AB166" s="95">
        <v>388963</v>
      </c>
      <c r="AC166" s="95">
        <v>2237.81</v>
      </c>
      <c r="AD166" s="95">
        <v>0</v>
      </c>
      <c r="AE166" s="95">
        <v>0</v>
      </c>
      <c r="AF166" s="95">
        <v>0</v>
      </c>
      <c r="AG166" s="95">
        <v>0</v>
      </c>
      <c r="AH166" s="95">
        <v>700.61</v>
      </c>
      <c r="AI166" s="95">
        <v>0</v>
      </c>
      <c r="AJ166" s="95">
        <v>2938.42</v>
      </c>
      <c r="AK166" s="95">
        <v>0</v>
      </c>
      <c r="AL166" s="95">
        <v>0</v>
      </c>
      <c r="AM166" s="95">
        <v>0</v>
      </c>
      <c r="AN166" s="95">
        <v>0</v>
      </c>
      <c r="AO166" s="95">
        <v>2938.42</v>
      </c>
      <c r="AP166" s="95">
        <v>0</v>
      </c>
      <c r="AQ166" s="95">
        <v>0</v>
      </c>
      <c r="AR166" s="95">
        <v>0</v>
      </c>
      <c r="AS166" s="95">
        <v>0</v>
      </c>
      <c r="AT166" s="95">
        <v>0</v>
      </c>
      <c r="AU166" s="95">
        <v>0</v>
      </c>
      <c r="AV166" s="95">
        <v>0</v>
      </c>
      <c r="AW166" s="95">
        <v>0</v>
      </c>
      <c r="AX166" s="95">
        <v>0</v>
      </c>
      <c r="AY166" s="95">
        <v>0</v>
      </c>
      <c r="AZ166" s="95">
        <v>0</v>
      </c>
      <c r="BA166" s="95">
        <v>0</v>
      </c>
      <c r="BB166" s="95">
        <v>0</v>
      </c>
      <c r="BC166" s="95">
        <v>8.2591099999999997</v>
      </c>
      <c r="BD166" s="95">
        <v>52.953899999999997</v>
      </c>
      <c r="BE166" s="95">
        <v>11.2393</v>
      </c>
      <c r="BF166" s="95">
        <v>0</v>
      </c>
      <c r="BG166" s="95">
        <v>0.96853500000000003</v>
      </c>
      <c r="BH166" s="95">
        <v>2.35643</v>
      </c>
      <c r="BI166" s="95">
        <v>34.266199999999998</v>
      </c>
      <c r="BJ166" s="95">
        <v>110.044</v>
      </c>
      <c r="BK166" s="95">
        <v>123.904</v>
      </c>
      <c r="BL166" s="95">
        <v>0</v>
      </c>
      <c r="BM166" s="95">
        <v>0</v>
      </c>
      <c r="BN166" s="95">
        <v>0</v>
      </c>
      <c r="BO166" s="95">
        <v>0</v>
      </c>
      <c r="BP166" s="95">
        <v>0</v>
      </c>
      <c r="BQ166" s="95">
        <v>233.947</v>
      </c>
      <c r="BR166" s="95">
        <v>223.33799999999999</v>
      </c>
      <c r="BS166" s="95">
        <v>10.6088</v>
      </c>
      <c r="BT166" s="95">
        <v>0</v>
      </c>
      <c r="BU166" s="95">
        <v>0</v>
      </c>
      <c r="BW166" s="95">
        <v>0</v>
      </c>
      <c r="BX166" s="95">
        <v>0</v>
      </c>
      <c r="BZ166" s="95">
        <v>0</v>
      </c>
      <c r="CA166" s="95" t="s">
        <v>114</v>
      </c>
      <c r="CB166" s="95" t="s">
        <v>114</v>
      </c>
      <c r="CC166" s="95" t="s">
        <v>559</v>
      </c>
      <c r="CD166" s="95">
        <v>12.052099999999999</v>
      </c>
      <c r="CE166" s="95">
        <v>68443.8</v>
      </c>
      <c r="CF166" s="95">
        <v>26672.5</v>
      </c>
      <c r="CG166" s="95">
        <v>0</v>
      </c>
      <c r="CH166" s="95">
        <v>64.994100000000003</v>
      </c>
      <c r="CI166" s="95">
        <v>13771.7</v>
      </c>
      <c r="CJ166" s="95">
        <v>59068.6</v>
      </c>
      <c r="CK166" s="95">
        <v>168034</v>
      </c>
      <c r="CL166" s="95">
        <v>229701</v>
      </c>
      <c r="CM166" s="95">
        <v>0</v>
      </c>
      <c r="CN166" s="95">
        <v>0</v>
      </c>
      <c r="CO166" s="95">
        <v>0</v>
      </c>
      <c r="CP166" s="95">
        <v>0</v>
      </c>
      <c r="CQ166" s="95">
        <v>0</v>
      </c>
      <c r="CR166" s="95">
        <v>397735</v>
      </c>
      <c r="CS166" s="95">
        <v>2070.4899999999998</v>
      </c>
      <c r="CT166" s="95">
        <v>0</v>
      </c>
      <c r="CU166" s="95">
        <v>0</v>
      </c>
      <c r="CV166" s="95">
        <v>0</v>
      </c>
      <c r="CW166" s="95">
        <v>0</v>
      </c>
      <c r="CX166" s="95">
        <v>0</v>
      </c>
      <c r="CY166" s="95">
        <v>0</v>
      </c>
      <c r="CZ166" s="95">
        <v>2070.4899999999998</v>
      </c>
      <c r="DA166" s="95">
        <v>0</v>
      </c>
      <c r="DB166" s="95">
        <v>0</v>
      </c>
      <c r="DC166" s="95">
        <v>0</v>
      </c>
      <c r="DD166" s="95">
        <v>0</v>
      </c>
      <c r="DE166" s="95">
        <v>2070.4899999999998</v>
      </c>
      <c r="DF166" s="95">
        <v>0</v>
      </c>
      <c r="DG166" s="95">
        <v>0</v>
      </c>
      <c r="DH166" s="95">
        <v>0</v>
      </c>
      <c r="DI166" s="95">
        <v>0</v>
      </c>
      <c r="DJ166" s="95">
        <v>0</v>
      </c>
      <c r="DK166" s="95">
        <v>0</v>
      </c>
      <c r="DL166" s="95">
        <v>0</v>
      </c>
      <c r="DM166" s="95">
        <v>0</v>
      </c>
      <c r="DN166" s="95">
        <v>0</v>
      </c>
      <c r="DO166" s="95">
        <v>0</v>
      </c>
      <c r="DP166" s="95">
        <v>0</v>
      </c>
      <c r="DQ166" s="95">
        <v>0</v>
      </c>
      <c r="DR166" s="95">
        <v>0</v>
      </c>
      <c r="DS166" s="95">
        <v>7.7353100000000001</v>
      </c>
      <c r="DT166" s="95">
        <v>47.9557</v>
      </c>
      <c r="DU166" s="95">
        <v>15.296900000000001</v>
      </c>
      <c r="DV166" s="95">
        <v>0</v>
      </c>
      <c r="DW166" s="95">
        <v>2.9780399999999999E-2</v>
      </c>
      <c r="DX166" s="95">
        <v>7.3152999999999997</v>
      </c>
      <c r="DY166" s="95">
        <v>32.429000000000002</v>
      </c>
      <c r="DZ166" s="95">
        <v>110.762</v>
      </c>
      <c r="EA166" s="95">
        <v>123.904</v>
      </c>
      <c r="EB166" s="95">
        <v>0</v>
      </c>
      <c r="EC166" s="95">
        <v>0</v>
      </c>
      <c r="ED166" s="95">
        <v>0</v>
      </c>
      <c r="EE166" s="95">
        <v>0</v>
      </c>
      <c r="EF166" s="95">
        <v>0</v>
      </c>
      <c r="EG166" s="95">
        <v>234.666</v>
      </c>
      <c r="EH166" s="95">
        <v>226.93600000000001</v>
      </c>
      <c r="EI166" s="95">
        <v>7.7297700000000003</v>
      </c>
      <c r="EJ166" s="95">
        <v>0</v>
      </c>
      <c r="EK166" s="95">
        <v>0</v>
      </c>
      <c r="EM166" s="95">
        <v>0</v>
      </c>
      <c r="EN166" s="95">
        <v>0</v>
      </c>
      <c r="EP166" s="95">
        <v>0</v>
      </c>
      <c r="EQ166" s="100">
        <v>1.28983E-17</v>
      </c>
      <c r="ER166" s="95">
        <v>25.621600000000001</v>
      </c>
      <c r="ES166" s="95">
        <v>3.0246300000000002</v>
      </c>
      <c r="ET166" s="95">
        <v>0</v>
      </c>
      <c r="EU166" s="100">
        <v>1.0486899999999999E-8</v>
      </c>
      <c r="EV166" s="95">
        <v>0</v>
      </c>
      <c r="EW166" s="95">
        <v>9.7659900000000004</v>
      </c>
      <c r="EX166" s="95">
        <v>38.412199999999999</v>
      </c>
      <c r="EY166" s="95">
        <v>29.569299999999998</v>
      </c>
      <c r="EZ166" s="95">
        <v>0</v>
      </c>
      <c r="FA166" s="95">
        <v>0</v>
      </c>
      <c r="FB166" s="95">
        <v>0</v>
      </c>
      <c r="FC166" s="95">
        <v>0</v>
      </c>
      <c r="FD166" s="95">
        <v>0</v>
      </c>
      <c r="FE166" s="95">
        <v>67.9816</v>
      </c>
      <c r="FF166" s="100">
        <v>1.0859100000000001E-18</v>
      </c>
      <c r="FG166" s="95">
        <v>23.786799999999999</v>
      </c>
      <c r="FH166" s="95">
        <v>3.6957100000000001</v>
      </c>
      <c r="FI166" s="95">
        <v>0</v>
      </c>
      <c r="FJ166" s="100">
        <v>1.75503E-15</v>
      </c>
      <c r="FK166" s="95">
        <v>1.7792300000000001</v>
      </c>
      <c r="FL166" s="95">
        <v>9.6568400000000008</v>
      </c>
      <c r="FM166" s="95">
        <v>38.918599999999998</v>
      </c>
      <c r="FN166" s="95">
        <v>29.569299999999998</v>
      </c>
      <c r="FO166" s="95">
        <v>0</v>
      </c>
      <c r="FP166" s="95">
        <v>0</v>
      </c>
      <c r="FQ166" s="95">
        <v>0</v>
      </c>
      <c r="FR166" s="95">
        <v>0</v>
      </c>
      <c r="FS166" s="95">
        <v>0</v>
      </c>
      <c r="FT166" s="95">
        <v>68.487899999999996</v>
      </c>
      <c r="FU166" s="95" t="s">
        <v>604</v>
      </c>
      <c r="FV166" s="95" t="s">
        <v>638</v>
      </c>
      <c r="FW166" s="95" t="s">
        <v>498</v>
      </c>
      <c r="FX166" s="95" t="s">
        <v>601</v>
      </c>
      <c r="FY166" s="95" t="s">
        <v>557</v>
      </c>
      <c r="FZ166" s="95" t="s">
        <v>115</v>
      </c>
      <c r="GA166" s="95" t="s">
        <v>508</v>
      </c>
      <c r="GB166" s="95" t="s">
        <v>641</v>
      </c>
      <c r="GC166" s="95">
        <v>3.4215700000000001E-3</v>
      </c>
      <c r="GD166" s="95">
        <v>14.084099999999999</v>
      </c>
      <c r="GE166" s="95">
        <v>3.7495599999999998</v>
      </c>
      <c r="GF166" s="95">
        <v>0</v>
      </c>
      <c r="GG166" s="95">
        <v>0.47973399999999999</v>
      </c>
      <c r="GH166" s="95">
        <v>0</v>
      </c>
      <c r="GI166" s="95">
        <v>11.305300000000001</v>
      </c>
      <c r="GJ166" s="95">
        <v>29.62</v>
      </c>
      <c r="GK166" s="95">
        <v>39.3718</v>
      </c>
      <c r="GL166" s="95">
        <v>0</v>
      </c>
      <c r="GM166" s="95">
        <v>0</v>
      </c>
      <c r="GN166" s="95">
        <v>0</v>
      </c>
      <c r="GO166" s="95">
        <v>0</v>
      </c>
      <c r="GP166" s="95">
        <v>0</v>
      </c>
      <c r="GQ166" s="95">
        <v>68.989999999999995</v>
      </c>
      <c r="GR166" s="95">
        <v>11.876099999999999</v>
      </c>
      <c r="GS166" s="95">
        <v>0</v>
      </c>
      <c r="GT166" s="95">
        <v>0</v>
      </c>
      <c r="GU166" s="95">
        <v>0</v>
      </c>
      <c r="GV166" s="95">
        <v>0</v>
      </c>
      <c r="GW166" s="95">
        <v>3.7181600000000001</v>
      </c>
      <c r="GX166" s="95">
        <v>0</v>
      </c>
      <c r="GY166" s="95">
        <v>15.6</v>
      </c>
      <c r="GZ166" s="95">
        <v>0</v>
      </c>
      <c r="HA166" s="95">
        <v>0</v>
      </c>
      <c r="HB166" s="95">
        <v>0</v>
      </c>
      <c r="HC166" s="95">
        <v>0</v>
      </c>
      <c r="HD166" s="95">
        <v>15.6</v>
      </c>
      <c r="HE166" s="95">
        <v>2.8230299999999998E-3</v>
      </c>
      <c r="HF166" s="95">
        <v>12.8992</v>
      </c>
      <c r="HG166" s="95">
        <v>4.8803700000000001</v>
      </c>
      <c r="HH166" s="95">
        <v>0</v>
      </c>
      <c r="HI166" s="95">
        <v>1.5010000000000001E-2</v>
      </c>
      <c r="HJ166" s="95">
        <v>2.3967399999999999</v>
      </c>
      <c r="HK166" s="95">
        <v>10.7829</v>
      </c>
      <c r="HL166" s="95">
        <v>30.98</v>
      </c>
      <c r="HM166" s="95">
        <v>39.3718</v>
      </c>
      <c r="HN166" s="95">
        <v>0</v>
      </c>
      <c r="HO166" s="95">
        <v>0</v>
      </c>
      <c r="HP166" s="95">
        <v>0</v>
      </c>
      <c r="HQ166" s="95">
        <v>0</v>
      </c>
      <c r="HR166" s="95">
        <v>0</v>
      </c>
      <c r="HS166" s="95">
        <v>70.349999999999994</v>
      </c>
      <c r="HT166" s="95">
        <v>10.988200000000001</v>
      </c>
      <c r="HU166" s="95">
        <v>0</v>
      </c>
      <c r="HV166" s="95">
        <v>0</v>
      </c>
      <c r="HW166" s="95">
        <v>0</v>
      </c>
      <c r="HX166" s="95">
        <v>0</v>
      </c>
      <c r="HY166" s="95">
        <v>0</v>
      </c>
      <c r="HZ166" s="95">
        <v>0</v>
      </c>
      <c r="IA166" s="95">
        <v>10.99</v>
      </c>
      <c r="IB166" s="95">
        <v>0</v>
      </c>
      <c r="IC166" s="95">
        <v>0</v>
      </c>
      <c r="ID166" s="95">
        <v>0</v>
      </c>
      <c r="IE166" s="95">
        <v>0</v>
      </c>
      <c r="IF166" s="95">
        <v>10.99</v>
      </c>
    </row>
    <row r="167" spans="1:240" s="95" customFormat="1" x14ac:dyDescent="0.25">
      <c r="A167" s="98">
        <v>44279.083090277774</v>
      </c>
      <c r="B167" s="95" t="s">
        <v>345</v>
      </c>
      <c r="C167" s="95" t="s">
        <v>345</v>
      </c>
      <c r="D167" s="95" t="s">
        <v>259</v>
      </c>
      <c r="E167" s="95">
        <v>53627.8</v>
      </c>
      <c r="F167" s="95">
        <v>53627.8</v>
      </c>
      <c r="G167" s="95" t="s">
        <v>112</v>
      </c>
      <c r="H167" s="99">
        <v>3.8194444444444441E-2</v>
      </c>
      <c r="I167" s="95" t="s">
        <v>117</v>
      </c>
      <c r="J167" s="95">
        <v>1.73</v>
      </c>
      <c r="K167" s="95" t="s">
        <v>114</v>
      </c>
      <c r="L167" s="95" t="s">
        <v>114</v>
      </c>
      <c r="M167" s="95" t="s">
        <v>516</v>
      </c>
      <c r="N167" s="95">
        <v>12.475</v>
      </c>
      <c r="O167" s="95">
        <v>75064.5</v>
      </c>
      <c r="P167" s="95">
        <v>20199.099999999999</v>
      </c>
      <c r="Q167" s="95">
        <v>0</v>
      </c>
      <c r="R167" s="95">
        <v>1988.58</v>
      </c>
      <c r="S167" s="95">
        <v>0</v>
      </c>
      <c r="T167" s="95">
        <v>62752</v>
      </c>
      <c r="U167" s="95">
        <v>160017</v>
      </c>
      <c r="V167" s="95">
        <v>229701</v>
      </c>
      <c r="W167" s="95">
        <v>0</v>
      </c>
      <c r="X167" s="95">
        <v>0</v>
      </c>
      <c r="Y167" s="95">
        <v>0</v>
      </c>
      <c r="Z167" s="95">
        <v>0</v>
      </c>
      <c r="AA167" s="95">
        <v>0</v>
      </c>
      <c r="AB167" s="95">
        <v>389718</v>
      </c>
      <c r="AC167" s="95">
        <v>1917.33</v>
      </c>
      <c r="AD167" s="95">
        <v>0</v>
      </c>
      <c r="AE167" s="95">
        <v>0</v>
      </c>
      <c r="AF167" s="95">
        <v>0</v>
      </c>
      <c r="AG167" s="95">
        <v>0</v>
      </c>
      <c r="AH167" s="95">
        <v>700.61</v>
      </c>
      <c r="AI167" s="95">
        <v>0</v>
      </c>
      <c r="AJ167" s="95">
        <v>2617.94</v>
      </c>
      <c r="AK167" s="95">
        <v>0</v>
      </c>
      <c r="AL167" s="95">
        <v>0</v>
      </c>
      <c r="AM167" s="95">
        <v>0</v>
      </c>
      <c r="AN167" s="95">
        <v>0</v>
      </c>
      <c r="AO167" s="95">
        <v>2617.94</v>
      </c>
      <c r="AP167" s="95">
        <v>0</v>
      </c>
      <c r="AQ167" s="95">
        <v>0</v>
      </c>
      <c r="AR167" s="95">
        <v>0</v>
      </c>
      <c r="AS167" s="95">
        <v>0</v>
      </c>
      <c r="AT167" s="95">
        <v>0</v>
      </c>
      <c r="AU167" s="95">
        <v>0</v>
      </c>
      <c r="AV167" s="95">
        <v>0</v>
      </c>
      <c r="AW167" s="95">
        <v>0</v>
      </c>
      <c r="AX167" s="95">
        <v>0</v>
      </c>
      <c r="AY167" s="95">
        <v>0</v>
      </c>
      <c r="AZ167" s="95">
        <v>0</v>
      </c>
      <c r="BA167" s="95">
        <v>0</v>
      </c>
      <c r="BB167" s="95">
        <v>0</v>
      </c>
      <c r="BC167" s="95">
        <v>7.1224499999999997</v>
      </c>
      <c r="BD167" s="95">
        <v>52.995600000000003</v>
      </c>
      <c r="BE167" s="95">
        <v>11.3835</v>
      </c>
      <c r="BF167" s="95">
        <v>0</v>
      </c>
      <c r="BG167" s="95">
        <v>0.91574100000000003</v>
      </c>
      <c r="BH167" s="95">
        <v>2.35643</v>
      </c>
      <c r="BI167" s="95">
        <v>34.266199999999998</v>
      </c>
      <c r="BJ167" s="95">
        <v>109.04</v>
      </c>
      <c r="BK167" s="95">
        <v>123.904</v>
      </c>
      <c r="BL167" s="95">
        <v>0</v>
      </c>
      <c r="BM167" s="95">
        <v>0</v>
      </c>
      <c r="BN167" s="95">
        <v>0</v>
      </c>
      <c r="BO167" s="95">
        <v>0</v>
      </c>
      <c r="BP167" s="95">
        <v>0</v>
      </c>
      <c r="BQ167" s="95">
        <v>232.94399999999999</v>
      </c>
      <c r="BR167" s="95">
        <v>223.471</v>
      </c>
      <c r="BS167" s="95">
        <v>9.4731400000000008</v>
      </c>
      <c r="BT167" s="95">
        <v>0</v>
      </c>
      <c r="BU167" s="95">
        <v>0</v>
      </c>
      <c r="BW167" s="95">
        <v>0</v>
      </c>
      <c r="BX167" s="95">
        <v>0</v>
      </c>
      <c r="BZ167" s="95">
        <v>0</v>
      </c>
      <c r="CA167" s="95" t="s">
        <v>114</v>
      </c>
      <c r="CB167" s="95" t="s">
        <v>114</v>
      </c>
      <c r="CC167" s="95" t="s">
        <v>559</v>
      </c>
      <c r="CD167" s="95">
        <v>12.052099999999999</v>
      </c>
      <c r="CE167" s="95">
        <v>68443.8</v>
      </c>
      <c r="CF167" s="95">
        <v>26672.5</v>
      </c>
      <c r="CG167" s="95">
        <v>0</v>
      </c>
      <c r="CH167" s="95">
        <v>64.994100000000003</v>
      </c>
      <c r="CI167" s="95">
        <v>13771.7</v>
      </c>
      <c r="CJ167" s="95">
        <v>59068.6</v>
      </c>
      <c r="CK167" s="95">
        <v>168034</v>
      </c>
      <c r="CL167" s="95">
        <v>229701</v>
      </c>
      <c r="CM167" s="95">
        <v>0</v>
      </c>
      <c r="CN167" s="95">
        <v>0</v>
      </c>
      <c r="CO167" s="95">
        <v>0</v>
      </c>
      <c r="CP167" s="95">
        <v>0</v>
      </c>
      <c r="CQ167" s="95">
        <v>0</v>
      </c>
      <c r="CR167" s="95">
        <v>397735</v>
      </c>
      <c r="CS167" s="95">
        <v>2070.4899999999998</v>
      </c>
      <c r="CT167" s="95">
        <v>0</v>
      </c>
      <c r="CU167" s="95">
        <v>0</v>
      </c>
      <c r="CV167" s="95">
        <v>0</v>
      </c>
      <c r="CW167" s="95">
        <v>0</v>
      </c>
      <c r="CX167" s="95">
        <v>0</v>
      </c>
      <c r="CY167" s="95">
        <v>0</v>
      </c>
      <c r="CZ167" s="95">
        <v>2070.4899999999998</v>
      </c>
      <c r="DA167" s="95">
        <v>0</v>
      </c>
      <c r="DB167" s="95">
        <v>0</v>
      </c>
      <c r="DC167" s="95">
        <v>0</v>
      </c>
      <c r="DD167" s="95">
        <v>0</v>
      </c>
      <c r="DE167" s="95">
        <v>2070.4899999999998</v>
      </c>
      <c r="DF167" s="95">
        <v>0</v>
      </c>
      <c r="DG167" s="95">
        <v>0</v>
      </c>
      <c r="DH167" s="95">
        <v>0</v>
      </c>
      <c r="DI167" s="95">
        <v>0</v>
      </c>
      <c r="DJ167" s="95">
        <v>0</v>
      </c>
      <c r="DK167" s="95">
        <v>0</v>
      </c>
      <c r="DL167" s="95">
        <v>0</v>
      </c>
      <c r="DM167" s="95">
        <v>0</v>
      </c>
      <c r="DN167" s="95">
        <v>0</v>
      </c>
      <c r="DO167" s="95">
        <v>0</v>
      </c>
      <c r="DP167" s="95">
        <v>0</v>
      </c>
      <c r="DQ167" s="95">
        <v>0</v>
      </c>
      <c r="DR167" s="95">
        <v>0</v>
      </c>
      <c r="DS167" s="95">
        <v>7.7353100000000001</v>
      </c>
      <c r="DT167" s="95">
        <v>47.9557</v>
      </c>
      <c r="DU167" s="95">
        <v>15.296900000000001</v>
      </c>
      <c r="DV167" s="95">
        <v>0</v>
      </c>
      <c r="DW167" s="95">
        <v>2.9780399999999999E-2</v>
      </c>
      <c r="DX167" s="95">
        <v>7.3152999999999997</v>
      </c>
      <c r="DY167" s="95">
        <v>32.429000000000002</v>
      </c>
      <c r="DZ167" s="95">
        <v>110.762</v>
      </c>
      <c r="EA167" s="95">
        <v>123.904</v>
      </c>
      <c r="EB167" s="95">
        <v>0</v>
      </c>
      <c r="EC167" s="95">
        <v>0</v>
      </c>
      <c r="ED167" s="95">
        <v>0</v>
      </c>
      <c r="EE167" s="95">
        <v>0</v>
      </c>
      <c r="EF167" s="95">
        <v>0</v>
      </c>
      <c r="EG167" s="95">
        <v>234.666</v>
      </c>
      <c r="EH167" s="95">
        <v>226.93600000000001</v>
      </c>
      <c r="EI167" s="95">
        <v>7.7297700000000003</v>
      </c>
      <c r="EJ167" s="95">
        <v>0</v>
      </c>
      <c r="EK167" s="95">
        <v>0</v>
      </c>
      <c r="EM167" s="95">
        <v>0</v>
      </c>
      <c r="EN167" s="95">
        <v>0</v>
      </c>
      <c r="EP167" s="95">
        <v>0</v>
      </c>
      <c r="EQ167" s="100">
        <v>1.9474399999999999E-21</v>
      </c>
      <c r="ER167" s="95">
        <v>25.5318</v>
      </c>
      <c r="ES167" s="95">
        <v>3.0224199999999999</v>
      </c>
      <c r="ET167" s="95">
        <v>0</v>
      </c>
      <c r="EU167" s="100">
        <v>1.97352E-17</v>
      </c>
      <c r="EV167" s="95">
        <v>0</v>
      </c>
      <c r="EW167" s="95">
        <v>9.7659900000000004</v>
      </c>
      <c r="EX167" s="95">
        <v>38.3202</v>
      </c>
      <c r="EY167" s="95">
        <v>29.569299999999998</v>
      </c>
      <c r="EZ167" s="95">
        <v>0</v>
      </c>
      <c r="FA167" s="95">
        <v>0</v>
      </c>
      <c r="FB167" s="95">
        <v>0</v>
      </c>
      <c r="FC167" s="95">
        <v>0</v>
      </c>
      <c r="FD167" s="95">
        <v>0</v>
      </c>
      <c r="FE167" s="95">
        <v>67.889499999999998</v>
      </c>
      <c r="FF167" s="100">
        <v>1.0859100000000001E-18</v>
      </c>
      <c r="FG167" s="95">
        <v>23.786799999999999</v>
      </c>
      <c r="FH167" s="95">
        <v>3.6957100000000001</v>
      </c>
      <c r="FI167" s="95">
        <v>0</v>
      </c>
      <c r="FJ167" s="100">
        <v>1.75503E-15</v>
      </c>
      <c r="FK167" s="95">
        <v>1.7792300000000001</v>
      </c>
      <c r="FL167" s="95">
        <v>9.6568400000000008</v>
      </c>
      <c r="FM167" s="95">
        <v>38.918599999999998</v>
      </c>
      <c r="FN167" s="95">
        <v>29.569299999999998</v>
      </c>
      <c r="FO167" s="95">
        <v>0</v>
      </c>
      <c r="FP167" s="95">
        <v>0</v>
      </c>
      <c r="FQ167" s="95">
        <v>0</v>
      </c>
      <c r="FR167" s="95">
        <v>0</v>
      </c>
      <c r="FS167" s="95">
        <v>0</v>
      </c>
      <c r="FT167" s="95">
        <v>68.487899999999996</v>
      </c>
      <c r="FU167" s="95" t="s">
        <v>604</v>
      </c>
      <c r="FV167" s="95" t="s">
        <v>638</v>
      </c>
      <c r="FW167" s="95" t="s">
        <v>498</v>
      </c>
      <c r="FX167" s="95" t="s">
        <v>601</v>
      </c>
      <c r="FY167" s="95" t="s">
        <v>557</v>
      </c>
      <c r="FZ167" s="95" t="s">
        <v>115</v>
      </c>
      <c r="GA167" s="95" t="s">
        <v>508</v>
      </c>
      <c r="GB167" s="95" t="s">
        <v>641</v>
      </c>
      <c r="GC167" s="95">
        <v>2.9301399999999999E-3</v>
      </c>
      <c r="GD167" s="95">
        <v>14.138299999999999</v>
      </c>
      <c r="GE167" s="95">
        <v>3.7922699999999998</v>
      </c>
      <c r="GF167" s="95">
        <v>0</v>
      </c>
      <c r="GG167" s="95">
        <v>0.45405200000000001</v>
      </c>
      <c r="GH167" s="95">
        <v>0</v>
      </c>
      <c r="GI167" s="95">
        <v>11.305300000000001</v>
      </c>
      <c r="GJ167" s="95">
        <v>29.69</v>
      </c>
      <c r="GK167" s="95">
        <v>39.3718</v>
      </c>
      <c r="GL167" s="95">
        <v>0</v>
      </c>
      <c r="GM167" s="95">
        <v>0</v>
      </c>
      <c r="GN167" s="95">
        <v>0</v>
      </c>
      <c r="GO167" s="95">
        <v>0</v>
      </c>
      <c r="GP167" s="95">
        <v>0</v>
      </c>
      <c r="GQ167" s="95">
        <v>69.06</v>
      </c>
      <c r="GR167" s="95">
        <v>10.1753</v>
      </c>
      <c r="GS167" s="95">
        <v>0</v>
      </c>
      <c r="GT167" s="95">
        <v>0</v>
      </c>
      <c r="GU167" s="95">
        <v>0</v>
      </c>
      <c r="GV167" s="95">
        <v>0</v>
      </c>
      <c r="GW167" s="95">
        <v>3.7181600000000001</v>
      </c>
      <c r="GX167" s="95">
        <v>0</v>
      </c>
      <c r="GY167" s="95">
        <v>13.9</v>
      </c>
      <c r="GZ167" s="95">
        <v>0</v>
      </c>
      <c r="HA167" s="95">
        <v>0</v>
      </c>
      <c r="HB167" s="95">
        <v>0</v>
      </c>
      <c r="HC167" s="95">
        <v>0</v>
      </c>
      <c r="HD167" s="95">
        <v>13.9</v>
      </c>
      <c r="HE167" s="95">
        <v>2.8230299999999998E-3</v>
      </c>
      <c r="HF167" s="95">
        <v>12.8992</v>
      </c>
      <c r="HG167" s="95">
        <v>4.8803700000000001</v>
      </c>
      <c r="HH167" s="95">
        <v>0</v>
      </c>
      <c r="HI167" s="95">
        <v>1.5010000000000001E-2</v>
      </c>
      <c r="HJ167" s="95">
        <v>2.3967399999999999</v>
      </c>
      <c r="HK167" s="95">
        <v>10.7829</v>
      </c>
      <c r="HL167" s="95">
        <v>30.98</v>
      </c>
      <c r="HM167" s="95">
        <v>39.3718</v>
      </c>
      <c r="HN167" s="95">
        <v>0</v>
      </c>
      <c r="HO167" s="95">
        <v>0</v>
      </c>
      <c r="HP167" s="95">
        <v>0</v>
      </c>
      <c r="HQ167" s="95">
        <v>0</v>
      </c>
      <c r="HR167" s="95">
        <v>0</v>
      </c>
      <c r="HS167" s="95">
        <v>70.349999999999994</v>
      </c>
      <c r="HT167" s="95">
        <v>10.988200000000001</v>
      </c>
      <c r="HU167" s="95">
        <v>0</v>
      </c>
      <c r="HV167" s="95">
        <v>0</v>
      </c>
      <c r="HW167" s="95">
        <v>0</v>
      </c>
      <c r="HX167" s="95">
        <v>0</v>
      </c>
      <c r="HY167" s="95">
        <v>0</v>
      </c>
      <c r="HZ167" s="95">
        <v>0</v>
      </c>
      <c r="IA167" s="95">
        <v>10.99</v>
      </c>
      <c r="IB167" s="95">
        <v>0</v>
      </c>
      <c r="IC167" s="95">
        <v>0</v>
      </c>
      <c r="ID167" s="95">
        <v>0</v>
      </c>
      <c r="IE167" s="95">
        <v>0</v>
      </c>
      <c r="IF167" s="95">
        <v>10.99</v>
      </c>
    </row>
    <row r="168" spans="1:240" s="95" customFormat="1" x14ac:dyDescent="0.25">
      <c r="A168" s="98">
        <v>44279.085104166668</v>
      </c>
      <c r="B168" s="95" t="s">
        <v>346</v>
      </c>
      <c r="C168" s="95" t="s">
        <v>346</v>
      </c>
      <c r="D168" s="95" t="s">
        <v>259</v>
      </c>
      <c r="E168" s="95">
        <v>498589</v>
      </c>
      <c r="F168" s="95">
        <v>498589</v>
      </c>
      <c r="G168" s="95" t="s">
        <v>112</v>
      </c>
      <c r="H168" s="99">
        <v>0.1173611111111111</v>
      </c>
      <c r="I168" s="95" t="s">
        <v>117</v>
      </c>
      <c r="J168" s="95">
        <v>4.1100000000000003</v>
      </c>
      <c r="K168" s="95" t="s">
        <v>114</v>
      </c>
      <c r="L168" s="95" t="s">
        <v>114</v>
      </c>
      <c r="M168" s="95" t="s">
        <v>600</v>
      </c>
      <c r="N168" s="95">
        <v>117.953</v>
      </c>
      <c r="O168" s="95">
        <v>343680</v>
      </c>
      <c r="P168" s="95">
        <v>225461</v>
      </c>
      <c r="Q168" s="95">
        <v>2451.89</v>
      </c>
      <c r="R168" s="95">
        <v>238211</v>
      </c>
      <c r="S168" s="95">
        <v>0</v>
      </c>
      <c r="T168" s="95">
        <v>582773</v>
      </c>
      <c r="U168" s="100">
        <v>1392690</v>
      </c>
      <c r="V168" s="100">
        <v>2135580</v>
      </c>
      <c r="W168" s="95">
        <v>0</v>
      </c>
      <c r="X168" s="95">
        <v>0</v>
      </c>
      <c r="Y168" s="95">
        <v>0</v>
      </c>
      <c r="Z168" s="95">
        <v>0</v>
      </c>
      <c r="AA168" s="95">
        <v>0</v>
      </c>
      <c r="AB168" s="100">
        <v>3528270</v>
      </c>
      <c r="AC168" s="95">
        <v>18117.599999999999</v>
      </c>
      <c r="AD168" s="95">
        <v>0</v>
      </c>
      <c r="AE168" s="95">
        <v>0</v>
      </c>
      <c r="AF168" s="95">
        <v>0</v>
      </c>
      <c r="AG168" s="95">
        <v>0</v>
      </c>
      <c r="AH168" s="95">
        <v>5548.14</v>
      </c>
      <c r="AI168" s="95">
        <v>0</v>
      </c>
      <c r="AJ168" s="95">
        <v>23665.7</v>
      </c>
      <c r="AK168" s="95">
        <v>0</v>
      </c>
      <c r="AL168" s="95">
        <v>0</v>
      </c>
      <c r="AM168" s="95">
        <v>0</v>
      </c>
      <c r="AN168" s="95">
        <v>0</v>
      </c>
      <c r="AO168" s="95">
        <v>23665.7</v>
      </c>
      <c r="AP168" s="95">
        <v>0</v>
      </c>
      <c r="AQ168" s="95">
        <v>0</v>
      </c>
      <c r="AR168" s="95">
        <v>0</v>
      </c>
      <c r="AS168" s="95">
        <v>0</v>
      </c>
      <c r="AT168" s="95">
        <v>0</v>
      </c>
      <c r="AU168" s="95">
        <v>0</v>
      </c>
      <c r="AV168" s="95">
        <v>0</v>
      </c>
      <c r="AW168" s="95">
        <v>0</v>
      </c>
      <c r="AX168" s="95">
        <v>0</v>
      </c>
      <c r="AY168" s="95">
        <v>0</v>
      </c>
      <c r="AZ168" s="95">
        <v>0</v>
      </c>
      <c r="BA168" s="95">
        <v>0</v>
      </c>
      <c r="BB168" s="95">
        <v>0</v>
      </c>
      <c r="BC168" s="95">
        <v>7.0183299999999997</v>
      </c>
      <c r="BD168" s="95">
        <v>22.916399999999999</v>
      </c>
      <c r="BE168" s="95">
        <v>13.400700000000001</v>
      </c>
      <c r="BF168" s="95">
        <v>0.18269299999999999</v>
      </c>
      <c r="BG168" s="95">
        <v>14.2811</v>
      </c>
      <c r="BH168" s="95">
        <v>2.0074200000000002</v>
      </c>
      <c r="BI168" s="95">
        <v>34.264400000000002</v>
      </c>
      <c r="BJ168" s="95">
        <v>94.070999999999998</v>
      </c>
      <c r="BK168" s="95">
        <v>123.904</v>
      </c>
      <c r="BL168" s="95">
        <v>0</v>
      </c>
      <c r="BM168" s="95">
        <v>0</v>
      </c>
      <c r="BN168" s="95">
        <v>0</v>
      </c>
      <c r="BO168" s="95">
        <v>0</v>
      </c>
      <c r="BP168" s="95">
        <v>0</v>
      </c>
      <c r="BQ168" s="95">
        <v>217.97499999999999</v>
      </c>
      <c r="BR168" s="95">
        <v>208.95500000000001</v>
      </c>
      <c r="BS168" s="95">
        <v>9.0199700000000007</v>
      </c>
      <c r="BT168" s="95">
        <v>0</v>
      </c>
      <c r="BU168" s="95">
        <v>0</v>
      </c>
      <c r="BW168" s="95">
        <v>0</v>
      </c>
      <c r="BX168" s="95">
        <v>0</v>
      </c>
      <c r="BZ168" s="95">
        <v>0</v>
      </c>
      <c r="CA168" s="95" t="s">
        <v>114</v>
      </c>
      <c r="CB168" s="95" t="s">
        <v>114</v>
      </c>
      <c r="CC168" s="95" t="s">
        <v>550</v>
      </c>
      <c r="CD168" s="95">
        <v>104.875</v>
      </c>
      <c r="CE168" s="95">
        <v>281746</v>
      </c>
      <c r="CF168" s="95">
        <v>288023</v>
      </c>
      <c r="CG168" s="95">
        <v>41431.4</v>
      </c>
      <c r="CH168" s="95">
        <v>108557</v>
      </c>
      <c r="CI168" s="95">
        <v>127031</v>
      </c>
      <c r="CJ168" s="95">
        <v>582775</v>
      </c>
      <c r="CK168" s="100">
        <v>1429670</v>
      </c>
      <c r="CL168" s="100">
        <v>2135580</v>
      </c>
      <c r="CM168" s="95">
        <v>0</v>
      </c>
      <c r="CN168" s="95">
        <v>0</v>
      </c>
      <c r="CO168" s="95">
        <v>0</v>
      </c>
      <c r="CP168" s="95">
        <v>0</v>
      </c>
      <c r="CQ168" s="95">
        <v>0</v>
      </c>
      <c r="CR168" s="100">
        <v>3565250</v>
      </c>
      <c r="CS168" s="95">
        <v>17459.2</v>
      </c>
      <c r="CT168" s="95">
        <v>0</v>
      </c>
      <c r="CU168" s="95">
        <v>0</v>
      </c>
      <c r="CV168" s="95">
        <v>0</v>
      </c>
      <c r="CW168" s="95">
        <v>0</v>
      </c>
      <c r="CX168" s="95">
        <v>0</v>
      </c>
      <c r="CY168" s="95">
        <v>0</v>
      </c>
      <c r="CZ168" s="95">
        <v>17459.2</v>
      </c>
      <c r="DA168" s="95">
        <v>0</v>
      </c>
      <c r="DB168" s="95">
        <v>0</v>
      </c>
      <c r="DC168" s="95">
        <v>0</v>
      </c>
      <c r="DD168" s="95">
        <v>0</v>
      </c>
      <c r="DE168" s="95">
        <v>17459.2</v>
      </c>
      <c r="DF168" s="95">
        <v>0</v>
      </c>
      <c r="DG168" s="95">
        <v>0</v>
      </c>
      <c r="DH168" s="95">
        <v>0</v>
      </c>
      <c r="DI168" s="95">
        <v>0</v>
      </c>
      <c r="DJ168" s="95">
        <v>0</v>
      </c>
      <c r="DK168" s="95">
        <v>0</v>
      </c>
      <c r="DL168" s="95">
        <v>0</v>
      </c>
      <c r="DM168" s="95">
        <v>0</v>
      </c>
      <c r="DN168" s="95">
        <v>0</v>
      </c>
      <c r="DO168" s="95">
        <v>0</v>
      </c>
      <c r="DP168" s="95">
        <v>0</v>
      </c>
      <c r="DQ168" s="95">
        <v>0</v>
      </c>
      <c r="DR168" s="95">
        <v>0</v>
      </c>
      <c r="DS168" s="95">
        <v>6.8621400000000001</v>
      </c>
      <c r="DT168" s="95">
        <v>21.784700000000001</v>
      </c>
      <c r="DU168" s="95">
        <v>17.4392</v>
      </c>
      <c r="DV168" s="95">
        <v>3.2527599999999999</v>
      </c>
      <c r="DW168" s="95">
        <v>7.3336300000000003</v>
      </c>
      <c r="DX168" s="95">
        <v>7.2618400000000003</v>
      </c>
      <c r="DY168" s="95">
        <v>34.264499999999998</v>
      </c>
      <c r="DZ168" s="95">
        <v>98.198800000000006</v>
      </c>
      <c r="EA168" s="95">
        <v>123.904</v>
      </c>
      <c r="EB168" s="95">
        <v>0</v>
      </c>
      <c r="EC168" s="95">
        <v>0</v>
      </c>
      <c r="ED168" s="95">
        <v>0</v>
      </c>
      <c r="EE168" s="95">
        <v>0</v>
      </c>
      <c r="EF168" s="95">
        <v>0</v>
      </c>
      <c r="EG168" s="95">
        <v>222.102</v>
      </c>
      <c r="EH168" s="95">
        <v>215.24600000000001</v>
      </c>
      <c r="EI168" s="95">
        <v>6.8569899999999997</v>
      </c>
      <c r="EJ168" s="95">
        <v>0</v>
      </c>
      <c r="EK168" s="95">
        <v>0</v>
      </c>
      <c r="EM168" s="95">
        <v>0</v>
      </c>
      <c r="EN168" s="95">
        <v>0</v>
      </c>
      <c r="EP168" s="95">
        <v>0</v>
      </c>
      <c r="EQ168" s="100">
        <v>3.2936099999999998E-17</v>
      </c>
      <c r="ER168" s="95">
        <v>103.054</v>
      </c>
      <c r="ES168" s="95">
        <v>33.674199999999999</v>
      </c>
      <c r="ET168" s="95">
        <v>1.1818299999999999</v>
      </c>
      <c r="EU168" s="95">
        <v>46.587800000000001</v>
      </c>
      <c r="EV168" s="95">
        <v>0</v>
      </c>
      <c r="EW168" s="95">
        <v>91.253299999999996</v>
      </c>
      <c r="EX168" s="95">
        <v>275.75099999999998</v>
      </c>
      <c r="EY168" s="95">
        <v>274.91199999999998</v>
      </c>
      <c r="EZ168" s="95">
        <v>0</v>
      </c>
      <c r="FA168" s="95">
        <v>0</v>
      </c>
      <c r="FB168" s="95">
        <v>0</v>
      </c>
      <c r="FC168" s="95">
        <v>0</v>
      </c>
      <c r="FD168" s="95">
        <v>0</v>
      </c>
      <c r="FE168" s="95">
        <v>550.66399999999999</v>
      </c>
      <c r="FF168" s="100">
        <v>1.4759799999999999E-12</v>
      </c>
      <c r="FG168" s="95">
        <v>93.904200000000003</v>
      </c>
      <c r="FH168" s="95">
        <v>37.526600000000002</v>
      </c>
      <c r="FI168" s="95">
        <v>19.840800000000002</v>
      </c>
      <c r="FJ168" s="95">
        <v>32.602600000000002</v>
      </c>
      <c r="FK168" s="95">
        <v>16.480399999999999</v>
      </c>
      <c r="FL168" s="95">
        <v>91.253399999999999</v>
      </c>
      <c r="FM168" s="95">
        <v>291.608</v>
      </c>
      <c r="FN168" s="95">
        <v>274.91199999999998</v>
      </c>
      <c r="FO168" s="95">
        <v>0</v>
      </c>
      <c r="FP168" s="95">
        <v>0</v>
      </c>
      <c r="FQ168" s="95">
        <v>0</v>
      </c>
      <c r="FR168" s="95">
        <v>0</v>
      </c>
      <c r="FS168" s="95">
        <v>0</v>
      </c>
      <c r="FT168" s="95">
        <v>566.52</v>
      </c>
      <c r="FU168" s="95" t="s">
        <v>604</v>
      </c>
      <c r="FV168" s="95" t="s">
        <v>638</v>
      </c>
      <c r="FW168" s="95" t="s">
        <v>498</v>
      </c>
      <c r="FX168" s="95" t="s">
        <v>601</v>
      </c>
      <c r="FY168" s="95" t="s">
        <v>557</v>
      </c>
      <c r="FZ168" s="95" t="s">
        <v>115</v>
      </c>
      <c r="GA168" s="95" t="s">
        <v>508</v>
      </c>
      <c r="GB168" s="95" t="s">
        <v>641</v>
      </c>
      <c r="GC168" s="95">
        <v>2.6804600000000001E-2</v>
      </c>
      <c r="GD168" s="95">
        <v>68.676699999999997</v>
      </c>
      <c r="GE168" s="95">
        <v>42.4512</v>
      </c>
      <c r="GF168" s="95">
        <v>0.51633700000000005</v>
      </c>
      <c r="GG168" s="95">
        <v>46.222900000000003</v>
      </c>
      <c r="GH168" s="95">
        <v>0</v>
      </c>
      <c r="GI168" s="95">
        <v>105.15</v>
      </c>
      <c r="GJ168" s="95">
        <v>263.05</v>
      </c>
      <c r="GK168" s="95">
        <v>366.048</v>
      </c>
      <c r="GL168" s="95">
        <v>0</v>
      </c>
      <c r="GM168" s="95">
        <v>0</v>
      </c>
      <c r="GN168" s="95">
        <v>0</v>
      </c>
      <c r="GO168" s="95">
        <v>0</v>
      </c>
      <c r="GP168" s="95">
        <v>0</v>
      </c>
      <c r="GQ168" s="95">
        <v>629.1</v>
      </c>
      <c r="GR168" s="95">
        <v>96.150700000000001</v>
      </c>
      <c r="GS168" s="95">
        <v>0</v>
      </c>
      <c r="GT168" s="95">
        <v>0</v>
      </c>
      <c r="GU168" s="95">
        <v>0</v>
      </c>
      <c r="GV168" s="95">
        <v>0</v>
      </c>
      <c r="GW168" s="95">
        <v>29.444099999999999</v>
      </c>
      <c r="GX168" s="95">
        <v>0</v>
      </c>
      <c r="GY168" s="95">
        <v>125.59</v>
      </c>
      <c r="GZ168" s="95">
        <v>0</v>
      </c>
      <c r="HA168" s="95">
        <v>0</v>
      </c>
      <c r="HB168" s="95">
        <v>0</v>
      </c>
      <c r="HC168" s="95">
        <v>0</v>
      </c>
      <c r="HD168" s="95">
        <v>125.59</v>
      </c>
      <c r="HE168" s="95">
        <v>2.4152699999999999E-2</v>
      </c>
      <c r="HF168" s="95">
        <v>54.075299999999999</v>
      </c>
      <c r="HG168" s="95">
        <v>51.922899999999998</v>
      </c>
      <c r="HH168" s="95">
        <v>8.2072099999999999</v>
      </c>
      <c r="HI168" s="95">
        <v>20.831199999999999</v>
      </c>
      <c r="HJ168" s="95">
        <v>22.072500000000002</v>
      </c>
      <c r="HK168" s="95">
        <v>105.15</v>
      </c>
      <c r="HL168" s="95">
        <v>262.27999999999997</v>
      </c>
      <c r="HM168" s="95">
        <v>366.048</v>
      </c>
      <c r="HN168" s="95">
        <v>0</v>
      </c>
      <c r="HO168" s="95">
        <v>0</v>
      </c>
      <c r="HP168" s="95">
        <v>0</v>
      </c>
      <c r="HQ168" s="95">
        <v>0</v>
      </c>
      <c r="HR168" s="95">
        <v>0</v>
      </c>
      <c r="HS168" s="95">
        <v>628.33000000000004</v>
      </c>
      <c r="HT168" s="95">
        <v>92.656700000000001</v>
      </c>
      <c r="HU168" s="95">
        <v>0</v>
      </c>
      <c r="HV168" s="95">
        <v>0</v>
      </c>
      <c r="HW168" s="95">
        <v>0</v>
      </c>
      <c r="HX168" s="95">
        <v>0</v>
      </c>
      <c r="HY168" s="95">
        <v>0</v>
      </c>
      <c r="HZ168" s="95">
        <v>0</v>
      </c>
      <c r="IA168" s="95">
        <v>92.66</v>
      </c>
      <c r="IB168" s="95">
        <v>0</v>
      </c>
      <c r="IC168" s="95">
        <v>0</v>
      </c>
      <c r="ID168" s="95">
        <v>0</v>
      </c>
      <c r="IE168" s="95">
        <v>0</v>
      </c>
      <c r="IF168" s="95">
        <v>92.66</v>
      </c>
    </row>
    <row r="169" spans="1:240" s="95" customFormat="1" x14ac:dyDescent="0.25">
      <c r="A169" s="98">
        <v>44279.087013888886</v>
      </c>
      <c r="B169" s="95" t="s">
        <v>347</v>
      </c>
      <c r="C169" s="95" t="s">
        <v>347</v>
      </c>
      <c r="D169" s="95" t="s">
        <v>259</v>
      </c>
      <c r="E169" s="95">
        <v>498589</v>
      </c>
      <c r="F169" s="95">
        <v>498589</v>
      </c>
      <c r="G169" s="95" t="s">
        <v>112</v>
      </c>
      <c r="H169" s="99">
        <v>0.11180555555555556</v>
      </c>
      <c r="I169" s="95" t="s">
        <v>117</v>
      </c>
      <c r="J169" s="95">
        <v>5.25</v>
      </c>
      <c r="K169" s="95" t="s">
        <v>114</v>
      </c>
      <c r="L169" s="95" t="s">
        <v>114</v>
      </c>
      <c r="M169" s="95" t="s">
        <v>600</v>
      </c>
      <c r="N169" s="95">
        <v>120.39</v>
      </c>
      <c r="O169" s="95">
        <v>347773</v>
      </c>
      <c r="P169" s="95">
        <v>223732</v>
      </c>
      <c r="Q169" s="95">
        <v>2692.9</v>
      </c>
      <c r="R169" s="95">
        <v>231275</v>
      </c>
      <c r="S169" s="95">
        <v>0</v>
      </c>
      <c r="T169" s="95">
        <v>582773</v>
      </c>
      <c r="U169" s="100">
        <v>1388370</v>
      </c>
      <c r="V169" s="100">
        <v>2135580</v>
      </c>
      <c r="W169" s="95">
        <v>0</v>
      </c>
      <c r="X169" s="95">
        <v>0</v>
      </c>
      <c r="Y169" s="95">
        <v>0</v>
      </c>
      <c r="Z169" s="95">
        <v>0</v>
      </c>
      <c r="AA169" s="95">
        <v>0</v>
      </c>
      <c r="AB169" s="100">
        <v>3523950</v>
      </c>
      <c r="AC169" s="95">
        <v>18485.7</v>
      </c>
      <c r="AD169" s="95">
        <v>0</v>
      </c>
      <c r="AE169" s="95">
        <v>0</v>
      </c>
      <c r="AF169" s="95">
        <v>0</v>
      </c>
      <c r="AG169" s="95">
        <v>0</v>
      </c>
      <c r="AH169" s="95">
        <v>5548.14</v>
      </c>
      <c r="AI169" s="95">
        <v>0</v>
      </c>
      <c r="AJ169" s="95">
        <v>24033.8</v>
      </c>
      <c r="AK169" s="95">
        <v>0</v>
      </c>
      <c r="AL169" s="95">
        <v>0</v>
      </c>
      <c r="AM169" s="95">
        <v>0</v>
      </c>
      <c r="AN169" s="95">
        <v>0</v>
      </c>
      <c r="AO169" s="95">
        <v>24033.8</v>
      </c>
      <c r="AP169" s="95">
        <v>0</v>
      </c>
      <c r="AQ169" s="95">
        <v>0</v>
      </c>
      <c r="AR169" s="95">
        <v>0</v>
      </c>
      <c r="AS169" s="95">
        <v>0</v>
      </c>
      <c r="AT169" s="95">
        <v>0</v>
      </c>
      <c r="AU169" s="95">
        <v>0</v>
      </c>
      <c r="AV169" s="95">
        <v>0</v>
      </c>
      <c r="AW169" s="95">
        <v>0</v>
      </c>
      <c r="AX169" s="95">
        <v>0</v>
      </c>
      <c r="AY169" s="95">
        <v>0</v>
      </c>
      <c r="AZ169" s="95">
        <v>0</v>
      </c>
      <c r="BA169" s="95">
        <v>0</v>
      </c>
      <c r="BB169" s="95">
        <v>0</v>
      </c>
      <c r="BC169" s="95">
        <v>7.15571</v>
      </c>
      <c r="BD169" s="95">
        <v>22.662400000000002</v>
      </c>
      <c r="BE169" s="95">
        <v>13.293699999999999</v>
      </c>
      <c r="BF169" s="95">
        <v>0.19592300000000001</v>
      </c>
      <c r="BG169" s="95">
        <v>13.3468</v>
      </c>
      <c r="BH169" s="95">
        <v>2.0074200000000002</v>
      </c>
      <c r="BI169" s="95">
        <v>34.264400000000002</v>
      </c>
      <c r="BJ169" s="95">
        <v>92.926400000000001</v>
      </c>
      <c r="BK169" s="95">
        <v>123.904</v>
      </c>
      <c r="BL169" s="95">
        <v>0</v>
      </c>
      <c r="BM169" s="95">
        <v>0</v>
      </c>
      <c r="BN169" s="95">
        <v>0</v>
      </c>
      <c r="BO169" s="95">
        <v>0</v>
      </c>
      <c r="BP169" s="95">
        <v>0</v>
      </c>
      <c r="BQ169" s="95">
        <v>216.83</v>
      </c>
      <c r="BR169" s="95">
        <v>207.673</v>
      </c>
      <c r="BS169" s="95">
        <v>9.1572300000000002</v>
      </c>
      <c r="BT169" s="95">
        <v>0</v>
      </c>
      <c r="BU169" s="95">
        <v>0</v>
      </c>
      <c r="BW169" s="95">
        <v>0</v>
      </c>
      <c r="BX169" s="95">
        <v>0</v>
      </c>
      <c r="BZ169" s="95">
        <v>0</v>
      </c>
      <c r="CA169" s="95" t="s">
        <v>114</v>
      </c>
      <c r="CB169" s="95" t="s">
        <v>114</v>
      </c>
      <c r="CC169" s="95" t="s">
        <v>550</v>
      </c>
      <c r="CD169" s="95">
        <v>104.875</v>
      </c>
      <c r="CE169" s="95">
        <v>281746</v>
      </c>
      <c r="CF169" s="95">
        <v>288023</v>
      </c>
      <c r="CG169" s="95">
        <v>41431.4</v>
      </c>
      <c r="CH169" s="95">
        <v>108557</v>
      </c>
      <c r="CI169" s="95">
        <v>127031</v>
      </c>
      <c r="CJ169" s="95">
        <v>582775</v>
      </c>
      <c r="CK169" s="100">
        <v>1429670</v>
      </c>
      <c r="CL169" s="100">
        <v>2135580</v>
      </c>
      <c r="CM169" s="95">
        <v>0</v>
      </c>
      <c r="CN169" s="95">
        <v>0</v>
      </c>
      <c r="CO169" s="95">
        <v>0</v>
      </c>
      <c r="CP169" s="95">
        <v>0</v>
      </c>
      <c r="CQ169" s="95">
        <v>0</v>
      </c>
      <c r="CR169" s="100">
        <v>3565250</v>
      </c>
      <c r="CS169" s="95">
        <v>17459.2</v>
      </c>
      <c r="CT169" s="95">
        <v>0</v>
      </c>
      <c r="CU169" s="95">
        <v>0</v>
      </c>
      <c r="CV169" s="95">
        <v>0</v>
      </c>
      <c r="CW169" s="95">
        <v>0</v>
      </c>
      <c r="CX169" s="95">
        <v>0</v>
      </c>
      <c r="CY169" s="95">
        <v>0</v>
      </c>
      <c r="CZ169" s="95">
        <v>17459.2</v>
      </c>
      <c r="DA169" s="95">
        <v>0</v>
      </c>
      <c r="DB169" s="95">
        <v>0</v>
      </c>
      <c r="DC169" s="95">
        <v>0</v>
      </c>
      <c r="DD169" s="95">
        <v>0</v>
      </c>
      <c r="DE169" s="95">
        <v>17459.2</v>
      </c>
      <c r="DF169" s="95">
        <v>0</v>
      </c>
      <c r="DG169" s="95">
        <v>0</v>
      </c>
      <c r="DH169" s="95">
        <v>0</v>
      </c>
      <c r="DI169" s="95">
        <v>0</v>
      </c>
      <c r="DJ169" s="95">
        <v>0</v>
      </c>
      <c r="DK169" s="95">
        <v>0</v>
      </c>
      <c r="DL169" s="95">
        <v>0</v>
      </c>
      <c r="DM169" s="95">
        <v>0</v>
      </c>
      <c r="DN169" s="95">
        <v>0</v>
      </c>
      <c r="DO169" s="95">
        <v>0</v>
      </c>
      <c r="DP169" s="95">
        <v>0</v>
      </c>
      <c r="DQ169" s="95">
        <v>0</v>
      </c>
      <c r="DR169" s="95">
        <v>0</v>
      </c>
      <c r="DS169" s="95">
        <v>6.8621400000000001</v>
      </c>
      <c r="DT169" s="95">
        <v>21.784700000000001</v>
      </c>
      <c r="DU169" s="95">
        <v>17.4392</v>
      </c>
      <c r="DV169" s="95">
        <v>3.2527599999999999</v>
      </c>
      <c r="DW169" s="95">
        <v>7.3336300000000003</v>
      </c>
      <c r="DX169" s="95">
        <v>7.2618400000000003</v>
      </c>
      <c r="DY169" s="95">
        <v>34.264499999999998</v>
      </c>
      <c r="DZ169" s="95">
        <v>98.198800000000006</v>
      </c>
      <c r="EA169" s="95">
        <v>123.904</v>
      </c>
      <c r="EB169" s="95">
        <v>0</v>
      </c>
      <c r="EC169" s="95">
        <v>0</v>
      </c>
      <c r="ED169" s="95">
        <v>0</v>
      </c>
      <c r="EE169" s="95">
        <v>0</v>
      </c>
      <c r="EF169" s="95">
        <v>0</v>
      </c>
      <c r="EG169" s="95">
        <v>222.102</v>
      </c>
      <c r="EH169" s="95">
        <v>215.24600000000001</v>
      </c>
      <c r="EI169" s="95">
        <v>6.8569899999999997</v>
      </c>
      <c r="EJ169" s="95">
        <v>0</v>
      </c>
      <c r="EK169" s="95">
        <v>0</v>
      </c>
      <c r="EM169" s="95">
        <v>0</v>
      </c>
      <c r="EN169" s="95">
        <v>0</v>
      </c>
      <c r="EP169" s="95">
        <v>0</v>
      </c>
      <c r="EQ169" s="100">
        <v>3.3300200000000001E-17</v>
      </c>
      <c r="ER169" s="95">
        <v>97.042900000000003</v>
      </c>
      <c r="ES169" s="95">
        <v>33.533200000000001</v>
      </c>
      <c r="ET169" s="95">
        <v>1.2106600000000001</v>
      </c>
      <c r="EU169" s="95">
        <v>43.393900000000002</v>
      </c>
      <c r="EV169" s="95">
        <v>0</v>
      </c>
      <c r="EW169" s="95">
        <v>91.253299999999996</v>
      </c>
      <c r="EX169" s="95">
        <v>266.43400000000003</v>
      </c>
      <c r="EY169" s="95">
        <v>274.91199999999998</v>
      </c>
      <c r="EZ169" s="95">
        <v>0</v>
      </c>
      <c r="FA169" s="95">
        <v>0</v>
      </c>
      <c r="FB169" s="95">
        <v>0</v>
      </c>
      <c r="FC169" s="95">
        <v>0</v>
      </c>
      <c r="FD169" s="95">
        <v>0</v>
      </c>
      <c r="FE169" s="95">
        <v>541.346</v>
      </c>
      <c r="FF169" s="100">
        <v>1.4759799999999999E-12</v>
      </c>
      <c r="FG169" s="95">
        <v>93.904200000000003</v>
      </c>
      <c r="FH169" s="95">
        <v>37.526600000000002</v>
      </c>
      <c r="FI169" s="95">
        <v>19.840800000000002</v>
      </c>
      <c r="FJ169" s="95">
        <v>32.602600000000002</v>
      </c>
      <c r="FK169" s="95">
        <v>16.480399999999999</v>
      </c>
      <c r="FL169" s="95">
        <v>91.253399999999999</v>
      </c>
      <c r="FM169" s="95">
        <v>291.608</v>
      </c>
      <c r="FN169" s="95">
        <v>274.91199999999998</v>
      </c>
      <c r="FO169" s="95">
        <v>0</v>
      </c>
      <c r="FP169" s="95">
        <v>0</v>
      </c>
      <c r="FQ169" s="95">
        <v>0</v>
      </c>
      <c r="FR169" s="95">
        <v>0</v>
      </c>
      <c r="FS169" s="95">
        <v>0</v>
      </c>
      <c r="FT169" s="95">
        <v>566.52</v>
      </c>
      <c r="FU169" s="95" t="s">
        <v>604</v>
      </c>
      <c r="FV169" s="95" t="s">
        <v>638</v>
      </c>
      <c r="FW169" s="95" t="s">
        <v>498</v>
      </c>
      <c r="FX169" s="95" t="s">
        <v>601</v>
      </c>
      <c r="FY169" s="95" t="s">
        <v>557</v>
      </c>
      <c r="FZ169" s="95" t="s">
        <v>115</v>
      </c>
      <c r="GA169" s="95" t="s">
        <v>508</v>
      </c>
      <c r="GB169" s="95" t="s">
        <v>641</v>
      </c>
      <c r="GC169" s="95">
        <v>2.73528E-2</v>
      </c>
      <c r="GD169" s="95">
        <v>70.644599999999997</v>
      </c>
      <c r="GE169" s="95">
        <v>42.165399999999998</v>
      </c>
      <c r="GF169" s="95">
        <v>0.58135400000000004</v>
      </c>
      <c r="GG169" s="95">
        <v>44.965800000000002</v>
      </c>
      <c r="GH169" s="95">
        <v>0</v>
      </c>
      <c r="GI169" s="95">
        <v>105.15</v>
      </c>
      <c r="GJ169" s="95">
        <v>263.54000000000002</v>
      </c>
      <c r="GK169" s="95">
        <v>366.048</v>
      </c>
      <c r="GL169" s="95">
        <v>0</v>
      </c>
      <c r="GM169" s="95">
        <v>0</v>
      </c>
      <c r="GN169" s="95">
        <v>0</v>
      </c>
      <c r="GO169" s="95">
        <v>0</v>
      </c>
      <c r="GP169" s="95">
        <v>0</v>
      </c>
      <c r="GQ169" s="95">
        <v>629.59</v>
      </c>
      <c r="GR169" s="95">
        <v>98.104200000000006</v>
      </c>
      <c r="GS169" s="95">
        <v>0</v>
      </c>
      <c r="GT169" s="95">
        <v>0</v>
      </c>
      <c r="GU169" s="95">
        <v>0</v>
      </c>
      <c r="GV169" s="95">
        <v>0</v>
      </c>
      <c r="GW169" s="95">
        <v>29.444099999999999</v>
      </c>
      <c r="GX169" s="95">
        <v>0</v>
      </c>
      <c r="GY169" s="95">
        <v>127.54</v>
      </c>
      <c r="GZ169" s="95">
        <v>0</v>
      </c>
      <c r="HA169" s="95">
        <v>0</v>
      </c>
      <c r="HB169" s="95">
        <v>0</v>
      </c>
      <c r="HC169" s="95">
        <v>0</v>
      </c>
      <c r="HD169" s="95">
        <v>127.54</v>
      </c>
      <c r="HE169" s="95">
        <v>2.4152699999999999E-2</v>
      </c>
      <c r="HF169" s="95">
        <v>54.075299999999999</v>
      </c>
      <c r="HG169" s="95">
        <v>51.922899999999998</v>
      </c>
      <c r="HH169" s="95">
        <v>8.2072099999999999</v>
      </c>
      <c r="HI169" s="95">
        <v>20.831199999999999</v>
      </c>
      <c r="HJ169" s="95">
        <v>22.072500000000002</v>
      </c>
      <c r="HK169" s="95">
        <v>105.15</v>
      </c>
      <c r="HL169" s="95">
        <v>262.27999999999997</v>
      </c>
      <c r="HM169" s="95">
        <v>366.048</v>
      </c>
      <c r="HN169" s="95">
        <v>0</v>
      </c>
      <c r="HO169" s="95">
        <v>0</v>
      </c>
      <c r="HP169" s="95">
        <v>0</v>
      </c>
      <c r="HQ169" s="95">
        <v>0</v>
      </c>
      <c r="HR169" s="95">
        <v>0</v>
      </c>
      <c r="HS169" s="95">
        <v>628.33000000000004</v>
      </c>
      <c r="HT169" s="95">
        <v>92.656700000000001</v>
      </c>
      <c r="HU169" s="95">
        <v>0</v>
      </c>
      <c r="HV169" s="95">
        <v>0</v>
      </c>
      <c r="HW169" s="95">
        <v>0</v>
      </c>
      <c r="HX169" s="95">
        <v>0</v>
      </c>
      <c r="HY169" s="95">
        <v>0</v>
      </c>
      <c r="HZ169" s="95">
        <v>0</v>
      </c>
      <c r="IA169" s="95">
        <v>92.66</v>
      </c>
      <c r="IB169" s="95">
        <v>0</v>
      </c>
      <c r="IC169" s="95">
        <v>0</v>
      </c>
      <c r="ID169" s="95">
        <v>0</v>
      </c>
      <c r="IE169" s="95">
        <v>0</v>
      </c>
      <c r="IF169" s="95">
        <v>92.66</v>
      </c>
    </row>
    <row r="170" spans="1:240" s="95" customFormat="1" x14ac:dyDescent="0.25">
      <c r="A170" s="98">
        <v>44279.089004629626</v>
      </c>
      <c r="B170" s="95" t="s">
        <v>348</v>
      </c>
      <c r="C170" s="95" t="s">
        <v>348</v>
      </c>
      <c r="D170" s="95" t="s">
        <v>259</v>
      </c>
      <c r="E170" s="95">
        <v>498589</v>
      </c>
      <c r="F170" s="95">
        <v>498589</v>
      </c>
      <c r="G170" s="95" t="s">
        <v>112</v>
      </c>
      <c r="H170" s="99">
        <v>0.11597222222222221</v>
      </c>
      <c r="I170" s="95" t="s">
        <v>117</v>
      </c>
      <c r="J170" s="95">
        <v>5.25</v>
      </c>
      <c r="K170" s="95" t="s">
        <v>114</v>
      </c>
      <c r="L170" s="95" t="s">
        <v>114</v>
      </c>
      <c r="M170" s="95" t="s">
        <v>600</v>
      </c>
      <c r="N170" s="95">
        <v>120.15900000000001</v>
      </c>
      <c r="O170" s="95">
        <v>347814</v>
      </c>
      <c r="P170" s="95">
        <v>223795</v>
      </c>
      <c r="Q170" s="95">
        <v>2693.35</v>
      </c>
      <c r="R170" s="95">
        <v>231312</v>
      </c>
      <c r="S170" s="95">
        <v>0</v>
      </c>
      <c r="T170" s="95">
        <v>582773</v>
      </c>
      <c r="U170" s="100">
        <v>1388510</v>
      </c>
      <c r="V170" s="100">
        <v>2135580</v>
      </c>
      <c r="W170" s="95">
        <v>0</v>
      </c>
      <c r="X170" s="95">
        <v>0</v>
      </c>
      <c r="Y170" s="95">
        <v>0</v>
      </c>
      <c r="Z170" s="95">
        <v>0</v>
      </c>
      <c r="AA170" s="95">
        <v>0</v>
      </c>
      <c r="AB170" s="100">
        <v>3524090</v>
      </c>
      <c r="AC170" s="95">
        <v>18450.7</v>
      </c>
      <c r="AD170" s="95">
        <v>0</v>
      </c>
      <c r="AE170" s="95">
        <v>0</v>
      </c>
      <c r="AF170" s="95">
        <v>0</v>
      </c>
      <c r="AG170" s="95">
        <v>0</v>
      </c>
      <c r="AH170" s="95">
        <v>5548.14</v>
      </c>
      <c r="AI170" s="95">
        <v>0</v>
      </c>
      <c r="AJ170" s="95">
        <v>23998.9</v>
      </c>
      <c r="AK170" s="95">
        <v>0</v>
      </c>
      <c r="AL170" s="95">
        <v>0</v>
      </c>
      <c r="AM170" s="95">
        <v>0</v>
      </c>
      <c r="AN170" s="95">
        <v>0</v>
      </c>
      <c r="AO170" s="95">
        <v>23998.9</v>
      </c>
      <c r="AP170" s="95">
        <v>0</v>
      </c>
      <c r="AQ170" s="95">
        <v>0</v>
      </c>
      <c r="AR170" s="95">
        <v>0</v>
      </c>
      <c r="AS170" s="95">
        <v>0</v>
      </c>
      <c r="AT170" s="95">
        <v>0</v>
      </c>
      <c r="AU170" s="95">
        <v>0</v>
      </c>
      <c r="AV170" s="95">
        <v>0</v>
      </c>
      <c r="AW170" s="95">
        <v>0</v>
      </c>
      <c r="AX170" s="95">
        <v>0</v>
      </c>
      <c r="AY170" s="95">
        <v>0</v>
      </c>
      <c r="AZ170" s="95">
        <v>0</v>
      </c>
      <c r="BA170" s="95">
        <v>0</v>
      </c>
      <c r="BB170" s="95">
        <v>0</v>
      </c>
      <c r="BC170" s="95">
        <v>7.14208</v>
      </c>
      <c r="BD170" s="95">
        <v>22.665600000000001</v>
      </c>
      <c r="BE170" s="95">
        <v>13.2974</v>
      </c>
      <c r="BF170" s="95">
        <v>0.195969</v>
      </c>
      <c r="BG170" s="95">
        <v>13.3482</v>
      </c>
      <c r="BH170" s="95">
        <v>2.0074200000000002</v>
      </c>
      <c r="BI170" s="95">
        <v>34.264400000000002</v>
      </c>
      <c r="BJ170" s="95">
        <v>92.921099999999996</v>
      </c>
      <c r="BK170" s="95">
        <v>123.904</v>
      </c>
      <c r="BL170" s="95">
        <v>0</v>
      </c>
      <c r="BM170" s="95">
        <v>0</v>
      </c>
      <c r="BN170" s="95">
        <v>0</v>
      </c>
      <c r="BO170" s="95">
        <v>0</v>
      </c>
      <c r="BP170" s="95">
        <v>0</v>
      </c>
      <c r="BQ170" s="95">
        <v>216.82499999999999</v>
      </c>
      <c r="BR170" s="95">
        <v>207.68100000000001</v>
      </c>
      <c r="BS170" s="95">
        <v>9.1436100000000007</v>
      </c>
      <c r="BT170" s="95">
        <v>0</v>
      </c>
      <c r="BU170" s="95">
        <v>0</v>
      </c>
      <c r="BW170" s="95">
        <v>0</v>
      </c>
      <c r="BX170" s="95">
        <v>0</v>
      </c>
      <c r="BZ170" s="95">
        <v>0</v>
      </c>
      <c r="CA170" s="95" t="s">
        <v>114</v>
      </c>
      <c r="CB170" s="95" t="s">
        <v>114</v>
      </c>
      <c r="CC170" s="95" t="s">
        <v>550</v>
      </c>
      <c r="CD170" s="95">
        <v>104.875</v>
      </c>
      <c r="CE170" s="95">
        <v>281746</v>
      </c>
      <c r="CF170" s="95">
        <v>288023</v>
      </c>
      <c r="CG170" s="95">
        <v>41431.4</v>
      </c>
      <c r="CH170" s="95">
        <v>108557</v>
      </c>
      <c r="CI170" s="95">
        <v>127031</v>
      </c>
      <c r="CJ170" s="95">
        <v>582775</v>
      </c>
      <c r="CK170" s="100">
        <v>1429670</v>
      </c>
      <c r="CL170" s="100">
        <v>2135580</v>
      </c>
      <c r="CM170" s="95">
        <v>0</v>
      </c>
      <c r="CN170" s="95">
        <v>0</v>
      </c>
      <c r="CO170" s="95">
        <v>0</v>
      </c>
      <c r="CP170" s="95">
        <v>0</v>
      </c>
      <c r="CQ170" s="95">
        <v>0</v>
      </c>
      <c r="CR170" s="100">
        <v>3565250</v>
      </c>
      <c r="CS170" s="95">
        <v>17459.2</v>
      </c>
      <c r="CT170" s="95">
        <v>0</v>
      </c>
      <c r="CU170" s="95">
        <v>0</v>
      </c>
      <c r="CV170" s="95">
        <v>0</v>
      </c>
      <c r="CW170" s="95">
        <v>0</v>
      </c>
      <c r="CX170" s="95">
        <v>0</v>
      </c>
      <c r="CY170" s="95">
        <v>0</v>
      </c>
      <c r="CZ170" s="95">
        <v>17459.2</v>
      </c>
      <c r="DA170" s="95">
        <v>0</v>
      </c>
      <c r="DB170" s="95">
        <v>0</v>
      </c>
      <c r="DC170" s="95">
        <v>0</v>
      </c>
      <c r="DD170" s="95">
        <v>0</v>
      </c>
      <c r="DE170" s="95">
        <v>17459.2</v>
      </c>
      <c r="DF170" s="95">
        <v>0</v>
      </c>
      <c r="DG170" s="95">
        <v>0</v>
      </c>
      <c r="DH170" s="95">
        <v>0</v>
      </c>
      <c r="DI170" s="95">
        <v>0</v>
      </c>
      <c r="DJ170" s="95">
        <v>0</v>
      </c>
      <c r="DK170" s="95">
        <v>0</v>
      </c>
      <c r="DL170" s="95">
        <v>0</v>
      </c>
      <c r="DM170" s="95">
        <v>0</v>
      </c>
      <c r="DN170" s="95">
        <v>0</v>
      </c>
      <c r="DO170" s="95">
        <v>0</v>
      </c>
      <c r="DP170" s="95">
        <v>0</v>
      </c>
      <c r="DQ170" s="95">
        <v>0</v>
      </c>
      <c r="DR170" s="95">
        <v>0</v>
      </c>
      <c r="DS170" s="95">
        <v>6.8621400000000001</v>
      </c>
      <c r="DT170" s="95">
        <v>21.784700000000001</v>
      </c>
      <c r="DU170" s="95">
        <v>17.4392</v>
      </c>
      <c r="DV170" s="95">
        <v>3.2527599999999999</v>
      </c>
      <c r="DW170" s="95">
        <v>7.3336300000000003</v>
      </c>
      <c r="DX170" s="95">
        <v>7.2618400000000003</v>
      </c>
      <c r="DY170" s="95">
        <v>34.264499999999998</v>
      </c>
      <c r="DZ170" s="95">
        <v>98.198800000000006</v>
      </c>
      <c r="EA170" s="95">
        <v>123.904</v>
      </c>
      <c r="EB170" s="95">
        <v>0</v>
      </c>
      <c r="EC170" s="95">
        <v>0</v>
      </c>
      <c r="ED170" s="95">
        <v>0</v>
      </c>
      <c r="EE170" s="95">
        <v>0</v>
      </c>
      <c r="EF170" s="95">
        <v>0</v>
      </c>
      <c r="EG170" s="95">
        <v>222.102</v>
      </c>
      <c r="EH170" s="95">
        <v>215.24600000000001</v>
      </c>
      <c r="EI170" s="95">
        <v>6.8569899999999997</v>
      </c>
      <c r="EJ170" s="95">
        <v>0</v>
      </c>
      <c r="EK170" s="95">
        <v>0</v>
      </c>
      <c r="EM170" s="95">
        <v>0</v>
      </c>
      <c r="EN170" s="95">
        <v>0</v>
      </c>
      <c r="EP170" s="95">
        <v>0</v>
      </c>
      <c r="EQ170" s="100">
        <v>3.4191899999999998E-17</v>
      </c>
      <c r="ER170" s="95">
        <v>97.092799999999997</v>
      </c>
      <c r="ES170" s="95">
        <v>33.535800000000002</v>
      </c>
      <c r="ET170" s="95">
        <v>1.21146</v>
      </c>
      <c r="EU170" s="95">
        <v>43.3996</v>
      </c>
      <c r="EV170" s="95">
        <v>0</v>
      </c>
      <c r="EW170" s="95">
        <v>91.253299999999996</v>
      </c>
      <c r="EX170" s="95">
        <v>266.49299999999999</v>
      </c>
      <c r="EY170" s="95">
        <v>274.91199999999998</v>
      </c>
      <c r="EZ170" s="95">
        <v>0</v>
      </c>
      <c r="FA170" s="95">
        <v>0</v>
      </c>
      <c r="FB170" s="95">
        <v>0</v>
      </c>
      <c r="FC170" s="95">
        <v>0</v>
      </c>
      <c r="FD170" s="95">
        <v>0</v>
      </c>
      <c r="FE170" s="95">
        <v>541.40499999999997</v>
      </c>
      <c r="FF170" s="100">
        <v>1.4759799999999999E-12</v>
      </c>
      <c r="FG170" s="95">
        <v>93.904200000000003</v>
      </c>
      <c r="FH170" s="95">
        <v>37.526600000000002</v>
      </c>
      <c r="FI170" s="95">
        <v>19.840800000000002</v>
      </c>
      <c r="FJ170" s="95">
        <v>32.602600000000002</v>
      </c>
      <c r="FK170" s="95">
        <v>16.480399999999999</v>
      </c>
      <c r="FL170" s="95">
        <v>91.253399999999999</v>
      </c>
      <c r="FM170" s="95">
        <v>291.608</v>
      </c>
      <c r="FN170" s="95">
        <v>274.91199999999998</v>
      </c>
      <c r="FO170" s="95">
        <v>0</v>
      </c>
      <c r="FP170" s="95">
        <v>0</v>
      </c>
      <c r="FQ170" s="95">
        <v>0</v>
      </c>
      <c r="FR170" s="95">
        <v>0</v>
      </c>
      <c r="FS170" s="95">
        <v>0</v>
      </c>
      <c r="FT170" s="95">
        <v>566.52</v>
      </c>
      <c r="FU170" s="95" t="s">
        <v>604</v>
      </c>
      <c r="FV170" s="95" t="s">
        <v>638</v>
      </c>
      <c r="FW170" s="95" t="s">
        <v>498</v>
      </c>
      <c r="FX170" s="95" t="s">
        <v>601</v>
      </c>
      <c r="FY170" s="95" t="s">
        <v>557</v>
      </c>
      <c r="FZ170" s="95" t="s">
        <v>115</v>
      </c>
      <c r="GA170" s="95" t="s">
        <v>508</v>
      </c>
      <c r="GB170" s="95" t="s">
        <v>641</v>
      </c>
      <c r="GC170" s="95">
        <v>2.7303000000000001E-2</v>
      </c>
      <c r="GD170" s="95">
        <v>70.635099999999994</v>
      </c>
      <c r="GE170" s="95">
        <v>42.175400000000003</v>
      </c>
      <c r="GF170" s="95">
        <v>0.58138000000000001</v>
      </c>
      <c r="GG170" s="95">
        <v>44.959000000000003</v>
      </c>
      <c r="GH170" s="95">
        <v>0</v>
      </c>
      <c r="GI170" s="95">
        <v>105.15</v>
      </c>
      <c r="GJ170" s="95">
        <v>263.54000000000002</v>
      </c>
      <c r="GK170" s="95">
        <v>366.048</v>
      </c>
      <c r="GL170" s="95">
        <v>0</v>
      </c>
      <c r="GM170" s="95">
        <v>0</v>
      </c>
      <c r="GN170" s="95">
        <v>0</v>
      </c>
      <c r="GO170" s="95">
        <v>0</v>
      </c>
      <c r="GP170" s="95">
        <v>0</v>
      </c>
      <c r="GQ170" s="95">
        <v>629.59</v>
      </c>
      <c r="GR170" s="95">
        <v>97.918700000000001</v>
      </c>
      <c r="GS170" s="95">
        <v>0</v>
      </c>
      <c r="GT170" s="95">
        <v>0</v>
      </c>
      <c r="GU170" s="95">
        <v>0</v>
      </c>
      <c r="GV170" s="95">
        <v>0</v>
      </c>
      <c r="GW170" s="95">
        <v>29.444099999999999</v>
      </c>
      <c r="GX170" s="95">
        <v>0</v>
      </c>
      <c r="GY170" s="95">
        <v>127.36</v>
      </c>
      <c r="GZ170" s="95">
        <v>0</v>
      </c>
      <c r="HA170" s="95">
        <v>0</v>
      </c>
      <c r="HB170" s="95">
        <v>0</v>
      </c>
      <c r="HC170" s="95">
        <v>0</v>
      </c>
      <c r="HD170" s="95">
        <v>127.36</v>
      </c>
      <c r="HE170" s="95">
        <v>2.4152699999999999E-2</v>
      </c>
      <c r="HF170" s="95">
        <v>54.075299999999999</v>
      </c>
      <c r="HG170" s="95">
        <v>51.922899999999998</v>
      </c>
      <c r="HH170" s="95">
        <v>8.2072099999999999</v>
      </c>
      <c r="HI170" s="95">
        <v>20.831199999999999</v>
      </c>
      <c r="HJ170" s="95">
        <v>22.072500000000002</v>
      </c>
      <c r="HK170" s="95">
        <v>105.15</v>
      </c>
      <c r="HL170" s="95">
        <v>262.27999999999997</v>
      </c>
      <c r="HM170" s="95">
        <v>366.048</v>
      </c>
      <c r="HN170" s="95">
        <v>0</v>
      </c>
      <c r="HO170" s="95">
        <v>0</v>
      </c>
      <c r="HP170" s="95">
        <v>0</v>
      </c>
      <c r="HQ170" s="95">
        <v>0</v>
      </c>
      <c r="HR170" s="95">
        <v>0</v>
      </c>
      <c r="HS170" s="95">
        <v>628.33000000000004</v>
      </c>
      <c r="HT170" s="95">
        <v>92.656700000000001</v>
      </c>
      <c r="HU170" s="95">
        <v>0</v>
      </c>
      <c r="HV170" s="95">
        <v>0</v>
      </c>
      <c r="HW170" s="95">
        <v>0</v>
      </c>
      <c r="HX170" s="95">
        <v>0</v>
      </c>
      <c r="HY170" s="95">
        <v>0</v>
      </c>
      <c r="HZ170" s="95">
        <v>0</v>
      </c>
      <c r="IA170" s="95">
        <v>92.66</v>
      </c>
      <c r="IB170" s="95">
        <v>0</v>
      </c>
      <c r="IC170" s="95">
        <v>0</v>
      </c>
      <c r="ID170" s="95">
        <v>0</v>
      </c>
      <c r="IE170" s="95">
        <v>0</v>
      </c>
      <c r="IF170" s="95">
        <v>92.66</v>
      </c>
    </row>
    <row r="171" spans="1:240" s="95" customFormat="1" x14ac:dyDescent="0.25">
      <c r="A171" s="98">
        <v>44279.091041666667</v>
      </c>
      <c r="B171" s="95" t="s">
        <v>349</v>
      </c>
      <c r="C171" s="95" t="s">
        <v>349</v>
      </c>
      <c r="D171" s="95" t="s">
        <v>259</v>
      </c>
      <c r="E171" s="95">
        <v>498589</v>
      </c>
      <c r="F171" s="95">
        <v>498589</v>
      </c>
      <c r="G171" s="95" t="s">
        <v>112</v>
      </c>
      <c r="H171" s="99">
        <v>0.11875000000000001</v>
      </c>
      <c r="I171" s="95" t="s">
        <v>117</v>
      </c>
      <c r="J171" s="95">
        <v>5.22</v>
      </c>
      <c r="K171" s="95" t="s">
        <v>114</v>
      </c>
      <c r="L171" s="95" t="s">
        <v>114</v>
      </c>
      <c r="M171" s="95" t="s">
        <v>621</v>
      </c>
      <c r="N171" s="95">
        <v>116.152</v>
      </c>
      <c r="O171" s="95">
        <v>349933</v>
      </c>
      <c r="P171" s="95">
        <v>227119</v>
      </c>
      <c r="Q171" s="95">
        <v>2721.86</v>
      </c>
      <c r="R171" s="95">
        <v>230801</v>
      </c>
      <c r="S171" s="95">
        <v>0</v>
      </c>
      <c r="T171" s="95">
        <v>582773</v>
      </c>
      <c r="U171" s="100">
        <v>1393460</v>
      </c>
      <c r="V171" s="100">
        <v>2135580</v>
      </c>
      <c r="W171" s="95">
        <v>0</v>
      </c>
      <c r="X171" s="95">
        <v>0</v>
      </c>
      <c r="Y171" s="95">
        <v>0</v>
      </c>
      <c r="Z171" s="95">
        <v>0</v>
      </c>
      <c r="AA171" s="95">
        <v>0</v>
      </c>
      <c r="AB171" s="100">
        <v>3529050</v>
      </c>
      <c r="AC171" s="95">
        <v>17835.2</v>
      </c>
      <c r="AD171" s="95">
        <v>0</v>
      </c>
      <c r="AE171" s="95">
        <v>0</v>
      </c>
      <c r="AF171" s="95">
        <v>0</v>
      </c>
      <c r="AG171" s="95">
        <v>0</v>
      </c>
      <c r="AH171" s="95">
        <v>5548.14</v>
      </c>
      <c r="AI171" s="95">
        <v>0</v>
      </c>
      <c r="AJ171" s="95">
        <v>23383.3</v>
      </c>
      <c r="AK171" s="95">
        <v>0</v>
      </c>
      <c r="AL171" s="95">
        <v>0</v>
      </c>
      <c r="AM171" s="95">
        <v>0</v>
      </c>
      <c r="AN171" s="95">
        <v>0</v>
      </c>
      <c r="AO171" s="95">
        <v>23383.3</v>
      </c>
      <c r="AP171" s="95">
        <v>0</v>
      </c>
      <c r="AQ171" s="95">
        <v>0</v>
      </c>
      <c r="AR171" s="95">
        <v>0</v>
      </c>
      <c r="AS171" s="95">
        <v>0</v>
      </c>
      <c r="AT171" s="95">
        <v>0</v>
      </c>
      <c r="AU171" s="95">
        <v>0</v>
      </c>
      <c r="AV171" s="95">
        <v>0</v>
      </c>
      <c r="AW171" s="95">
        <v>0</v>
      </c>
      <c r="AX171" s="95">
        <v>0</v>
      </c>
      <c r="AY171" s="95">
        <v>0</v>
      </c>
      <c r="AZ171" s="95">
        <v>0</v>
      </c>
      <c r="BA171" s="95">
        <v>0</v>
      </c>
      <c r="BB171" s="95">
        <v>0</v>
      </c>
      <c r="BC171" s="95">
        <v>6.9109100000000003</v>
      </c>
      <c r="BD171" s="95">
        <v>22.784800000000001</v>
      </c>
      <c r="BE171" s="95">
        <v>13.4816</v>
      </c>
      <c r="BF171" s="95">
        <v>0.19712499999999999</v>
      </c>
      <c r="BG171" s="95">
        <v>13.321</v>
      </c>
      <c r="BH171" s="95">
        <v>2.0074200000000002</v>
      </c>
      <c r="BI171" s="95">
        <v>34.264400000000002</v>
      </c>
      <c r="BJ171" s="95">
        <v>92.967200000000005</v>
      </c>
      <c r="BK171" s="95">
        <v>123.904</v>
      </c>
      <c r="BL171" s="95">
        <v>0</v>
      </c>
      <c r="BM171" s="95">
        <v>0</v>
      </c>
      <c r="BN171" s="95">
        <v>0</v>
      </c>
      <c r="BO171" s="95">
        <v>0</v>
      </c>
      <c r="BP171" s="95">
        <v>0</v>
      </c>
      <c r="BQ171" s="95">
        <v>216.87100000000001</v>
      </c>
      <c r="BR171" s="95">
        <v>207.958</v>
      </c>
      <c r="BS171" s="95">
        <v>8.9126399999999997</v>
      </c>
      <c r="BT171" s="95">
        <v>0</v>
      </c>
      <c r="BU171" s="95">
        <v>0</v>
      </c>
      <c r="BW171" s="95">
        <v>0</v>
      </c>
      <c r="BX171" s="95">
        <v>0</v>
      </c>
      <c r="BZ171" s="95">
        <v>0</v>
      </c>
      <c r="CA171" s="95" t="s">
        <v>114</v>
      </c>
      <c r="CB171" s="95" t="s">
        <v>114</v>
      </c>
      <c r="CC171" s="95" t="s">
        <v>550</v>
      </c>
      <c r="CD171" s="95">
        <v>104.875</v>
      </c>
      <c r="CE171" s="95">
        <v>281746</v>
      </c>
      <c r="CF171" s="95">
        <v>288023</v>
      </c>
      <c r="CG171" s="95">
        <v>41431.4</v>
      </c>
      <c r="CH171" s="95">
        <v>108557</v>
      </c>
      <c r="CI171" s="95">
        <v>127031</v>
      </c>
      <c r="CJ171" s="95">
        <v>582775</v>
      </c>
      <c r="CK171" s="100">
        <v>1429670</v>
      </c>
      <c r="CL171" s="100">
        <v>2135580</v>
      </c>
      <c r="CM171" s="95">
        <v>0</v>
      </c>
      <c r="CN171" s="95">
        <v>0</v>
      </c>
      <c r="CO171" s="95">
        <v>0</v>
      </c>
      <c r="CP171" s="95">
        <v>0</v>
      </c>
      <c r="CQ171" s="95">
        <v>0</v>
      </c>
      <c r="CR171" s="100">
        <v>3565250</v>
      </c>
      <c r="CS171" s="95">
        <v>17459.2</v>
      </c>
      <c r="CT171" s="95">
        <v>0</v>
      </c>
      <c r="CU171" s="95">
        <v>0</v>
      </c>
      <c r="CV171" s="95">
        <v>0</v>
      </c>
      <c r="CW171" s="95">
        <v>0</v>
      </c>
      <c r="CX171" s="95">
        <v>0</v>
      </c>
      <c r="CY171" s="95">
        <v>0</v>
      </c>
      <c r="CZ171" s="95">
        <v>17459.2</v>
      </c>
      <c r="DA171" s="95">
        <v>0</v>
      </c>
      <c r="DB171" s="95">
        <v>0</v>
      </c>
      <c r="DC171" s="95">
        <v>0</v>
      </c>
      <c r="DD171" s="95">
        <v>0</v>
      </c>
      <c r="DE171" s="95">
        <v>17459.2</v>
      </c>
      <c r="DF171" s="95">
        <v>0</v>
      </c>
      <c r="DG171" s="95">
        <v>0</v>
      </c>
      <c r="DH171" s="95">
        <v>0</v>
      </c>
      <c r="DI171" s="95">
        <v>0</v>
      </c>
      <c r="DJ171" s="95">
        <v>0</v>
      </c>
      <c r="DK171" s="95">
        <v>0</v>
      </c>
      <c r="DL171" s="95">
        <v>0</v>
      </c>
      <c r="DM171" s="95">
        <v>0</v>
      </c>
      <c r="DN171" s="95">
        <v>0</v>
      </c>
      <c r="DO171" s="95">
        <v>0</v>
      </c>
      <c r="DP171" s="95">
        <v>0</v>
      </c>
      <c r="DQ171" s="95">
        <v>0</v>
      </c>
      <c r="DR171" s="95">
        <v>0</v>
      </c>
      <c r="DS171" s="95">
        <v>6.8621400000000001</v>
      </c>
      <c r="DT171" s="95">
        <v>21.784700000000001</v>
      </c>
      <c r="DU171" s="95">
        <v>17.4392</v>
      </c>
      <c r="DV171" s="95">
        <v>3.2527599999999999</v>
      </c>
      <c r="DW171" s="95">
        <v>7.3336300000000003</v>
      </c>
      <c r="DX171" s="95">
        <v>7.2618400000000003</v>
      </c>
      <c r="DY171" s="95">
        <v>34.264499999999998</v>
      </c>
      <c r="DZ171" s="95">
        <v>98.198800000000006</v>
      </c>
      <c r="EA171" s="95">
        <v>123.904</v>
      </c>
      <c r="EB171" s="95">
        <v>0</v>
      </c>
      <c r="EC171" s="95">
        <v>0</v>
      </c>
      <c r="ED171" s="95">
        <v>0</v>
      </c>
      <c r="EE171" s="95">
        <v>0</v>
      </c>
      <c r="EF171" s="95">
        <v>0</v>
      </c>
      <c r="EG171" s="95">
        <v>222.102</v>
      </c>
      <c r="EH171" s="95">
        <v>215.24600000000001</v>
      </c>
      <c r="EI171" s="95">
        <v>6.8569899999999997</v>
      </c>
      <c r="EJ171" s="95">
        <v>0</v>
      </c>
      <c r="EK171" s="95">
        <v>0</v>
      </c>
      <c r="EM171" s="95">
        <v>0</v>
      </c>
      <c r="EN171" s="95">
        <v>0</v>
      </c>
      <c r="EP171" s="95">
        <v>0</v>
      </c>
      <c r="EQ171" s="100">
        <v>3.1828599999999997E-17</v>
      </c>
      <c r="ER171" s="95">
        <v>97.133600000000001</v>
      </c>
      <c r="ES171" s="95">
        <v>33.633600000000001</v>
      </c>
      <c r="ET171" s="95">
        <v>1.2076499999999999</v>
      </c>
      <c r="EU171" s="95">
        <v>43.356000000000002</v>
      </c>
      <c r="EV171" s="95">
        <v>0</v>
      </c>
      <c r="EW171" s="95">
        <v>91.253299999999996</v>
      </c>
      <c r="EX171" s="95">
        <v>266.584</v>
      </c>
      <c r="EY171" s="95">
        <v>274.91199999999998</v>
      </c>
      <c r="EZ171" s="95">
        <v>0</v>
      </c>
      <c r="FA171" s="95">
        <v>0</v>
      </c>
      <c r="FB171" s="95">
        <v>0</v>
      </c>
      <c r="FC171" s="95">
        <v>0</v>
      </c>
      <c r="FD171" s="95">
        <v>0</v>
      </c>
      <c r="FE171" s="95">
        <v>541.49599999999998</v>
      </c>
      <c r="FF171" s="100">
        <v>1.4759799999999999E-12</v>
      </c>
      <c r="FG171" s="95">
        <v>93.904200000000003</v>
      </c>
      <c r="FH171" s="95">
        <v>37.526600000000002</v>
      </c>
      <c r="FI171" s="95">
        <v>19.840800000000002</v>
      </c>
      <c r="FJ171" s="95">
        <v>32.602600000000002</v>
      </c>
      <c r="FK171" s="95">
        <v>16.480399999999999</v>
      </c>
      <c r="FL171" s="95">
        <v>91.253399999999999</v>
      </c>
      <c r="FM171" s="95">
        <v>291.608</v>
      </c>
      <c r="FN171" s="95">
        <v>274.91199999999998</v>
      </c>
      <c r="FO171" s="95">
        <v>0</v>
      </c>
      <c r="FP171" s="95">
        <v>0</v>
      </c>
      <c r="FQ171" s="95">
        <v>0</v>
      </c>
      <c r="FR171" s="95">
        <v>0</v>
      </c>
      <c r="FS171" s="95">
        <v>0</v>
      </c>
      <c r="FT171" s="95">
        <v>566.52</v>
      </c>
      <c r="FU171" s="95" t="s">
        <v>604</v>
      </c>
      <c r="FV171" s="95" t="s">
        <v>638</v>
      </c>
      <c r="FW171" s="95" t="s">
        <v>498</v>
      </c>
      <c r="FX171" s="95" t="s">
        <v>601</v>
      </c>
      <c r="FY171" s="95" t="s">
        <v>557</v>
      </c>
      <c r="FZ171" s="95" t="s">
        <v>115</v>
      </c>
      <c r="GA171" s="95" t="s">
        <v>508</v>
      </c>
      <c r="GB171" s="95" t="s">
        <v>641</v>
      </c>
      <c r="GC171" s="95">
        <v>2.6397500000000001E-2</v>
      </c>
      <c r="GD171" s="95">
        <v>70.995699999999999</v>
      </c>
      <c r="GE171" s="95">
        <v>42.671500000000002</v>
      </c>
      <c r="GF171" s="95">
        <v>0.58622200000000002</v>
      </c>
      <c r="GG171" s="95">
        <v>44.843499999999999</v>
      </c>
      <c r="GH171" s="95">
        <v>0</v>
      </c>
      <c r="GI171" s="95">
        <v>105.15</v>
      </c>
      <c r="GJ171" s="95">
        <v>264.27999999999997</v>
      </c>
      <c r="GK171" s="95">
        <v>366.048</v>
      </c>
      <c r="GL171" s="95">
        <v>0</v>
      </c>
      <c r="GM171" s="95">
        <v>0</v>
      </c>
      <c r="GN171" s="95">
        <v>0</v>
      </c>
      <c r="GO171" s="95">
        <v>0</v>
      </c>
      <c r="GP171" s="95">
        <v>0</v>
      </c>
      <c r="GQ171" s="95">
        <v>630.33000000000004</v>
      </c>
      <c r="GR171" s="95">
        <v>94.651899999999998</v>
      </c>
      <c r="GS171" s="95">
        <v>0</v>
      </c>
      <c r="GT171" s="95">
        <v>0</v>
      </c>
      <c r="GU171" s="95">
        <v>0</v>
      </c>
      <c r="GV171" s="95">
        <v>0</v>
      </c>
      <c r="GW171" s="95">
        <v>29.444199999999999</v>
      </c>
      <c r="GX171" s="95">
        <v>0</v>
      </c>
      <c r="GY171" s="95">
        <v>124.09</v>
      </c>
      <c r="GZ171" s="95">
        <v>0</v>
      </c>
      <c r="HA171" s="95">
        <v>0</v>
      </c>
      <c r="HB171" s="95">
        <v>0</v>
      </c>
      <c r="HC171" s="95">
        <v>0</v>
      </c>
      <c r="HD171" s="95">
        <v>124.09</v>
      </c>
      <c r="HE171" s="95">
        <v>2.4152699999999999E-2</v>
      </c>
      <c r="HF171" s="95">
        <v>54.075299999999999</v>
      </c>
      <c r="HG171" s="95">
        <v>51.922899999999998</v>
      </c>
      <c r="HH171" s="95">
        <v>8.2072099999999999</v>
      </c>
      <c r="HI171" s="95">
        <v>20.831199999999999</v>
      </c>
      <c r="HJ171" s="95">
        <v>22.072500000000002</v>
      </c>
      <c r="HK171" s="95">
        <v>105.15</v>
      </c>
      <c r="HL171" s="95">
        <v>262.27999999999997</v>
      </c>
      <c r="HM171" s="95">
        <v>366.048</v>
      </c>
      <c r="HN171" s="95">
        <v>0</v>
      </c>
      <c r="HO171" s="95">
        <v>0</v>
      </c>
      <c r="HP171" s="95">
        <v>0</v>
      </c>
      <c r="HQ171" s="95">
        <v>0</v>
      </c>
      <c r="HR171" s="95">
        <v>0</v>
      </c>
      <c r="HS171" s="95">
        <v>628.33000000000004</v>
      </c>
      <c r="HT171" s="95">
        <v>92.656700000000001</v>
      </c>
      <c r="HU171" s="95">
        <v>0</v>
      </c>
      <c r="HV171" s="95">
        <v>0</v>
      </c>
      <c r="HW171" s="95">
        <v>0</v>
      </c>
      <c r="HX171" s="95">
        <v>0</v>
      </c>
      <c r="HY171" s="95">
        <v>0</v>
      </c>
      <c r="HZ171" s="95">
        <v>0</v>
      </c>
      <c r="IA171" s="95">
        <v>92.66</v>
      </c>
      <c r="IB171" s="95">
        <v>0</v>
      </c>
      <c r="IC171" s="95">
        <v>0</v>
      </c>
      <c r="ID171" s="95">
        <v>0</v>
      </c>
      <c r="IE171" s="95">
        <v>0</v>
      </c>
      <c r="IF171" s="95">
        <v>92.66</v>
      </c>
    </row>
    <row r="172" spans="1:240" s="95" customFormat="1" x14ac:dyDescent="0.25">
      <c r="A172" s="98">
        <v>44279.092951388891</v>
      </c>
      <c r="B172" s="95" t="s">
        <v>350</v>
      </c>
      <c r="C172" s="95" t="s">
        <v>350</v>
      </c>
      <c r="D172" s="95" t="s">
        <v>259</v>
      </c>
      <c r="E172" s="95">
        <v>498589</v>
      </c>
      <c r="F172" s="95">
        <v>498589</v>
      </c>
      <c r="G172" s="95" t="s">
        <v>112</v>
      </c>
      <c r="H172" s="99">
        <v>0.11180555555555556</v>
      </c>
      <c r="I172" s="95" t="s">
        <v>117</v>
      </c>
      <c r="J172" s="95">
        <v>4.8600000000000003</v>
      </c>
      <c r="K172" s="95" t="s">
        <v>114</v>
      </c>
      <c r="L172" s="95" t="s">
        <v>114</v>
      </c>
      <c r="M172" s="95" t="s">
        <v>600</v>
      </c>
      <c r="N172" s="95">
        <v>124.595</v>
      </c>
      <c r="O172" s="95">
        <v>351079</v>
      </c>
      <c r="P172" s="95">
        <v>222638</v>
      </c>
      <c r="Q172" s="95">
        <v>2707.22</v>
      </c>
      <c r="R172" s="95">
        <v>232694</v>
      </c>
      <c r="S172" s="95">
        <v>0</v>
      </c>
      <c r="T172" s="95">
        <v>582773</v>
      </c>
      <c r="U172" s="100">
        <v>1392020</v>
      </c>
      <c r="V172" s="100">
        <v>2135580</v>
      </c>
      <c r="W172" s="95">
        <v>0</v>
      </c>
      <c r="X172" s="95">
        <v>0</v>
      </c>
      <c r="Y172" s="95">
        <v>0</v>
      </c>
      <c r="Z172" s="95">
        <v>0</v>
      </c>
      <c r="AA172" s="95">
        <v>0</v>
      </c>
      <c r="AB172" s="100">
        <v>3527600</v>
      </c>
      <c r="AC172" s="95">
        <v>19131.599999999999</v>
      </c>
      <c r="AD172" s="95">
        <v>0</v>
      </c>
      <c r="AE172" s="95">
        <v>0</v>
      </c>
      <c r="AF172" s="95">
        <v>0</v>
      </c>
      <c r="AG172" s="95">
        <v>0</v>
      </c>
      <c r="AH172" s="95">
        <v>5548.14</v>
      </c>
      <c r="AI172" s="95">
        <v>0</v>
      </c>
      <c r="AJ172" s="95">
        <v>24679.7</v>
      </c>
      <c r="AK172" s="95">
        <v>0</v>
      </c>
      <c r="AL172" s="95">
        <v>0</v>
      </c>
      <c r="AM172" s="95">
        <v>0</v>
      </c>
      <c r="AN172" s="95">
        <v>0</v>
      </c>
      <c r="AO172" s="95">
        <v>24679.7</v>
      </c>
      <c r="AP172" s="95">
        <v>0</v>
      </c>
      <c r="AQ172" s="95">
        <v>0</v>
      </c>
      <c r="AR172" s="95">
        <v>0</v>
      </c>
      <c r="AS172" s="95">
        <v>0</v>
      </c>
      <c r="AT172" s="95">
        <v>0</v>
      </c>
      <c r="AU172" s="95">
        <v>0</v>
      </c>
      <c r="AV172" s="95">
        <v>0</v>
      </c>
      <c r="AW172" s="95">
        <v>0</v>
      </c>
      <c r="AX172" s="95">
        <v>0</v>
      </c>
      <c r="AY172" s="95">
        <v>0</v>
      </c>
      <c r="AZ172" s="95">
        <v>0</v>
      </c>
      <c r="BA172" s="95">
        <v>0</v>
      </c>
      <c r="BB172" s="95">
        <v>0</v>
      </c>
      <c r="BC172" s="95">
        <v>7.3897899999999996</v>
      </c>
      <c r="BD172" s="95">
        <v>22.804400000000001</v>
      </c>
      <c r="BE172" s="95">
        <v>13.221299999999999</v>
      </c>
      <c r="BF172" s="95">
        <v>0.19637299999999999</v>
      </c>
      <c r="BG172" s="95">
        <v>13.437099999999999</v>
      </c>
      <c r="BH172" s="95">
        <v>2.0074200000000002</v>
      </c>
      <c r="BI172" s="95">
        <v>34.264400000000002</v>
      </c>
      <c r="BJ172" s="95">
        <v>93.320899999999995</v>
      </c>
      <c r="BK172" s="95">
        <v>123.904</v>
      </c>
      <c r="BL172" s="95">
        <v>0</v>
      </c>
      <c r="BM172" s="95">
        <v>0</v>
      </c>
      <c r="BN172" s="95">
        <v>0</v>
      </c>
      <c r="BO172" s="95">
        <v>0</v>
      </c>
      <c r="BP172" s="95">
        <v>0</v>
      </c>
      <c r="BQ172" s="95">
        <v>217.22499999999999</v>
      </c>
      <c r="BR172" s="95">
        <v>207.833</v>
      </c>
      <c r="BS172" s="95">
        <v>9.3910999999999998</v>
      </c>
      <c r="BT172" s="95">
        <v>0</v>
      </c>
      <c r="BU172" s="95">
        <v>0</v>
      </c>
      <c r="BW172" s="95">
        <v>0</v>
      </c>
      <c r="BX172" s="95">
        <v>0</v>
      </c>
      <c r="BZ172" s="95">
        <v>0</v>
      </c>
      <c r="CA172" s="95" t="s">
        <v>114</v>
      </c>
      <c r="CB172" s="95" t="s">
        <v>114</v>
      </c>
      <c r="CC172" s="95" t="s">
        <v>550</v>
      </c>
      <c r="CD172" s="95">
        <v>104.875</v>
      </c>
      <c r="CE172" s="95">
        <v>281746</v>
      </c>
      <c r="CF172" s="95">
        <v>288023</v>
      </c>
      <c r="CG172" s="95">
        <v>41431.4</v>
      </c>
      <c r="CH172" s="95">
        <v>108557</v>
      </c>
      <c r="CI172" s="95">
        <v>127031</v>
      </c>
      <c r="CJ172" s="95">
        <v>582775</v>
      </c>
      <c r="CK172" s="100">
        <v>1429670</v>
      </c>
      <c r="CL172" s="100">
        <v>2135580</v>
      </c>
      <c r="CM172" s="95">
        <v>0</v>
      </c>
      <c r="CN172" s="95">
        <v>0</v>
      </c>
      <c r="CO172" s="95">
        <v>0</v>
      </c>
      <c r="CP172" s="95">
        <v>0</v>
      </c>
      <c r="CQ172" s="95">
        <v>0</v>
      </c>
      <c r="CR172" s="100">
        <v>3565250</v>
      </c>
      <c r="CS172" s="95">
        <v>17459.2</v>
      </c>
      <c r="CT172" s="95">
        <v>0</v>
      </c>
      <c r="CU172" s="95">
        <v>0</v>
      </c>
      <c r="CV172" s="95">
        <v>0</v>
      </c>
      <c r="CW172" s="95">
        <v>0</v>
      </c>
      <c r="CX172" s="95">
        <v>0</v>
      </c>
      <c r="CY172" s="95">
        <v>0</v>
      </c>
      <c r="CZ172" s="95">
        <v>17459.2</v>
      </c>
      <c r="DA172" s="95">
        <v>0</v>
      </c>
      <c r="DB172" s="95">
        <v>0</v>
      </c>
      <c r="DC172" s="95">
        <v>0</v>
      </c>
      <c r="DD172" s="95">
        <v>0</v>
      </c>
      <c r="DE172" s="95">
        <v>17459.2</v>
      </c>
      <c r="DF172" s="95">
        <v>0</v>
      </c>
      <c r="DG172" s="95">
        <v>0</v>
      </c>
      <c r="DH172" s="95">
        <v>0</v>
      </c>
      <c r="DI172" s="95">
        <v>0</v>
      </c>
      <c r="DJ172" s="95">
        <v>0</v>
      </c>
      <c r="DK172" s="95">
        <v>0</v>
      </c>
      <c r="DL172" s="95">
        <v>0</v>
      </c>
      <c r="DM172" s="95">
        <v>0</v>
      </c>
      <c r="DN172" s="95">
        <v>0</v>
      </c>
      <c r="DO172" s="95">
        <v>0</v>
      </c>
      <c r="DP172" s="95">
        <v>0</v>
      </c>
      <c r="DQ172" s="95">
        <v>0</v>
      </c>
      <c r="DR172" s="95">
        <v>0</v>
      </c>
      <c r="DS172" s="95">
        <v>6.8621400000000001</v>
      </c>
      <c r="DT172" s="95">
        <v>21.784700000000001</v>
      </c>
      <c r="DU172" s="95">
        <v>17.4392</v>
      </c>
      <c r="DV172" s="95">
        <v>3.2527599999999999</v>
      </c>
      <c r="DW172" s="95">
        <v>7.3336300000000003</v>
      </c>
      <c r="DX172" s="95">
        <v>7.2618400000000003</v>
      </c>
      <c r="DY172" s="95">
        <v>34.264499999999998</v>
      </c>
      <c r="DZ172" s="95">
        <v>98.198800000000006</v>
      </c>
      <c r="EA172" s="95">
        <v>123.904</v>
      </c>
      <c r="EB172" s="95">
        <v>0</v>
      </c>
      <c r="EC172" s="95">
        <v>0</v>
      </c>
      <c r="ED172" s="95">
        <v>0</v>
      </c>
      <c r="EE172" s="95">
        <v>0</v>
      </c>
      <c r="EF172" s="95">
        <v>0</v>
      </c>
      <c r="EG172" s="95">
        <v>222.102</v>
      </c>
      <c r="EH172" s="95">
        <v>215.24600000000001</v>
      </c>
      <c r="EI172" s="95">
        <v>6.8569899999999997</v>
      </c>
      <c r="EJ172" s="95">
        <v>0</v>
      </c>
      <c r="EK172" s="95">
        <v>0</v>
      </c>
      <c r="EM172" s="95">
        <v>0</v>
      </c>
      <c r="EN172" s="95">
        <v>0</v>
      </c>
      <c r="EP172" s="95">
        <v>0</v>
      </c>
      <c r="EQ172" s="100">
        <v>1.01849E-7</v>
      </c>
      <c r="ER172" s="95">
        <v>97.013199999999998</v>
      </c>
      <c r="ES172" s="95">
        <v>33.444099999999999</v>
      </c>
      <c r="ET172" s="95">
        <v>1.2138800000000001</v>
      </c>
      <c r="EU172" s="95">
        <v>43.454900000000002</v>
      </c>
      <c r="EV172" s="95">
        <v>0</v>
      </c>
      <c r="EW172" s="95">
        <v>91.253299999999996</v>
      </c>
      <c r="EX172" s="95">
        <v>266.37900000000002</v>
      </c>
      <c r="EY172" s="95">
        <v>274.91199999999998</v>
      </c>
      <c r="EZ172" s="95">
        <v>0</v>
      </c>
      <c r="FA172" s="95">
        <v>0</v>
      </c>
      <c r="FB172" s="95">
        <v>0</v>
      </c>
      <c r="FC172" s="95">
        <v>0</v>
      </c>
      <c r="FD172" s="95">
        <v>0</v>
      </c>
      <c r="FE172" s="95">
        <v>541.29200000000003</v>
      </c>
      <c r="FF172" s="100">
        <v>1.4759799999999999E-12</v>
      </c>
      <c r="FG172" s="95">
        <v>93.904200000000003</v>
      </c>
      <c r="FH172" s="95">
        <v>37.526600000000002</v>
      </c>
      <c r="FI172" s="95">
        <v>19.840800000000002</v>
      </c>
      <c r="FJ172" s="95">
        <v>32.602600000000002</v>
      </c>
      <c r="FK172" s="95">
        <v>16.480399999999999</v>
      </c>
      <c r="FL172" s="95">
        <v>91.253399999999999</v>
      </c>
      <c r="FM172" s="95">
        <v>291.608</v>
      </c>
      <c r="FN172" s="95">
        <v>274.91199999999998</v>
      </c>
      <c r="FO172" s="95">
        <v>0</v>
      </c>
      <c r="FP172" s="95">
        <v>0</v>
      </c>
      <c r="FQ172" s="95">
        <v>0</v>
      </c>
      <c r="FR172" s="95">
        <v>0</v>
      </c>
      <c r="FS172" s="95">
        <v>0</v>
      </c>
      <c r="FT172" s="95">
        <v>566.52</v>
      </c>
      <c r="FU172" s="95" t="s">
        <v>604</v>
      </c>
      <c r="FV172" s="95" t="s">
        <v>638</v>
      </c>
      <c r="FW172" s="95" t="s">
        <v>498</v>
      </c>
      <c r="FX172" s="95" t="s">
        <v>601</v>
      </c>
      <c r="FY172" s="95" t="s">
        <v>557</v>
      </c>
      <c r="FZ172" s="95" t="s">
        <v>115</v>
      </c>
      <c r="GA172" s="95" t="s">
        <v>508</v>
      </c>
      <c r="GB172" s="95" t="s">
        <v>641</v>
      </c>
      <c r="GC172" s="95">
        <v>2.8309999999999998E-2</v>
      </c>
      <c r="GD172" s="95">
        <v>71.42</v>
      </c>
      <c r="GE172" s="95">
        <v>41.975299999999997</v>
      </c>
      <c r="GF172" s="95">
        <v>0.58520799999999995</v>
      </c>
      <c r="GG172" s="95">
        <v>45.301200000000001</v>
      </c>
      <c r="GH172" s="95">
        <v>0</v>
      </c>
      <c r="GI172" s="95">
        <v>105.15</v>
      </c>
      <c r="GJ172" s="95">
        <v>264.47000000000003</v>
      </c>
      <c r="GK172" s="95">
        <v>366.048</v>
      </c>
      <c r="GL172" s="95">
        <v>0</v>
      </c>
      <c r="GM172" s="95">
        <v>0</v>
      </c>
      <c r="GN172" s="95">
        <v>0</v>
      </c>
      <c r="GO172" s="95">
        <v>0</v>
      </c>
      <c r="GP172" s="95">
        <v>0</v>
      </c>
      <c r="GQ172" s="95">
        <v>630.52</v>
      </c>
      <c r="GR172" s="95">
        <v>101.532</v>
      </c>
      <c r="GS172" s="95">
        <v>0</v>
      </c>
      <c r="GT172" s="95">
        <v>0</v>
      </c>
      <c r="GU172" s="95">
        <v>0</v>
      </c>
      <c r="GV172" s="95">
        <v>0</v>
      </c>
      <c r="GW172" s="95">
        <v>29.444099999999999</v>
      </c>
      <c r="GX172" s="95">
        <v>0</v>
      </c>
      <c r="GY172" s="95">
        <v>130.97</v>
      </c>
      <c r="GZ172" s="95">
        <v>0</v>
      </c>
      <c r="HA172" s="95">
        <v>0</v>
      </c>
      <c r="HB172" s="95">
        <v>0</v>
      </c>
      <c r="HC172" s="95">
        <v>0</v>
      </c>
      <c r="HD172" s="95">
        <v>130.97</v>
      </c>
      <c r="HE172" s="95">
        <v>2.4152699999999999E-2</v>
      </c>
      <c r="HF172" s="95">
        <v>54.075299999999999</v>
      </c>
      <c r="HG172" s="95">
        <v>51.922899999999998</v>
      </c>
      <c r="HH172" s="95">
        <v>8.2072099999999999</v>
      </c>
      <c r="HI172" s="95">
        <v>20.831199999999999</v>
      </c>
      <c r="HJ172" s="95">
        <v>22.072500000000002</v>
      </c>
      <c r="HK172" s="95">
        <v>105.15</v>
      </c>
      <c r="HL172" s="95">
        <v>262.27999999999997</v>
      </c>
      <c r="HM172" s="95">
        <v>366.048</v>
      </c>
      <c r="HN172" s="95">
        <v>0</v>
      </c>
      <c r="HO172" s="95">
        <v>0</v>
      </c>
      <c r="HP172" s="95">
        <v>0</v>
      </c>
      <c r="HQ172" s="95">
        <v>0</v>
      </c>
      <c r="HR172" s="95">
        <v>0</v>
      </c>
      <c r="HS172" s="95">
        <v>628.33000000000004</v>
      </c>
      <c r="HT172" s="95">
        <v>92.656700000000001</v>
      </c>
      <c r="HU172" s="95">
        <v>0</v>
      </c>
      <c r="HV172" s="95">
        <v>0</v>
      </c>
      <c r="HW172" s="95">
        <v>0</v>
      </c>
      <c r="HX172" s="95">
        <v>0</v>
      </c>
      <c r="HY172" s="95">
        <v>0</v>
      </c>
      <c r="HZ172" s="95">
        <v>0</v>
      </c>
      <c r="IA172" s="95">
        <v>92.66</v>
      </c>
      <c r="IB172" s="95">
        <v>0</v>
      </c>
      <c r="IC172" s="95">
        <v>0</v>
      </c>
      <c r="ID172" s="95">
        <v>0</v>
      </c>
      <c r="IE172" s="95">
        <v>0</v>
      </c>
      <c r="IF172" s="95">
        <v>92.66</v>
      </c>
    </row>
    <row r="173" spans="1:240" s="95" customFormat="1" x14ac:dyDescent="0.25">
      <c r="A173" s="98">
        <v>44279.094884259262</v>
      </c>
      <c r="B173" s="95" t="s">
        <v>351</v>
      </c>
      <c r="C173" s="95" t="s">
        <v>351</v>
      </c>
      <c r="D173" s="95" t="s">
        <v>259</v>
      </c>
      <c r="E173" s="95">
        <v>498589</v>
      </c>
      <c r="F173" s="95">
        <v>498589</v>
      </c>
      <c r="G173" s="95" t="s">
        <v>112</v>
      </c>
      <c r="H173" s="99">
        <v>0.11319444444444444</v>
      </c>
      <c r="I173" s="95" t="s">
        <v>117</v>
      </c>
      <c r="J173" s="95">
        <v>5.29</v>
      </c>
      <c r="K173" s="95" t="s">
        <v>114</v>
      </c>
      <c r="L173" s="95" t="s">
        <v>114</v>
      </c>
      <c r="M173" s="95" t="s">
        <v>600</v>
      </c>
      <c r="N173" s="95">
        <v>119.417</v>
      </c>
      <c r="O173" s="95">
        <v>347692</v>
      </c>
      <c r="P173" s="95">
        <v>224264</v>
      </c>
      <c r="Q173" s="95">
        <v>2726.13</v>
      </c>
      <c r="R173" s="95">
        <v>230863</v>
      </c>
      <c r="S173" s="95">
        <v>0</v>
      </c>
      <c r="T173" s="95">
        <v>582773</v>
      </c>
      <c r="U173" s="100">
        <v>1388440</v>
      </c>
      <c r="V173" s="100">
        <v>2135580</v>
      </c>
      <c r="W173" s="95">
        <v>0</v>
      </c>
      <c r="X173" s="95">
        <v>0</v>
      </c>
      <c r="Y173" s="95">
        <v>0</v>
      </c>
      <c r="Z173" s="95">
        <v>0</v>
      </c>
      <c r="AA173" s="95">
        <v>0</v>
      </c>
      <c r="AB173" s="100">
        <v>3524020</v>
      </c>
      <c r="AC173" s="95">
        <v>18336</v>
      </c>
      <c r="AD173" s="95">
        <v>0</v>
      </c>
      <c r="AE173" s="95">
        <v>0</v>
      </c>
      <c r="AF173" s="95">
        <v>0</v>
      </c>
      <c r="AG173" s="95">
        <v>0</v>
      </c>
      <c r="AH173" s="95">
        <v>5548.13</v>
      </c>
      <c r="AI173" s="95">
        <v>0</v>
      </c>
      <c r="AJ173" s="95">
        <v>23884.2</v>
      </c>
      <c r="AK173" s="95">
        <v>0</v>
      </c>
      <c r="AL173" s="95">
        <v>0</v>
      </c>
      <c r="AM173" s="95">
        <v>0</v>
      </c>
      <c r="AN173" s="95">
        <v>0</v>
      </c>
      <c r="AO173" s="95">
        <v>23884.2</v>
      </c>
      <c r="AP173" s="95">
        <v>0</v>
      </c>
      <c r="AQ173" s="95">
        <v>0</v>
      </c>
      <c r="AR173" s="95">
        <v>0</v>
      </c>
      <c r="AS173" s="95">
        <v>0</v>
      </c>
      <c r="AT173" s="95">
        <v>0</v>
      </c>
      <c r="AU173" s="95">
        <v>0</v>
      </c>
      <c r="AV173" s="95">
        <v>0</v>
      </c>
      <c r="AW173" s="95">
        <v>0</v>
      </c>
      <c r="AX173" s="95">
        <v>0</v>
      </c>
      <c r="AY173" s="95">
        <v>0</v>
      </c>
      <c r="AZ173" s="95">
        <v>0</v>
      </c>
      <c r="BA173" s="95">
        <v>0</v>
      </c>
      <c r="BB173" s="95">
        <v>0</v>
      </c>
      <c r="BC173" s="95">
        <v>7.1001599999999998</v>
      </c>
      <c r="BD173" s="95">
        <v>22.671800000000001</v>
      </c>
      <c r="BE173" s="95">
        <v>13.323700000000001</v>
      </c>
      <c r="BF173" s="95">
        <v>0.197658</v>
      </c>
      <c r="BG173" s="95">
        <v>13.3262</v>
      </c>
      <c r="BH173" s="95">
        <v>2.0074200000000002</v>
      </c>
      <c r="BI173" s="95">
        <v>34.264400000000002</v>
      </c>
      <c r="BJ173" s="95">
        <v>92.891300000000001</v>
      </c>
      <c r="BK173" s="95">
        <v>123.904</v>
      </c>
      <c r="BL173" s="95">
        <v>0</v>
      </c>
      <c r="BM173" s="95">
        <v>0</v>
      </c>
      <c r="BN173" s="95">
        <v>0</v>
      </c>
      <c r="BO173" s="95">
        <v>0</v>
      </c>
      <c r="BP173" s="95">
        <v>0</v>
      </c>
      <c r="BQ173" s="95">
        <v>216.79499999999999</v>
      </c>
      <c r="BR173" s="95">
        <v>207.69300000000001</v>
      </c>
      <c r="BS173" s="95">
        <v>9.1017299999999999</v>
      </c>
      <c r="BT173" s="95">
        <v>0</v>
      </c>
      <c r="BU173" s="95">
        <v>0</v>
      </c>
      <c r="BW173" s="95">
        <v>0</v>
      </c>
      <c r="BX173" s="95">
        <v>0</v>
      </c>
      <c r="BZ173" s="95">
        <v>0</v>
      </c>
      <c r="CA173" s="95" t="s">
        <v>114</v>
      </c>
      <c r="CB173" s="95" t="s">
        <v>114</v>
      </c>
      <c r="CC173" s="95" t="s">
        <v>550</v>
      </c>
      <c r="CD173" s="95">
        <v>104.875</v>
      </c>
      <c r="CE173" s="95">
        <v>281746</v>
      </c>
      <c r="CF173" s="95">
        <v>288023</v>
      </c>
      <c r="CG173" s="95">
        <v>41431.4</v>
      </c>
      <c r="CH173" s="95">
        <v>108557</v>
      </c>
      <c r="CI173" s="95">
        <v>127031</v>
      </c>
      <c r="CJ173" s="95">
        <v>582775</v>
      </c>
      <c r="CK173" s="100">
        <v>1429670</v>
      </c>
      <c r="CL173" s="100">
        <v>2135580</v>
      </c>
      <c r="CM173" s="95">
        <v>0</v>
      </c>
      <c r="CN173" s="95">
        <v>0</v>
      </c>
      <c r="CO173" s="95">
        <v>0</v>
      </c>
      <c r="CP173" s="95">
        <v>0</v>
      </c>
      <c r="CQ173" s="95">
        <v>0</v>
      </c>
      <c r="CR173" s="100">
        <v>3565250</v>
      </c>
      <c r="CS173" s="95">
        <v>17459.2</v>
      </c>
      <c r="CT173" s="95">
        <v>0</v>
      </c>
      <c r="CU173" s="95">
        <v>0</v>
      </c>
      <c r="CV173" s="95">
        <v>0</v>
      </c>
      <c r="CW173" s="95">
        <v>0</v>
      </c>
      <c r="CX173" s="95">
        <v>0</v>
      </c>
      <c r="CY173" s="95">
        <v>0</v>
      </c>
      <c r="CZ173" s="95">
        <v>17459.2</v>
      </c>
      <c r="DA173" s="95">
        <v>0</v>
      </c>
      <c r="DB173" s="95">
        <v>0</v>
      </c>
      <c r="DC173" s="95">
        <v>0</v>
      </c>
      <c r="DD173" s="95">
        <v>0</v>
      </c>
      <c r="DE173" s="95">
        <v>17459.2</v>
      </c>
      <c r="DF173" s="95">
        <v>0</v>
      </c>
      <c r="DG173" s="95">
        <v>0</v>
      </c>
      <c r="DH173" s="95">
        <v>0</v>
      </c>
      <c r="DI173" s="95">
        <v>0</v>
      </c>
      <c r="DJ173" s="95">
        <v>0</v>
      </c>
      <c r="DK173" s="95">
        <v>0</v>
      </c>
      <c r="DL173" s="95">
        <v>0</v>
      </c>
      <c r="DM173" s="95">
        <v>0</v>
      </c>
      <c r="DN173" s="95">
        <v>0</v>
      </c>
      <c r="DO173" s="95">
        <v>0</v>
      </c>
      <c r="DP173" s="95">
        <v>0</v>
      </c>
      <c r="DQ173" s="95">
        <v>0</v>
      </c>
      <c r="DR173" s="95">
        <v>0</v>
      </c>
      <c r="DS173" s="95">
        <v>6.8621400000000001</v>
      </c>
      <c r="DT173" s="95">
        <v>21.784700000000001</v>
      </c>
      <c r="DU173" s="95">
        <v>17.4392</v>
      </c>
      <c r="DV173" s="95">
        <v>3.2527599999999999</v>
      </c>
      <c r="DW173" s="95">
        <v>7.3336300000000003</v>
      </c>
      <c r="DX173" s="95">
        <v>7.2618400000000003</v>
      </c>
      <c r="DY173" s="95">
        <v>34.264499999999998</v>
      </c>
      <c r="DZ173" s="95">
        <v>98.198800000000006</v>
      </c>
      <c r="EA173" s="95">
        <v>123.904</v>
      </c>
      <c r="EB173" s="95">
        <v>0</v>
      </c>
      <c r="EC173" s="95">
        <v>0</v>
      </c>
      <c r="ED173" s="95">
        <v>0</v>
      </c>
      <c r="EE173" s="95">
        <v>0</v>
      </c>
      <c r="EF173" s="95">
        <v>0</v>
      </c>
      <c r="EG173" s="95">
        <v>222.102</v>
      </c>
      <c r="EH173" s="95">
        <v>215.24600000000001</v>
      </c>
      <c r="EI173" s="95">
        <v>6.8569899999999997</v>
      </c>
      <c r="EJ173" s="95">
        <v>0</v>
      </c>
      <c r="EK173" s="95">
        <v>0</v>
      </c>
      <c r="EM173" s="95">
        <v>0</v>
      </c>
      <c r="EN173" s="95">
        <v>0</v>
      </c>
      <c r="EP173" s="95">
        <v>0</v>
      </c>
      <c r="EQ173" s="100">
        <v>3.2916600000000002E-17</v>
      </c>
      <c r="ER173" s="95">
        <v>97.192899999999995</v>
      </c>
      <c r="ES173" s="95">
        <v>33.548299999999998</v>
      </c>
      <c r="ET173" s="95">
        <v>1.2118599999999999</v>
      </c>
      <c r="EU173" s="95">
        <v>43.409399999999998</v>
      </c>
      <c r="EV173" s="95">
        <v>0</v>
      </c>
      <c r="EW173" s="95">
        <v>91.253299999999996</v>
      </c>
      <c r="EX173" s="95">
        <v>266.61599999999999</v>
      </c>
      <c r="EY173" s="95">
        <v>274.91199999999998</v>
      </c>
      <c r="EZ173" s="95">
        <v>0</v>
      </c>
      <c r="FA173" s="95">
        <v>0</v>
      </c>
      <c r="FB173" s="95">
        <v>0</v>
      </c>
      <c r="FC173" s="95">
        <v>0</v>
      </c>
      <c r="FD173" s="95">
        <v>0</v>
      </c>
      <c r="FE173" s="95">
        <v>541.52800000000002</v>
      </c>
      <c r="FF173" s="100">
        <v>1.4759799999999999E-12</v>
      </c>
      <c r="FG173" s="95">
        <v>93.904200000000003</v>
      </c>
      <c r="FH173" s="95">
        <v>37.526600000000002</v>
      </c>
      <c r="FI173" s="95">
        <v>19.840800000000002</v>
      </c>
      <c r="FJ173" s="95">
        <v>32.602600000000002</v>
      </c>
      <c r="FK173" s="95">
        <v>16.480399999999999</v>
      </c>
      <c r="FL173" s="95">
        <v>91.253399999999999</v>
      </c>
      <c r="FM173" s="95">
        <v>291.608</v>
      </c>
      <c r="FN173" s="95">
        <v>274.91199999999998</v>
      </c>
      <c r="FO173" s="95">
        <v>0</v>
      </c>
      <c r="FP173" s="95">
        <v>0</v>
      </c>
      <c r="FQ173" s="95">
        <v>0</v>
      </c>
      <c r="FR173" s="95">
        <v>0</v>
      </c>
      <c r="FS173" s="95">
        <v>0</v>
      </c>
      <c r="FT173" s="95">
        <v>566.52</v>
      </c>
      <c r="FU173" s="95" t="s">
        <v>604</v>
      </c>
      <c r="FV173" s="95" t="s">
        <v>638</v>
      </c>
      <c r="FW173" s="95" t="s">
        <v>498</v>
      </c>
      <c r="FX173" s="95" t="s">
        <v>601</v>
      </c>
      <c r="FY173" s="95" t="s">
        <v>557</v>
      </c>
      <c r="FZ173" s="95" t="s">
        <v>115</v>
      </c>
      <c r="GA173" s="95" t="s">
        <v>508</v>
      </c>
      <c r="GB173" s="95" t="s">
        <v>641</v>
      </c>
      <c r="GC173" s="95">
        <v>2.7137499999999998E-2</v>
      </c>
      <c r="GD173" s="95">
        <v>70.735900000000001</v>
      </c>
      <c r="GE173" s="95">
        <v>42.248600000000003</v>
      </c>
      <c r="GF173" s="95">
        <v>0.59005099999999999</v>
      </c>
      <c r="GG173" s="95">
        <v>44.905099999999997</v>
      </c>
      <c r="GH173" s="95">
        <v>0</v>
      </c>
      <c r="GI173" s="95">
        <v>105.15</v>
      </c>
      <c r="GJ173" s="95">
        <v>263.67</v>
      </c>
      <c r="GK173" s="95">
        <v>366.048</v>
      </c>
      <c r="GL173" s="95">
        <v>0</v>
      </c>
      <c r="GM173" s="95">
        <v>0</v>
      </c>
      <c r="GN173" s="95">
        <v>0</v>
      </c>
      <c r="GO173" s="95">
        <v>0</v>
      </c>
      <c r="GP173" s="95">
        <v>0</v>
      </c>
      <c r="GQ173" s="95">
        <v>629.72</v>
      </c>
      <c r="GR173" s="95">
        <v>97.31</v>
      </c>
      <c r="GS173" s="95">
        <v>0</v>
      </c>
      <c r="GT173" s="95">
        <v>0</v>
      </c>
      <c r="GU173" s="95">
        <v>0</v>
      </c>
      <c r="GV173" s="95">
        <v>0</v>
      </c>
      <c r="GW173" s="95">
        <v>29.444099999999999</v>
      </c>
      <c r="GX173" s="95">
        <v>0</v>
      </c>
      <c r="GY173" s="95">
        <v>126.75</v>
      </c>
      <c r="GZ173" s="95">
        <v>0</v>
      </c>
      <c r="HA173" s="95">
        <v>0</v>
      </c>
      <c r="HB173" s="95">
        <v>0</v>
      </c>
      <c r="HC173" s="95">
        <v>0</v>
      </c>
      <c r="HD173" s="95">
        <v>126.75</v>
      </c>
      <c r="HE173" s="95">
        <v>2.4152699999999999E-2</v>
      </c>
      <c r="HF173" s="95">
        <v>54.075299999999999</v>
      </c>
      <c r="HG173" s="95">
        <v>51.922899999999998</v>
      </c>
      <c r="HH173" s="95">
        <v>8.2072099999999999</v>
      </c>
      <c r="HI173" s="95">
        <v>20.831199999999999</v>
      </c>
      <c r="HJ173" s="95">
        <v>22.072500000000002</v>
      </c>
      <c r="HK173" s="95">
        <v>105.15</v>
      </c>
      <c r="HL173" s="95">
        <v>262.27999999999997</v>
      </c>
      <c r="HM173" s="95">
        <v>366.048</v>
      </c>
      <c r="HN173" s="95">
        <v>0</v>
      </c>
      <c r="HO173" s="95">
        <v>0</v>
      </c>
      <c r="HP173" s="95">
        <v>0</v>
      </c>
      <c r="HQ173" s="95">
        <v>0</v>
      </c>
      <c r="HR173" s="95">
        <v>0</v>
      </c>
      <c r="HS173" s="95">
        <v>628.33000000000004</v>
      </c>
      <c r="HT173" s="95">
        <v>92.656700000000001</v>
      </c>
      <c r="HU173" s="95">
        <v>0</v>
      </c>
      <c r="HV173" s="95">
        <v>0</v>
      </c>
      <c r="HW173" s="95">
        <v>0</v>
      </c>
      <c r="HX173" s="95">
        <v>0</v>
      </c>
      <c r="HY173" s="95">
        <v>0</v>
      </c>
      <c r="HZ173" s="95">
        <v>0</v>
      </c>
      <c r="IA173" s="95">
        <v>92.66</v>
      </c>
      <c r="IB173" s="95">
        <v>0</v>
      </c>
      <c r="IC173" s="95">
        <v>0</v>
      </c>
      <c r="ID173" s="95">
        <v>0</v>
      </c>
      <c r="IE173" s="95">
        <v>0</v>
      </c>
      <c r="IF173" s="95">
        <v>92.66</v>
      </c>
    </row>
    <row r="174" spans="1:240" s="95" customFormat="1" x14ac:dyDescent="0.25">
      <c r="A174" s="98">
        <v>44279.097962962966</v>
      </c>
      <c r="B174" s="95" t="s">
        <v>352</v>
      </c>
      <c r="C174" s="95" t="s">
        <v>352</v>
      </c>
      <c r="D174" s="95" t="s">
        <v>259</v>
      </c>
      <c r="E174" s="95">
        <v>498589</v>
      </c>
      <c r="F174" s="95">
        <v>498589</v>
      </c>
      <c r="G174" s="95" t="s">
        <v>112</v>
      </c>
      <c r="H174" s="99">
        <v>0.18124999999999999</v>
      </c>
      <c r="I174" s="95" t="s">
        <v>113</v>
      </c>
      <c r="J174" s="95">
        <v>-7.17</v>
      </c>
      <c r="K174" s="95" t="s">
        <v>114</v>
      </c>
      <c r="L174" s="95" t="s">
        <v>114</v>
      </c>
      <c r="M174" s="95" t="s">
        <v>603</v>
      </c>
      <c r="N174" s="95">
        <v>146.91399999999999</v>
      </c>
      <c r="O174" s="95">
        <v>431017</v>
      </c>
      <c r="P174" s="95">
        <v>269497</v>
      </c>
      <c r="Q174" s="95">
        <v>3620.1</v>
      </c>
      <c r="R174" s="95">
        <v>215826</v>
      </c>
      <c r="S174" s="95">
        <v>0</v>
      </c>
      <c r="T174" s="95">
        <v>582773</v>
      </c>
      <c r="U174" s="100">
        <v>1502880</v>
      </c>
      <c r="V174" s="100">
        <v>2135580</v>
      </c>
      <c r="W174" s="95">
        <v>0</v>
      </c>
      <c r="X174" s="95">
        <v>0</v>
      </c>
      <c r="Y174" s="95">
        <v>0</v>
      </c>
      <c r="Z174" s="95">
        <v>0</v>
      </c>
      <c r="AA174" s="95">
        <v>0</v>
      </c>
      <c r="AB174" s="100">
        <v>3638460</v>
      </c>
      <c r="AC174" s="95">
        <v>22383.3</v>
      </c>
      <c r="AD174" s="95">
        <v>0</v>
      </c>
      <c r="AE174" s="95">
        <v>0</v>
      </c>
      <c r="AF174" s="95">
        <v>0</v>
      </c>
      <c r="AG174" s="95">
        <v>0</v>
      </c>
      <c r="AH174" s="95">
        <v>5548.15</v>
      </c>
      <c r="AI174" s="95">
        <v>0</v>
      </c>
      <c r="AJ174" s="95">
        <v>27931.4</v>
      </c>
      <c r="AK174" s="95">
        <v>0</v>
      </c>
      <c r="AL174" s="95">
        <v>0</v>
      </c>
      <c r="AM174" s="95">
        <v>0</v>
      </c>
      <c r="AN174" s="95">
        <v>0</v>
      </c>
      <c r="AO174" s="95">
        <v>27931.4</v>
      </c>
      <c r="AP174" s="95">
        <v>0</v>
      </c>
      <c r="AQ174" s="95">
        <v>0</v>
      </c>
      <c r="AR174" s="95">
        <v>0</v>
      </c>
      <c r="AS174" s="95">
        <v>0</v>
      </c>
      <c r="AT174" s="95">
        <v>0</v>
      </c>
      <c r="AU174" s="95">
        <v>0</v>
      </c>
      <c r="AV174" s="95">
        <v>0</v>
      </c>
      <c r="AW174" s="95">
        <v>0</v>
      </c>
      <c r="AX174" s="95">
        <v>0</v>
      </c>
      <c r="AY174" s="95">
        <v>0</v>
      </c>
      <c r="AZ174" s="95">
        <v>0</v>
      </c>
      <c r="BA174" s="95">
        <v>0</v>
      </c>
      <c r="BB174" s="95">
        <v>0</v>
      </c>
      <c r="BC174" s="95">
        <v>8.6034100000000002</v>
      </c>
      <c r="BD174" s="95">
        <v>31.275099999999998</v>
      </c>
      <c r="BE174" s="95">
        <v>15.9359</v>
      </c>
      <c r="BF174" s="95">
        <v>0.30261700000000002</v>
      </c>
      <c r="BG174" s="95">
        <v>12.9634</v>
      </c>
      <c r="BH174" s="95">
        <v>2.0074299999999998</v>
      </c>
      <c r="BI174" s="95">
        <v>34.264400000000002</v>
      </c>
      <c r="BJ174" s="95">
        <v>105.352</v>
      </c>
      <c r="BK174" s="95">
        <v>123.904</v>
      </c>
      <c r="BL174" s="95">
        <v>0</v>
      </c>
      <c r="BM174" s="95">
        <v>0</v>
      </c>
      <c r="BN174" s="95">
        <v>0</v>
      </c>
      <c r="BO174" s="95">
        <v>0</v>
      </c>
      <c r="BP174" s="95">
        <v>0</v>
      </c>
      <c r="BQ174" s="95">
        <v>229.256</v>
      </c>
      <c r="BR174" s="95">
        <v>218.65199999999999</v>
      </c>
      <c r="BS174" s="95">
        <v>10.6035</v>
      </c>
      <c r="BT174" s="95">
        <v>0</v>
      </c>
      <c r="BU174" s="95">
        <v>811.5</v>
      </c>
      <c r="BV174" s="95" t="s">
        <v>215</v>
      </c>
      <c r="BW174" s="95">
        <v>5</v>
      </c>
      <c r="BX174" s="95">
        <v>0</v>
      </c>
      <c r="BZ174" s="95">
        <v>0</v>
      </c>
      <c r="CA174" s="95" t="s">
        <v>114</v>
      </c>
      <c r="CB174" s="95" t="s">
        <v>114</v>
      </c>
      <c r="CC174" s="95" t="s">
        <v>550</v>
      </c>
      <c r="CD174" s="95">
        <v>104.875</v>
      </c>
      <c r="CE174" s="95">
        <v>281746</v>
      </c>
      <c r="CF174" s="95">
        <v>288023</v>
      </c>
      <c r="CG174" s="95">
        <v>41431.4</v>
      </c>
      <c r="CH174" s="95">
        <v>108557</v>
      </c>
      <c r="CI174" s="95">
        <v>127031</v>
      </c>
      <c r="CJ174" s="95">
        <v>582775</v>
      </c>
      <c r="CK174" s="100">
        <v>1429670</v>
      </c>
      <c r="CL174" s="100">
        <v>2135580</v>
      </c>
      <c r="CM174" s="95">
        <v>0</v>
      </c>
      <c r="CN174" s="95">
        <v>0</v>
      </c>
      <c r="CO174" s="95">
        <v>0</v>
      </c>
      <c r="CP174" s="95">
        <v>0</v>
      </c>
      <c r="CQ174" s="95">
        <v>0</v>
      </c>
      <c r="CR174" s="100">
        <v>3565250</v>
      </c>
      <c r="CS174" s="95">
        <v>17459.2</v>
      </c>
      <c r="CT174" s="95">
        <v>0</v>
      </c>
      <c r="CU174" s="95">
        <v>0</v>
      </c>
      <c r="CV174" s="95">
        <v>0</v>
      </c>
      <c r="CW174" s="95">
        <v>0</v>
      </c>
      <c r="CX174" s="95">
        <v>0</v>
      </c>
      <c r="CY174" s="95">
        <v>0</v>
      </c>
      <c r="CZ174" s="95">
        <v>17459.2</v>
      </c>
      <c r="DA174" s="95">
        <v>0</v>
      </c>
      <c r="DB174" s="95">
        <v>0</v>
      </c>
      <c r="DC174" s="95">
        <v>0</v>
      </c>
      <c r="DD174" s="95">
        <v>0</v>
      </c>
      <c r="DE174" s="95">
        <v>17459.2</v>
      </c>
      <c r="DF174" s="95">
        <v>0</v>
      </c>
      <c r="DG174" s="95">
        <v>0</v>
      </c>
      <c r="DH174" s="95">
        <v>0</v>
      </c>
      <c r="DI174" s="95">
        <v>0</v>
      </c>
      <c r="DJ174" s="95">
        <v>0</v>
      </c>
      <c r="DK174" s="95">
        <v>0</v>
      </c>
      <c r="DL174" s="95">
        <v>0</v>
      </c>
      <c r="DM174" s="95">
        <v>0</v>
      </c>
      <c r="DN174" s="95">
        <v>0</v>
      </c>
      <c r="DO174" s="95">
        <v>0</v>
      </c>
      <c r="DP174" s="95">
        <v>0</v>
      </c>
      <c r="DQ174" s="95">
        <v>0</v>
      </c>
      <c r="DR174" s="95">
        <v>0</v>
      </c>
      <c r="DS174" s="95">
        <v>6.8621400000000001</v>
      </c>
      <c r="DT174" s="95">
        <v>21.784700000000001</v>
      </c>
      <c r="DU174" s="95">
        <v>17.4392</v>
      </c>
      <c r="DV174" s="95">
        <v>3.2527599999999999</v>
      </c>
      <c r="DW174" s="95">
        <v>7.3336300000000003</v>
      </c>
      <c r="DX174" s="95">
        <v>7.2618400000000003</v>
      </c>
      <c r="DY174" s="95">
        <v>34.264499999999998</v>
      </c>
      <c r="DZ174" s="95">
        <v>98.198800000000006</v>
      </c>
      <c r="EA174" s="95">
        <v>123.904</v>
      </c>
      <c r="EB174" s="95">
        <v>0</v>
      </c>
      <c r="EC174" s="95">
        <v>0</v>
      </c>
      <c r="ED174" s="95">
        <v>0</v>
      </c>
      <c r="EE174" s="95">
        <v>0</v>
      </c>
      <c r="EF174" s="95">
        <v>0</v>
      </c>
      <c r="EG174" s="95">
        <v>222.102</v>
      </c>
      <c r="EH174" s="95">
        <v>215.24600000000001</v>
      </c>
      <c r="EI174" s="95">
        <v>6.8569899999999997</v>
      </c>
      <c r="EJ174" s="95">
        <v>0</v>
      </c>
      <c r="EK174" s="95">
        <v>0</v>
      </c>
      <c r="EM174" s="95">
        <v>0</v>
      </c>
      <c r="EN174" s="95">
        <v>0</v>
      </c>
      <c r="EP174" s="95">
        <v>0</v>
      </c>
      <c r="EQ174" s="95">
        <v>2.62663E-3</v>
      </c>
      <c r="ER174" s="95">
        <v>134.83799999999999</v>
      </c>
      <c r="ES174" s="95">
        <v>43.283299999999997</v>
      </c>
      <c r="ET174" s="95">
        <v>1.69716</v>
      </c>
      <c r="EU174" s="95">
        <v>42.567599999999999</v>
      </c>
      <c r="EV174" s="95">
        <v>0</v>
      </c>
      <c r="EW174" s="95">
        <v>91.253299999999996</v>
      </c>
      <c r="EX174" s="95">
        <v>313.642</v>
      </c>
      <c r="EY174" s="95">
        <v>274.91199999999998</v>
      </c>
      <c r="EZ174" s="95">
        <v>0</v>
      </c>
      <c r="FA174" s="95">
        <v>0</v>
      </c>
      <c r="FB174" s="95">
        <v>0</v>
      </c>
      <c r="FC174" s="95">
        <v>0</v>
      </c>
      <c r="FD174" s="95">
        <v>0</v>
      </c>
      <c r="FE174" s="95">
        <v>588.55399999999997</v>
      </c>
      <c r="FF174" s="100">
        <v>1.4759799999999999E-12</v>
      </c>
      <c r="FG174" s="95">
        <v>93.904200000000003</v>
      </c>
      <c r="FH174" s="95">
        <v>37.526600000000002</v>
      </c>
      <c r="FI174" s="95">
        <v>19.840800000000002</v>
      </c>
      <c r="FJ174" s="95">
        <v>32.602600000000002</v>
      </c>
      <c r="FK174" s="95">
        <v>16.480399999999999</v>
      </c>
      <c r="FL174" s="95">
        <v>91.253399999999999</v>
      </c>
      <c r="FM174" s="95">
        <v>291.608</v>
      </c>
      <c r="FN174" s="95">
        <v>274.91199999999998</v>
      </c>
      <c r="FO174" s="95">
        <v>0</v>
      </c>
      <c r="FP174" s="95">
        <v>0</v>
      </c>
      <c r="FQ174" s="95">
        <v>0</v>
      </c>
      <c r="FR174" s="95">
        <v>0</v>
      </c>
      <c r="FS174" s="95">
        <v>0</v>
      </c>
      <c r="FT174" s="95">
        <v>566.52</v>
      </c>
      <c r="FU174" s="95" t="s">
        <v>604</v>
      </c>
      <c r="FV174" s="95" t="s">
        <v>638</v>
      </c>
      <c r="FW174" s="95" t="s">
        <v>498</v>
      </c>
      <c r="FX174" s="95" t="s">
        <v>601</v>
      </c>
      <c r="FY174" s="95" t="s">
        <v>557</v>
      </c>
      <c r="FZ174" s="95" t="s">
        <v>115</v>
      </c>
      <c r="GA174" s="95" t="s">
        <v>508</v>
      </c>
      <c r="GB174" s="95" t="s">
        <v>641</v>
      </c>
      <c r="GC174" s="95">
        <v>3.1644699999999998E-2</v>
      </c>
      <c r="GD174" s="95">
        <v>81.0578</v>
      </c>
      <c r="GE174" s="95">
        <v>51.954500000000003</v>
      </c>
      <c r="GF174" s="95">
        <v>0.70933199999999996</v>
      </c>
      <c r="GG174" s="95">
        <v>41.1678</v>
      </c>
      <c r="GH174" s="95">
        <v>0</v>
      </c>
      <c r="GI174" s="95">
        <v>105.15</v>
      </c>
      <c r="GJ174" s="95">
        <v>280.07</v>
      </c>
      <c r="GK174" s="95">
        <v>366.048</v>
      </c>
      <c r="GL174" s="95">
        <v>0</v>
      </c>
      <c r="GM174" s="95">
        <v>0</v>
      </c>
      <c r="GN174" s="95">
        <v>0</v>
      </c>
      <c r="GO174" s="95">
        <v>0</v>
      </c>
      <c r="GP174" s="95">
        <v>0</v>
      </c>
      <c r="GQ174" s="95">
        <v>646.12</v>
      </c>
      <c r="GR174" s="95">
        <v>118.789</v>
      </c>
      <c r="GS174" s="95">
        <v>0</v>
      </c>
      <c r="GT174" s="95">
        <v>0</v>
      </c>
      <c r="GU174" s="95">
        <v>0</v>
      </c>
      <c r="GV174" s="95">
        <v>0</v>
      </c>
      <c r="GW174" s="95">
        <v>29.444199999999999</v>
      </c>
      <c r="GX174" s="95">
        <v>0</v>
      </c>
      <c r="GY174" s="95">
        <v>148.22999999999999</v>
      </c>
      <c r="GZ174" s="95">
        <v>0</v>
      </c>
      <c r="HA174" s="95">
        <v>0</v>
      </c>
      <c r="HB174" s="95">
        <v>0</v>
      </c>
      <c r="HC174" s="95">
        <v>0</v>
      </c>
      <c r="HD174" s="95">
        <v>148.22999999999999</v>
      </c>
      <c r="HE174" s="95">
        <v>2.4152699999999999E-2</v>
      </c>
      <c r="HF174" s="95">
        <v>54.075299999999999</v>
      </c>
      <c r="HG174" s="95">
        <v>51.922899999999998</v>
      </c>
      <c r="HH174" s="95">
        <v>8.2072099999999999</v>
      </c>
      <c r="HI174" s="95">
        <v>20.831199999999999</v>
      </c>
      <c r="HJ174" s="95">
        <v>22.072500000000002</v>
      </c>
      <c r="HK174" s="95">
        <v>105.15</v>
      </c>
      <c r="HL174" s="95">
        <v>262.27999999999997</v>
      </c>
      <c r="HM174" s="95">
        <v>366.048</v>
      </c>
      <c r="HN174" s="95">
        <v>0</v>
      </c>
      <c r="HO174" s="95">
        <v>0</v>
      </c>
      <c r="HP174" s="95">
        <v>0</v>
      </c>
      <c r="HQ174" s="95">
        <v>0</v>
      </c>
      <c r="HR174" s="95">
        <v>0</v>
      </c>
      <c r="HS174" s="95">
        <v>628.33000000000004</v>
      </c>
      <c r="HT174" s="95">
        <v>92.656700000000001</v>
      </c>
      <c r="HU174" s="95">
        <v>0</v>
      </c>
      <c r="HV174" s="95">
        <v>0</v>
      </c>
      <c r="HW174" s="95">
        <v>0</v>
      </c>
      <c r="HX174" s="95">
        <v>0</v>
      </c>
      <c r="HY174" s="95">
        <v>0</v>
      </c>
      <c r="HZ174" s="95">
        <v>0</v>
      </c>
      <c r="IA174" s="95">
        <v>92.66</v>
      </c>
      <c r="IB174" s="95">
        <v>0</v>
      </c>
      <c r="IC174" s="95">
        <v>0</v>
      </c>
      <c r="ID174" s="95">
        <v>0</v>
      </c>
      <c r="IE174" s="95">
        <v>0</v>
      </c>
      <c r="IF174" s="95">
        <v>92.66</v>
      </c>
    </row>
    <row r="175" spans="1:240" s="95" customFormat="1" x14ac:dyDescent="0.25">
      <c r="A175" s="98">
        <v>44279.100949074076</v>
      </c>
      <c r="B175" s="95" t="s">
        <v>353</v>
      </c>
      <c r="C175" s="95" t="s">
        <v>353</v>
      </c>
      <c r="D175" s="95" t="s">
        <v>259</v>
      </c>
      <c r="E175" s="95">
        <v>498589</v>
      </c>
      <c r="F175" s="95">
        <v>498589</v>
      </c>
      <c r="G175" s="95" t="s">
        <v>112</v>
      </c>
      <c r="H175" s="99">
        <v>0.17569444444444446</v>
      </c>
      <c r="I175" s="95" t="s">
        <v>113</v>
      </c>
      <c r="J175" s="95">
        <v>-9.25</v>
      </c>
      <c r="K175" s="95" t="s">
        <v>114</v>
      </c>
      <c r="L175" s="95" t="s">
        <v>114</v>
      </c>
      <c r="M175" s="95" t="s">
        <v>542</v>
      </c>
      <c r="N175" s="95">
        <v>151.488</v>
      </c>
      <c r="O175" s="95">
        <v>433765</v>
      </c>
      <c r="P175" s="95">
        <v>269505</v>
      </c>
      <c r="Q175" s="95">
        <v>3467.96</v>
      </c>
      <c r="R175" s="95">
        <v>246449</v>
      </c>
      <c r="S175" s="95">
        <v>0</v>
      </c>
      <c r="T175" s="95">
        <v>582773</v>
      </c>
      <c r="U175" s="100">
        <v>1536110</v>
      </c>
      <c r="V175" s="100">
        <v>2135580</v>
      </c>
      <c r="W175" s="95">
        <v>0</v>
      </c>
      <c r="X175" s="95">
        <v>0</v>
      </c>
      <c r="Y175" s="95">
        <v>0</v>
      </c>
      <c r="Z175" s="95">
        <v>0</v>
      </c>
      <c r="AA175" s="95">
        <v>0</v>
      </c>
      <c r="AB175" s="100">
        <v>3671690</v>
      </c>
      <c r="AC175" s="95">
        <v>23080.799999999999</v>
      </c>
      <c r="AD175" s="95">
        <v>0</v>
      </c>
      <c r="AE175" s="95">
        <v>0</v>
      </c>
      <c r="AF175" s="95">
        <v>0</v>
      </c>
      <c r="AG175" s="95">
        <v>0</v>
      </c>
      <c r="AH175" s="95">
        <v>5548.15</v>
      </c>
      <c r="AI175" s="95">
        <v>0</v>
      </c>
      <c r="AJ175" s="95">
        <v>28629</v>
      </c>
      <c r="AK175" s="95">
        <v>0</v>
      </c>
      <c r="AL175" s="95">
        <v>0</v>
      </c>
      <c r="AM175" s="95">
        <v>0</v>
      </c>
      <c r="AN175" s="95">
        <v>0</v>
      </c>
      <c r="AO175" s="95">
        <v>28629</v>
      </c>
      <c r="AP175" s="95">
        <v>0</v>
      </c>
      <c r="AQ175" s="95">
        <v>0</v>
      </c>
      <c r="AR175" s="95">
        <v>0</v>
      </c>
      <c r="AS175" s="95">
        <v>0</v>
      </c>
      <c r="AT175" s="95">
        <v>0</v>
      </c>
      <c r="AU175" s="95">
        <v>0</v>
      </c>
      <c r="AV175" s="95">
        <v>0</v>
      </c>
      <c r="AW175" s="95">
        <v>0</v>
      </c>
      <c r="AX175" s="95">
        <v>0</v>
      </c>
      <c r="AY175" s="95">
        <v>0</v>
      </c>
      <c r="AZ175" s="95">
        <v>0</v>
      </c>
      <c r="BA175" s="95">
        <v>0</v>
      </c>
      <c r="BB175" s="95">
        <v>0</v>
      </c>
      <c r="BC175" s="95">
        <v>8.8299199999999995</v>
      </c>
      <c r="BD175" s="95">
        <v>31.252700000000001</v>
      </c>
      <c r="BE175" s="95">
        <v>15.9361</v>
      </c>
      <c r="BF175" s="95">
        <v>0.289742</v>
      </c>
      <c r="BG175" s="95">
        <v>14.8489</v>
      </c>
      <c r="BH175" s="95">
        <v>2.0074299999999998</v>
      </c>
      <c r="BI175" s="95">
        <v>34.264400000000002</v>
      </c>
      <c r="BJ175" s="95">
        <v>107.429</v>
      </c>
      <c r="BK175" s="95">
        <v>123.904</v>
      </c>
      <c r="BL175" s="95">
        <v>0</v>
      </c>
      <c r="BM175" s="95">
        <v>0</v>
      </c>
      <c r="BN175" s="95">
        <v>0</v>
      </c>
      <c r="BO175" s="95">
        <v>0</v>
      </c>
      <c r="BP175" s="95">
        <v>0</v>
      </c>
      <c r="BQ175" s="95">
        <v>231.333</v>
      </c>
      <c r="BR175" s="95">
        <v>220.50299999999999</v>
      </c>
      <c r="BS175" s="95">
        <v>10.829700000000001</v>
      </c>
      <c r="BT175" s="95">
        <v>0</v>
      </c>
      <c r="BU175" s="95">
        <v>435.5</v>
      </c>
      <c r="BV175" s="95" t="s">
        <v>215</v>
      </c>
      <c r="BW175" s="95">
        <v>3</v>
      </c>
      <c r="BX175" s="95">
        <v>0</v>
      </c>
      <c r="BZ175" s="95">
        <v>0</v>
      </c>
      <c r="CA175" s="95" t="s">
        <v>114</v>
      </c>
      <c r="CB175" s="95" t="s">
        <v>114</v>
      </c>
      <c r="CC175" s="95" t="s">
        <v>550</v>
      </c>
      <c r="CD175" s="95">
        <v>104.875</v>
      </c>
      <c r="CE175" s="95">
        <v>281746</v>
      </c>
      <c r="CF175" s="95">
        <v>288023</v>
      </c>
      <c r="CG175" s="95">
        <v>41431.4</v>
      </c>
      <c r="CH175" s="95">
        <v>108557</v>
      </c>
      <c r="CI175" s="95">
        <v>127031</v>
      </c>
      <c r="CJ175" s="95">
        <v>582775</v>
      </c>
      <c r="CK175" s="100">
        <v>1429670</v>
      </c>
      <c r="CL175" s="100">
        <v>2135580</v>
      </c>
      <c r="CM175" s="95">
        <v>0</v>
      </c>
      <c r="CN175" s="95">
        <v>0</v>
      </c>
      <c r="CO175" s="95">
        <v>0</v>
      </c>
      <c r="CP175" s="95">
        <v>0</v>
      </c>
      <c r="CQ175" s="95">
        <v>0</v>
      </c>
      <c r="CR175" s="100">
        <v>3565250</v>
      </c>
      <c r="CS175" s="95">
        <v>17459.2</v>
      </c>
      <c r="CT175" s="95">
        <v>0</v>
      </c>
      <c r="CU175" s="95">
        <v>0</v>
      </c>
      <c r="CV175" s="95">
        <v>0</v>
      </c>
      <c r="CW175" s="95">
        <v>0</v>
      </c>
      <c r="CX175" s="95">
        <v>0</v>
      </c>
      <c r="CY175" s="95">
        <v>0</v>
      </c>
      <c r="CZ175" s="95">
        <v>17459.2</v>
      </c>
      <c r="DA175" s="95">
        <v>0</v>
      </c>
      <c r="DB175" s="95">
        <v>0</v>
      </c>
      <c r="DC175" s="95">
        <v>0</v>
      </c>
      <c r="DD175" s="95">
        <v>0</v>
      </c>
      <c r="DE175" s="95">
        <v>17459.2</v>
      </c>
      <c r="DF175" s="95">
        <v>0</v>
      </c>
      <c r="DG175" s="95">
        <v>0</v>
      </c>
      <c r="DH175" s="95">
        <v>0</v>
      </c>
      <c r="DI175" s="95">
        <v>0</v>
      </c>
      <c r="DJ175" s="95">
        <v>0</v>
      </c>
      <c r="DK175" s="95">
        <v>0</v>
      </c>
      <c r="DL175" s="95">
        <v>0</v>
      </c>
      <c r="DM175" s="95">
        <v>0</v>
      </c>
      <c r="DN175" s="95">
        <v>0</v>
      </c>
      <c r="DO175" s="95">
        <v>0</v>
      </c>
      <c r="DP175" s="95">
        <v>0</v>
      </c>
      <c r="DQ175" s="95">
        <v>0</v>
      </c>
      <c r="DR175" s="95">
        <v>0</v>
      </c>
      <c r="DS175" s="95">
        <v>6.8621400000000001</v>
      </c>
      <c r="DT175" s="95">
        <v>21.784700000000001</v>
      </c>
      <c r="DU175" s="95">
        <v>17.4392</v>
      </c>
      <c r="DV175" s="95">
        <v>3.2527599999999999</v>
      </c>
      <c r="DW175" s="95">
        <v>7.3336300000000003</v>
      </c>
      <c r="DX175" s="95">
        <v>7.2618400000000003</v>
      </c>
      <c r="DY175" s="95">
        <v>34.264499999999998</v>
      </c>
      <c r="DZ175" s="95">
        <v>98.198800000000006</v>
      </c>
      <c r="EA175" s="95">
        <v>123.904</v>
      </c>
      <c r="EB175" s="95">
        <v>0</v>
      </c>
      <c r="EC175" s="95">
        <v>0</v>
      </c>
      <c r="ED175" s="95">
        <v>0</v>
      </c>
      <c r="EE175" s="95">
        <v>0</v>
      </c>
      <c r="EF175" s="95">
        <v>0</v>
      </c>
      <c r="EG175" s="95">
        <v>222.102</v>
      </c>
      <c r="EH175" s="95">
        <v>215.24600000000001</v>
      </c>
      <c r="EI175" s="95">
        <v>6.8569899999999997</v>
      </c>
      <c r="EJ175" s="95">
        <v>0</v>
      </c>
      <c r="EK175" s="95">
        <v>0</v>
      </c>
      <c r="EM175" s="95">
        <v>0</v>
      </c>
      <c r="EN175" s="95">
        <v>0</v>
      </c>
      <c r="EP175" s="95">
        <v>0</v>
      </c>
      <c r="EQ175" s="95">
        <v>3.9638299999999998E-3</v>
      </c>
      <c r="ER175" s="95">
        <v>130.22200000000001</v>
      </c>
      <c r="ES175" s="95">
        <v>43.2729</v>
      </c>
      <c r="ET175" s="95">
        <v>1.5773699999999999</v>
      </c>
      <c r="EU175" s="95">
        <v>49.489600000000003</v>
      </c>
      <c r="EV175" s="95">
        <v>0</v>
      </c>
      <c r="EW175" s="95">
        <v>91.253299999999996</v>
      </c>
      <c r="EX175" s="95">
        <v>315.81900000000002</v>
      </c>
      <c r="EY175" s="95">
        <v>274.91199999999998</v>
      </c>
      <c r="EZ175" s="95">
        <v>0</v>
      </c>
      <c r="FA175" s="95">
        <v>0</v>
      </c>
      <c r="FB175" s="95">
        <v>0</v>
      </c>
      <c r="FC175" s="95">
        <v>0</v>
      </c>
      <c r="FD175" s="95">
        <v>0</v>
      </c>
      <c r="FE175" s="95">
        <v>590.73199999999997</v>
      </c>
      <c r="FF175" s="100">
        <v>1.4759799999999999E-12</v>
      </c>
      <c r="FG175" s="95">
        <v>93.904200000000003</v>
      </c>
      <c r="FH175" s="95">
        <v>37.526600000000002</v>
      </c>
      <c r="FI175" s="95">
        <v>19.840800000000002</v>
      </c>
      <c r="FJ175" s="95">
        <v>32.602600000000002</v>
      </c>
      <c r="FK175" s="95">
        <v>16.480399999999999</v>
      </c>
      <c r="FL175" s="95">
        <v>91.253399999999999</v>
      </c>
      <c r="FM175" s="95">
        <v>291.608</v>
      </c>
      <c r="FN175" s="95">
        <v>274.91199999999998</v>
      </c>
      <c r="FO175" s="95">
        <v>0</v>
      </c>
      <c r="FP175" s="95">
        <v>0</v>
      </c>
      <c r="FQ175" s="95">
        <v>0</v>
      </c>
      <c r="FR175" s="95">
        <v>0</v>
      </c>
      <c r="FS175" s="95">
        <v>0</v>
      </c>
      <c r="FT175" s="95">
        <v>566.52</v>
      </c>
      <c r="FU175" s="95" t="s">
        <v>604</v>
      </c>
      <c r="FV175" s="95" t="s">
        <v>638</v>
      </c>
      <c r="FW175" s="95" t="s">
        <v>498</v>
      </c>
      <c r="FX175" s="95" t="s">
        <v>601</v>
      </c>
      <c r="FY175" s="95" t="s">
        <v>557</v>
      </c>
      <c r="FZ175" s="95" t="s">
        <v>115</v>
      </c>
      <c r="GA175" s="95" t="s">
        <v>508</v>
      </c>
      <c r="GB175" s="95" t="s">
        <v>641</v>
      </c>
      <c r="GC175" s="95">
        <v>3.26363E-2</v>
      </c>
      <c r="GD175" s="95">
        <v>81.672700000000006</v>
      </c>
      <c r="GE175" s="95">
        <v>51.952800000000003</v>
      </c>
      <c r="GF175" s="95">
        <v>0.68143100000000001</v>
      </c>
      <c r="GG175" s="95">
        <v>47.0625</v>
      </c>
      <c r="GH175" s="95">
        <v>0</v>
      </c>
      <c r="GI175" s="95">
        <v>105.15</v>
      </c>
      <c r="GJ175" s="95">
        <v>286.54000000000002</v>
      </c>
      <c r="GK175" s="95">
        <v>366.048</v>
      </c>
      <c r="GL175" s="95">
        <v>0</v>
      </c>
      <c r="GM175" s="95">
        <v>0</v>
      </c>
      <c r="GN175" s="95">
        <v>0</v>
      </c>
      <c r="GO175" s="95">
        <v>0</v>
      </c>
      <c r="GP175" s="95">
        <v>0</v>
      </c>
      <c r="GQ175" s="95">
        <v>652.59</v>
      </c>
      <c r="GR175" s="95">
        <v>122.491</v>
      </c>
      <c r="GS175" s="95">
        <v>0</v>
      </c>
      <c r="GT175" s="95">
        <v>0</v>
      </c>
      <c r="GU175" s="95">
        <v>0</v>
      </c>
      <c r="GV175" s="95">
        <v>0</v>
      </c>
      <c r="GW175" s="95">
        <v>29.444199999999999</v>
      </c>
      <c r="GX175" s="95">
        <v>0</v>
      </c>
      <c r="GY175" s="95">
        <v>151.93</v>
      </c>
      <c r="GZ175" s="95">
        <v>0</v>
      </c>
      <c r="HA175" s="95">
        <v>0</v>
      </c>
      <c r="HB175" s="95">
        <v>0</v>
      </c>
      <c r="HC175" s="95">
        <v>0</v>
      </c>
      <c r="HD175" s="95">
        <v>151.93</v>
      </c>
      <c r="HE175" s="95">
        <v>2.4152699999999999E-2</v>
      </c>
      <c r="HF175" s="95">
        <v>54.075299999999999</v>
      </c>
      <c r="HG175" s="95">
        <v>51.922899999999998</v>
      </c>
      <c r="HH175" s="95">
        <v>8.2072099999999999</v>
      </c>
      <c r="HI175" s="95">
        <v>20.831199999999999</v>
      </c>
      <c r="HJ175" s="95">
        <v>22.072500000000002</v>
      </c>
      <c r="HK175" s="95">
        <v>105.15</v>
      </c>
      <c r="HL175" s="95">
        <v>262.27999999999997</v>
      </c>
      <c r="HM175" s="95">
        <v>366.048</v>
      </c>
      <c r="HN175" s="95">
        <v>0</v>
      </c>
      <c r="HO175" s="95">
        <v>0</v>
      </c>
      <c r="HP175" s="95">
        <v>0</v>
      </c>
      <c r="HQ175" s="95">
        <v>0</v>
      </c>
      <c r="HR175" s="95">
        <v>0</v>
      </c>
      <c r="HS175" s="95">
        <v>628.33000000000004</v>
      </c>
      <c r="HT175" s="95">
        <v>92.656700000000001</v>
      </c>
      <c r="HU175" s="95">
        <v>0</v>
      </c>
      <c r="HV175" s="95">
        <v>0</v>
      </c>
      <c r="HW175" s="95">
        <v>0</v>
      </c>
      <c r="HX175" s="95">
        <v>0</v>
      </c>
      <c r="HY175" s="95">
        <v>0</v>
      </c>
      <c r="HZ175" s="95">
        <v>0</v>
      </c>
      <c r="IA175" s="95">
        <v>92.66</v>
      </c>
      <c r="IB175" s="95">
        <v>0</v>
      </c>
      <c r="IC175" s="95">
        <v>0</v>
      </c>
      <c r="ID175" s="95">
        <v>0</v>
      </c>
      <c r="IE175" s="95">
        <v>0</v>
      </c>
      <c r="IF175" s="95">
        <v>92.66</v>
      </c>
    </row>
    <row r="176" spans="1:240" s="95" customFormat="1" x14ac:dyDescent="0.25">
      <c r="A176" s="98">
        <v>44279.101574074077</v>
      </c>
      <c r="B176" s="95" t="s">
        <v>354</v>
      </c>
      <c r="C176" s="95" t="s">
        <v>354</v>
      </c>
      <c r="D176" s="95" t="s">
        <v>200</v>
      </c>
      <c r="E176" s="95">
        <v>24563.1</v>
      </c>
      <c r="F176" s="95">
        <v>24692.3</v>
      </c>
      <c r="G176" s="95" t="s">
        <v>112</v>
      </c>
      <c r="H176" s="99">
        <v>3.4722222222222224E-2</v>
      </c>
      <c r="I176" s="95" t="s">
        <v>113</v>
      </c>
      <c r="J176" s="95">
        <v>-62.56</v>
      </c>
      <c r="K176" s="95" t="s">
        <v>114</v>
      </c>
      <c r="L176" s="95" t="s">
        <v>114</v>
      </c>
      <c r="M176" s="95" t="s">
        <v>579</v>
      </c>
      <c r="N176" s="95">
        <v>0</v>
      </c>
      <c r="O176" s="95">
        <v>87385.4</v>
      </c>
      <c r="P176" s="95">
        <v>73839.3</v>
      </c>
      <c r="Q176" s="95">
        <v>0</v>
      </c>
      <c r="R176" s="95">
        <v>0</v>
      </c>
      <c r="S176" s="95">
        <v>6093.7</v>
      </c>
      <c r="T176" s="95">
        <v>48242.1</v>
      </c>
      <c r="U176" s="95">
        <v>215560</v>
      </c>
      <c r="V176" s="95">
        <v>77659.399999999994</v>
      </c>
      <c r="W176" s="95">
        <v>0</v>
      </c>
      <c r="X176" s="95">
        <v>180.858</v>
      </c>
      <c r="Y176" s="95">
        <v>0</v>
      </c>
      <c r="Z176" s="95">
        <v>0</v>
      </c>
      <c r="AA176" s="95">
        <v>0</v>
      </c>
      <c r="AB176" s="95">
        <v>293401</v>
      </c>
      <c r="AC176" s="95">
        <v>244.19</v>
      </c>
      <c r="AD176" s="95">
        <v>0</v>
      </c>
      <c r="AE176" s="95">
        <v>0</v>
      </c>
      <c r="AF176" s="95">
        <v>0</v>
      </c>
      <c r="AG176" s="95">
        <v>0</v>
      </c>
      <c r="AH176" s="95">
        <v>0</v>
      </c>
      <c r="AI176" s="95">
        <v>0</v>
      </c>
      <c r="AJ176" s="95">
        <v>244.19</v>
      </c>
      <c r="AK176" s="95">
        <v>0</v>
      </c>
      <c r="AL176" s="95">
        <v>0</v>
      </c>
      <c r="AM176" s="95">
        <v>0</v>
      </c>
      <c r="AN176" s="95">
        <v>0</v>
      </c>
      <c r="AO176" s="95">
        <v>244.19</v>
      </c>
      <c r="AP176" s="95">
        <v>0</v>
      </c>
      <c r="AQ176" s="95">
        <v>0</v>
      </c>
      <c r="AR176" s="95">
        <v>0</v>
      </c>
      <c r="AS176" s="95">
        <v>0</v>
      </c>
      <c r="AT176" s="95">
        <v>0</v>
      </c>
      <c r="AU176" s="95">
        <v>0</v>
      </c>
      <c r="AV176" s="95">
        <v>0</v>
      </c>
      <c r="AW176" s="95">
        <v>0</v>
      </c>
      <c r="AX176" s="95">
        <v>0</v>
      </c>
      <c r="AY176" s="95">
        <v>0</v>
      </c>
      <c r="AZ176" s="95">
        <v>0</v>
      </c>
      <c r="BA176" s="95">
        <v>0</v>
      </c>
      <c r="BB176" s="95">
        <v>0</v>
      </c>
      <c r="BC176" s="95">
        <v>2.0750000000000002</v>
      </c>
      <c r="BD176" s="95">
        <v>138.74600000000001</v>
      </c>
      <c r="BE176" s="95">
        <v>88.7697</v>
      </c>
      <c r="BF176" s="95">
        <v>0</v>
      </c>
      <c r="BG176" s="95">
        <v>0</v>
      </c>
      <c r="BH176" s="95">
        <v>6.8098999999999998</v>
      </c>
      <c r="BI176" s="95">
        <v>61.9009</v>
      </c>
      <c r="BJ176" s="95">
        <v>298.30099999999999</v>
      </c>
      <c r="BK176" s="95">
        <v>95.137</v>
      </c>
      <c r="BL176" s="95">
        <v>0</v>
      </c>
      <c r="BM176" s="95">
        <v>0.23088</v>
      </c>
      <c r="BN176" s="95">
        <v>0</v>
      </c>
      <c r="BO176" s="95">
        <v>0</v>
      </c>
      <c r="BP176" s="95">
        <v>0</v>
      </c>
      <c r="BQ176" s="95">
        <v>393.66899999999998</v>
      </c>
      <c r="BR176" s="95">
        <v>391.59399999999999</v>
      </c>
      <c r="BS176" s="95">
        <v>2.0750000000000002</v>
      </c>
      <c r="BT176" s="95">
        <v>0</v>
      </c>
      <c r="BU176" s="95">
        <v>0</v>
      </c>
      <c r="BW176" s="95">
        <v>0</v>
      </c>
      <c r="BX176" s="95">
        <v>0</v>
      </c>
      <c r="BZ176" s="95">
        <v>0</v>
      </c>
      <c r="CA176" s="95" t="s">
        <v>114</v>
      </c>
      <c r="CB176" s="95" t="s">
        <v>114</v>
      </c>
      <c r="CC176" s="95" t="s">
        <v>563</v>
      </c>
      <c r="CD176" s="95">
        <v>0</v>
      </c>
      <c r="CE176" s="95">
        <v>79617.100000000006</v>
      </c>
      <c r="CF176" s="95">
        <v>24974.799999999999</v>
      </c>
      <c r="CG176" s="95">
        <v>0</v>
      </c>
      <c r="CH176" s="95">
        <v>0</v>
      </c>
      <c r="CI176" s="95">
        <v>11659.1</v>
      </c>
      <c r="CJ176" s="95">
        <v>46335.6</v>
      </c>
      <c r="CK176" s="95">
        <v>162587</v>
      </c>
      <c r="CL176" s="95">
        <v>77659.399999999994</v>
      </c>
      <c r="CM176" s="95">
        <v>0</v>
      </c>
      <c r="CN176" s="95">
        <v>379.815</v>
      </c>
      <c r="CO176" s="95">
        <v>0</v>
      </c>
      <c r="CP176" s="95">
        <v>0</v>
      </c>
      <c r="CQ176" s="95">
        <v>0</v>
      </c>
      <c r="CR176" s="95">
        <v>240626</v>
      </c>
      <c r="CS176" s="95">
        <v>532.20399999999995</v>
      </c>
      <c r="CT176" s="95">
        <v>0</v>
      </c>
      <c r="CU176" s="95">
        <v>0</v>
      </c>
      <c r="CV176" s="95">
        <v>0</v>
      </c>
      <c r="CW176" s="95">
        <v>0</v>
      </c>
      <c r="CX176" s="95">
        <v>0</v>
      </c>
      <c r="CY176" s="95">
        <v>0</v>
      </c>
      <c r="CZ176" s="95">
        <v>532.20399999999995</v>
      </c>
      <c r="DA176" s="95">
        <v>0</v>
      </c>
      <c r="DB176" s="95">
        <v>0</v>
      </c>
      <c r="DC176" s="95">
        <v>0</v>
      </c>
      <c r="DD176" s="95">
        <v>0</v>
      </c>
      <c r="DE176" s="95">
        <v>532.20399999999995</v>
      </c>
      <c r="DF176" s="95">
        <v>0</v>
      </c>
      <c r="DG176" s="95">
        <v>0</v>
      </c>
      <c r="DH176" s="95">
        <v>0</v>
      </c>
      <c r="DI176" s="95">
        <v>0</v>
      </c>
      <c r="DJ176" s="95">
        <v>0</v>
      </c>
      <c r="DK176" s="95">
        <v>0</v>
      </c>
      <c r="DL176" s="95">
        <v>0</v>
      </c>
      <c r="DM176" s="95">
        <v>0</v>
      </c>
      <c r="DN176" s="95">
        <v>0</v>
      </c>
      <c r="DO176" s="95">
        <v>0</v>
      </c>
      <c r="DP176" s="95">
        <v>0</v>
      </c>
      <c r="DQ176" s="95">
        <v>0</v>
      </c>
      <c r="DR176" s="95">
        <v>0</v>
      </c>
      <c r="DS176" s="95">
        <v>4.5225999999999997</v>
      </c>
      <c r="DT176" s="95">
        <v>125.857</v>
      </c>
      <c r="DU176" s="95">
        <v>31.669699999999999</v>
      </c>
      <c r="DV176" s="95">
        <v>0</v>
      </c>
      <c r="DW176" s="95">
        <v>0</v>
      </c>
      <c r="DX176" s="95">
        <v>13.7807</v>
      </c>
      <c r="DY176" s="95">
        <v>59.915500000000002</v>
      </c>
      <c r="DZ176" s="95">
        <v>235.745</v>
      </c>
      <c r="EA176" s="95">
        <v>95.137</v>
      </c>
      <c r="EB176" s="95">
        <v>0</v>
      </c>
      <c r="EC176" s="95">
        <v>0.46402399999999999</v>
      </c>
      <c r="ED176" s="95">
        <v>0</v>
      </c>
      <c r="EE176" s="95">
        <v>0</v>
      </c>
      <c r="EF176" s="95">
        <v>0</v>
      </c>
      <c r="EG176" s="95">
        <v>331.346</v>
      </c>
      <c r="EH176" s="95">
        <v>326.82400000000001</v>
      </c>
      <c r="EI176" s="95">
        <v>4.5225999999999997</v>
      </c>
      <c r="EJ176" s="95">
        <v>0</v>
      </c>
      <c r="EK176" s="95">
        <v>0</v>
      </c>
      <c r="EM176" s="95">
        <v>0</v>
      </c>
      <c r="EN176" s="95">
        <v>0</v>
      </c>
      <c r="EP176" s="95">
        <v>0</v>
      </c>
      <c r="EQ176" s="95">
        <v>0</v>
      </c>
      <c r="ER176" s="95">
        <v>39.810499999999998</v>
      </c>
      <c r="ES176" s="95">
        <v>13.597099999999999</v>
      </c>
      <c r="ET176" s="95">
        <v>0</v>
      </c>
      <c r="EU176" s="95">
        <v>0</v>
      </c>
      <c r="EV176" s="95">
        <v>0.65909899999999999</v>
      </c>
      <c r="EW176" s="95">
        <v>12.5954</v>
      </c>
      <c r="EX176" s="95">
        <v>66.662099999999995</v>
      </c>
      <c r="EY176" s="95">
        <v>14.089600000000001</v>
      </c>
      <c r="EZ176" s="95">
        <v>0</v>
      </c>
      <c r="FA176" s="95">
        <v>5.68117E-2</v>
      </c>
      <c r="FB176" s="95">
        <v>0</v>
      </c>
      <c r="FC176" s="95">
        <v>0</v>
      </c>
      <c r="FD176" s="95">
        <v>0</v>
      </c>
      <c r="FE176" s="95">
        <v>80.808499999999995</v>
      </c>
      <c r="FF176" s="95">
        <v>0</v>
      </c>
      <c r="FG176" s="95">
        <v>35.841500000000003</v>
      </c>
      <c r="FH176" s="95">
        <v>5.5164999999999997</v>
      </c>
      <c r="FI176" s="95">
        <v>0</v>
      </c>
      <c r="FJ176" s="95">
        <v>0</v>
      </c>
      <c r="FK176" s="95">
        <v>1.82192</v>
      </c>
      <c r="FL176" s="95">
        <v>12.5566</v>
      </c>
      <c r="FM176" s="95">
        <v>55.736499999999999</v>
      </c>
      <c r="FN176" s="95">
        <v>14.089600000000001</v>
      </c>
      <c r="FO176" s="95">
        <v>0</v>
      </c>
      <c r="FP176" s="95">
        <v>6.7214899999999994E-2</v>
      </c>
      <c r="FQ176" s="95">
        <v>0</v>
      </c>
      <c r="FR176" s="95">
        <v>0</v>
      </c>
      <c r="FS176" s="95">
        <v>0</v>
      </c>
      <c r="FT176" s="95">
        <v>69.8934</v>
      </c>
      <c r="FU176" s="95" t="s">
        <v>604</v>
      </c>
      <c r="FV176" s="95" t="s">
        <v>638</v>
      </c>
      <c r="FW176" s="95" t="s">
        <v>498</v>
      </c>
      <c r="FX176" s="95" t="s">
        <v>601</v>
      </c>
      <c r="FY176" s="95" t="s">
        <v>557</v>
      </c>
      <c r="FZ176" s="95" t="s">
        <v>115</v>
      </c>
      <c r="GA176" s="95" t="s">
        <v>508</v>
      </c>
      <c r="GB176" s="95" t="s">
        <v>641</v>
      </c>
      <c r="GC176" s="95">
        <v>0</v>
      </c>
      <c r="GD176" s="95">
        <v>17.0581</v>
      </c>
      <c r="GE176" s="95">
        <v>13.3774</v>
      </c>
      <c r="GF176" s="95">
        <v>0</v>
      </c>
      <c r="GG176" s="95">
        <v>0</v>
      </c>
      <c r="GH176" s="95">
        <v>1.1182099999999999</v>
      </c>
      <c r="GI176" s="95">
        <v>9.8285499999999999</v>
      </c>
      <c r="GJ176" s="95">
        <v>41.39</v>
      </c>
      <c r="GK176" s="95">
        <v>13.5962</v>
      </c>
      <c r="GL176" s="95">
        <v>0</v>
      </c>
      <c r="GM176" s="95">
        <v>3.8756600000000002E-2</v>
      </c>
      <c r="GN176" s="95">
        <v>0</v>
      </c>
      <c r="GO176" s="95">
        <v>0</v>
      </c>
      <c r="GP176" s="95">
        <v>0</v>
      </c>
      <c r="GQ176" s="95">
        <v>55.03</v>
      </c>
      <c r="GR176" s="95">
        <v>1.29592</v>
      </c>
      <c r="GS176" s="95">
        <v>0</v>
      </c>
      <c r="GT176" s="95">
        <v>0</v>
      </c>
      <c r="GU176" s="95">
        <v>0</v>
      </c>
      <c r="GV176" s="95">
        <v>0</v>
      </c>
      <c r="GW176" s="95">
        <v>0</v>
      </c>
      <c r="GX176" s="95">
        <v>0</v>
      </c>
      <c r="GY176" s="95">
        <v>1.3</v>
      </c>
      <c r="GZ176" s="95">
        <v>0</v>
      </c>
      <c r="HA176" s="95">
        <v>0</v>
      </c>
      <c r="HB176" s="95">
        <v>0</v>
      </c>
      <c r="HC176" s="95">
        <v>0</v>
      </c>
      <c r="HD176" s="95">
        <v>1.3</v>
      </c>
      <c r="HE176" s="95">
        <v>0</v>
      </c>
      <c r="HF176" s="95">
        <v>15.5816</v>
      </c>
      <c r="HG176" s="95">
        <v>4.6034199999999998</v>
      </c>
      <c r="HH176" s="95">
        <v>0</v>
      </c>
      <c r="HI176" s="95">
        <v>0</v>
      </c>
      <c r="HJ176" s="95">
        <v>2.1113</v>
      </c>
      <c r="HK176" s="95">
        <v>9.5885099999999994</v>
      </c>
      <c r="HL176" s="95">
        <v>31.88</v>
      </c>
      <c r="HM176" s="95">
        <v>13.5962</v>
      </c>
      <c r="HN176" s="95">
        <v>0</v>
      </c>
      <c r="HO176" s="95">
        <v>6.6602700000000001E-2</v>
      </c>
      <c r="HP176" s="95">
        <v>0</v>
      </c>
      <c r="HQ176" s="95">
        <v>0</v>
      </c>
      <c r="HR176" s="95">
        <v>0</v>
      </c>
      <c r="HS176" s="95">
        <v>45.55</v>
      </c>
      <c r="HT176" s="95">
        <v>2.8244199999999999</v>
      </c>
      <c r="HU176" s="95">
        <v>0</v>
      </c>
      <c r="HV176" s="95">
        <v>0</v>
      </c>
      <c r="HW176" s="95">
        <v>0</v>
      </c>
      <c r="HX176" s="95">
        <v>0</v>
      </c>
      <c r="HY176" s="95">
        <v>0</v>
      </c>
      <c r="HZ176" s="95">
        <v>0</v>
      </c>
      <c r="IA176" s="95">
        <v>2.82</v>
      </c>
      <c r="IB176" s="95">
        <v>0</v>
      </c>
      <c r="IC176" s="95">
        <v>0</v>
      </c>
      <c r="ID176" s="95">
        <v>0</v>
      </c>
      <c r="IE176" s="95">
        <v>0</v>
      </c>
      <c r="IF176" s="95">
        <v>2.82</v>
      </c>
    </row>
    <row r="177" spans="1:240" s="95" customFormat="1" x14ac:dyDescent="0.25">
      <c r="A177" s="98">
        <v>44279.102175925924</v>
      </c>
      <c r="B177" s="95" t="s">
        <v>355</v>
      </c>
      <c r="C177" s="95" t="s">
        <v>355</v>
      </c>
      <c r="D177" s="95" t="s">
        <v>200</v>
      </c>
      <c r="E177" s="95">
        <v>24563.1</v>
      </c>
      <c r="F177" s="95">
        <v>24692.3</v>
      </c>
      <c r="G177" s="95" t="s">
        <v>112</v>
      </c>
      <c r="H177" s="99">
        <v>3.3333333333333333E-2</v>
      </c>
      <c r="I177" s="95" t="s">
        <v>113</v>
      </c>
      <c r="J177" s="95">
        <v>-60.36</v>
      </c>
      <c r="K177" s="95" t="s">
        <v>114</v>
      </c>
      <c r="L177" s="95" t="s">
        <v>114</v>
      </c>
      <c r="M177" s="95" t="s">
        <v>579</v>
      </c>
      <c r="N177" s="95">
        <v>0</v>
      </c>
      <c r="O177" s="95">
        <v>87385.4</v>
      </c>
      <c r="P177" s="95">
        <v>73710.899999999994</v>
      </c>
      <c r="Q177" s="95">
        <v>0</v>
      </c>
      <c r="R177" s="95">
        <v>0</v>
      </c>
      <c r="S177" s="95">
        <v>4236.12</v>
      </c>
      <c r="T177" s="95">
        <v>48242.1</v>
      </c>
      <c r="U177" s="95">
        <v>213575</v>
      </c>
      <c r="V177" s="95">
        <v>77659.399999999994</v>
      </c>
      <c r="W177" s="95">
        <v>0</v>
      </c>
      <c r="X177" s="95">
        <v>180.858</v>
      </c>
      <c r="Y177" s="95">
        <v>0</v>
      </c>
      <c r="Z177" s="95">
        <v>0</v>
      </c>
      <c r="AA177" s="95">
        <v>0</v>
      </c>
      <c r="AB177" s="95">
        <v>291415</v>
      </c>
      <c r="AC177" s="95">
        <v>244.19</v>
      </c>
      <c r="AD177" s="95">
        <v>0</v>
      </c>
      <c r="AE177" s="95">
        <v>0</v>
      </c>
      <c r="AF177" s="95">
        <v>0</v>
      </c>
      <c r="AG177" s="95">
        <v>0</v>
      </c>
      <c r="AH177" s="95">
        <v>0</v>
      </c>
      <c r="AI177" s="95">
        <v>0</v>
      </c>
      <c r="AJ177" s="95">
        <v>244.19</v>
      </c>
      <c r="AK177" s="95">
        <v>0</v>
      </c>
      <c r="AL177" s="95">
        <v>0</v>
      </c>
      <c r="AM177" s="95">
        <v>0</v>
      </c>
      <c r="AN177" s="95">
        <v>0</v>
      </c>
      <c r="AO177" s="95">
        <v>244.19</v>
      </c>
      <c r="AP177" s="95">
        <v>0</v>
      </c>
      <c r="AQ177" s="95">
        <v>0</v>
      </c>
      <c r="AR177" s="95">
        <v>0</v>
      </c>
      <c r="AS177" s="95">
        <v>0</v>
      </c>
      <c r="AT177" s="95">
        <v>0</v>
      </c>
      <c r="AU177" s="95">
        <v>0</v>
      </c>
      <c r="AV177" s="95">
        <v>0</v>
      </c>
      <c r="AW177" s="95">
        <v>0</v>
      </c>
      <c r="AX177" s="95">
        <v>0</v>
      </c>
      <c r="AY177" s="95">
        <v>0</v>
      </c>
      <c r="AZ177" s="95">
        <v>0</v>
      </c>
      <c r="BA177" s="95">
        <v>0</v>
      </c>
      <c r="BB177" s="95">
        <v>0</v>
      </c>
      <c r="BC177" s="95">
        <v>2.0750000000000002</v>
      </c>
      <c r="BD177" s="95">
        <v>138.74600000000001</v>
      </c>
      <c r="BE177" s="95">
        <v>88.630899999999997</v>
      </c>
      <c r="BF177" s="95">
        <v>0</v>
      </c>
      <c r="BG177" s="95">
        <v>0</v>
      </c>
      <c r="BH177" s="95">
        <v>4.7489800000000004</v>
      </c>
      <c r="BI177" s="95">
        <v>61.9009</v>
      </c>
      <c r="BJ177" s="95">
        <v>296.101</v>
      </c>
      <c r="BK177" s="95">
        <v>95.137</v>
      </c>
      <c r="BL177" s="95">
        <v>0</v>
      </c>
      <c r="BM177" s="95">
        <v>0.23088</v>
      </c>
      <c r="BN177" s="95">
        <v>0</v>
      </c>
      <c r="BO177" s="95">
        <v>0</v>
      </c>
      <c r="BP177" s="95">
        <v>0</v>
      </c>
      <c r="BQ177" s="95">
        <v>391.46899999999999</v>
      </c>
      <c r="BR177" s="95">
        <v>389.39400000000001</v>
      </c>
      <c r="BS177" s="95">
        <v>2.0750000000000002</v>
      </c>
      <c r="BT177" s="95">
        <v>0</v>
      </c>
      <c r="BU177" s="95">
        <v>0</v>
      </c>
      <c r="BW177" s="95">
        <v>0</v>
      </c>
      <c r="BX177" s="95">
        <v>0</v>
      </c>
      <c r="BZ177" s="95">
        <v>0</v>
      </c>
      <c r="CA177" s="95" t="s">
        <v>114</v>
      </c>
      <c r="CB177" s="95" t="s">
        <v>114</v>
      </c>
      <c r="CC177" s="95" t="s">
        <v>563</v>
      </c>
      <c r="CD177" s="95">
        <v>0</v>
      </c>
      <c r="CE177" s="95">
        <v>79617.100000000006</v>
      </c>
      <c r="CF177" s="95">
        <v>24974.799999999999</v>
      </c>
      <c r="CG177" s="95">
        <v>0</v>
      </c>
      <c r="CH177" s="95">
        <v>0</v>
      </c>
      <c r="CI177" s="95">
        <v>11659.1</v>
      </c>
      <c r="CJ177" s="95">
        <v>46335.6</v>
      </c>
      <c r="CK177" s="95">
        <v>162587</v>
      </c>
      <c r="CL177" s="95">
        <v>77659.399999999994</v>
      </c>
      <c r="CM177" s="95">
        <v>0</v>
      </c>
      <c r="CN177" s="95">
        <v>379.815</v>
      </c>
      <c r="CO177" s="95">
        <v>0</v>
      </c>
      <c r="CP177" s="95">
        <v>0</v>
      </c>
      <c r="CQ177" s="95">
        <v>0</v>
      </c>
      <c r="CR177" s="95">
        <v>240626</v>
      </c>
      <c r="CS177" s="95">
        <v>532.20399999999995</v>
      </c>
      <c r="CT177" s="95">
        <v>0</v>
      </c>
      <c r="CU177" s="95">
        <v>0</v>
      </c>
      <c r="CV177" s="95">
        <v>0</v>
      </c>
      <c r="CW177" s="95">
        <v>0</v>
      </c>
      <c r="CX177" s="95">
        <v>0</v>
      </c>
      <c r="CY177" s="95">
        <v>0</v>
      </c>
      <c r="CZ177" s="95">
        <v>532.20399999999995</v>
      </c>
      <c r="DA177" s="95">
        <v>0</v>
      </c>
      <c r="DB177" s="95">
        <v>0</v>
      </c>
      <c r="DC177" s="95">
        <v>0</v>
      </c>
      <c r="DD177" s="95">
        <v>0</v>
      </c>
      <c r="DE177" s="95">
        <v>532.20399999999995</v>
      </c>
      <c r="DF177" s="95">
        <v>0</v>
      </c>
      <c r="DG177" s="95">
        <v>0</v>
      </c>
      <c r="DH177" s="95">
        <v>0</v>
      </c>
      <c r="DI177" s="95">
        <v>0</v>
      </c>
      <c r="DJ177" s="95">
        <v>0</v>
      </c>
      <c r="DK177" s="95">
        <v>0</v>
      </c>
      <c r="DL177" s="95">
        <v>0</v>
      </c>
      <c r="DM177" s="95">
        <v>0</v>
      </c>
      <c r="DN177" s="95">
        <v>0</v>
      </c>
      <c r="DO177" s="95">
        <v>0</v>
      </c>
      <c r="DP177" s="95">
        <v>0</v>
      </c>
      <c r="DQ177" s="95">
        <v>0</v>
      </c>
      <c r="DR177" s="95">
        <v>0</v>
      </c>
      <c r="DS177" s="95">
        <v>4.5225999999999997</v>
      </c>
      <c r="DT177" s="95">
        <v>125.857</v>
      </c>
      <c r="DU177" s="95">
        <v>31.669699999999999</v>
      </c>
      <c r="DV177" s="95">
        <v>0</v>
      </c>
      <c r="DW177" s="95">
        <v>0</v>
      </c>
      <c r="DX177" s="95">
        <v>13.7807</v>
      </c>
      <c r="DY177" s="95">
        <v>59.915500000000002</v>
      </c>
      <c r="DZ177" s="95">
        <v>235.745</v>
      </c>
      <c r="EA177" s="95">
        <v>95.137</v>
      </c>
      <c r="EB177" s="95">
        <v>0</v>
      </c>
      <c r="EC177" s="95">
        <v>0.46402399999999999</v>
      </c>
      <c r="ED177" s="95">
        <v>0</v>
      </c>
      <c r="EE177" s="95">
        <v>0</v>
      </c>
      <c r="EF177" s="95">
        <v>0</v>
      </c>
      <c r="EG177" s="95">
        <v>331.346</v>
      </c>
      <c r="EH177" s="95">
        <v>326.82400000000001</v>
      </c>
      <c r="EI177" s="95">
        <v>4.5225999999999997</v>
      </c>
      <c r="EJ177" s="95">
        <v>0</v>
      </c>
      <c r="EK177" s="95">
        <v>0</v>
      </c>
      <c r="EM177" s="95">
        <v>0</v>
      </c>
      <c r="EN177" s="95">
        <v>0</v>
      </c>
      <c r="EP177" s="95">
        <v>0</v>
      </c>
      <c r="EQ177" s="95">
        <v>0</v>
      </c>
      <c r="ER177" s="95">
        <v>39.810499999999998</v>
      </c>
      <c r="ES177" s="95">
        <v>13.5868</v>
      </c>
      <c r="ET177" s="95">
        <v>0</v>
      </c>
      <c r="EU177" s="95">
        <v>0</v>
      </c>
      <c r="EV177" s="95">
        <v>0.46971800000000002</v>
      </c>
      <c r="EW177" s="95">
        <v>12.5954</v>
      </c>
      <c r="EX177" s="95">
        <v>66.462400000000002</v>
      </c>
      <c r="EY177" s="95">
        <v>14.089600000000001</v>
      </c>
      <c r="EZ177" s="95">
        <v>0</v>
      </c>
      <c r="FA177" s="95">
        <v>5.68117E-2</v>
      </c>
      <c r="FB177" s="95">
        <v>0</v>
      </c>
      <c r="FC177" s="95">
        <v>0</v>
      </c>
      <c r="FD177" s="95">
        <v>0</v>
      </c>
      <c r="FE177" s="95">
        <v>80.608800000000002</v>
      </c>
      <c r="FF177" s="95">
        <v>0</v>
      </c>
      <c r="FG177" s="95">
        <v>35.841500000000003</v>
      </c>
      <c r="FH177" s="95">
        <v>5.5164999999999997</v>
      </c>
      <c r="FI177" s="95">
        <v>0</v>
      </c>
      <c r="FJ177" s="95">
        <v>0</v>
      </c>
      <c r="FK177" s="95">
        <v>1.82192</v>
      </c>
      <c r="FL177" s="95">
        <v>12.5566</v>
      </c>
      <c r="FM177" s="95">
        <v>55.736499999999999</v>
      </c>
      <c r="FN177" s="95">
        <v>14.089600000000001</v>
      </c>
      <c r="FO177" s="95">
        <v>0</v>
      </c>
      <c r="FP177" s="95">
        <v>6.7214899999999994E-2</v>
      </c>
      <c r="FQ177" s="95">
        <v>0</v>
      </c>
      <c r="FR177" s="95">
        <v>0</v>
      </c>
      <c r="FS177" s="95">
        <v>0</v>
      </c>
      <c r="FT177" s="95">
        <v>69.8934</v>
      </c>
      <c r="FU177" s="95" t="s">
        <v>604</v>
      </c>
      <c r="FV177" s="95" t="s">
        <v>638</v>
      </c>
      <c r="FW177" s="95" t="s">
        <v>498</v>
      </c>
      <c r="FX177" s="95" t="s">
        <v>601</v>
      </c>
      <c r="FY177" s="95" t="s">
        <v>557</v>
      </c>
      <c r="FZ177" s="95" t="s">
        <v>115</v>
      </c>
      <c r="GA177" s="95" t="s">
        <v>508</v>
      </c>
      <c r="GB177" s="95" t="s">
        <v>641</v>
      </c>
      <c r="GC177" s="95">
        <v>0</v>
      </c>
      <c r="GD177" s="95">
        <v>17.0581</v>
      </c>
      <c r="GE177" s="95">
        <v>13.3536</v>
      </c>
      <c r="GF177" s="95">
        <v>0</v>
      </c>
      <c r="GG177" s="95">
        <v>0</v>
      </c>
      <c r="GH177" s="95">
        <v>0.77423200000000003</v>
      </c>
      <c r="GI177" s="95">
        <v>9.8285499999999999</v>
      </c>
      <c r="GJ177" s="95">
        <v>41.01</v>
      </c>
      <c r="GK177" s="95">
        <v>13.5962</v>
      </c>
      <c r="GL177" s="95">
        <v>0</v>
      </c>
      <c r="GM177" s="95">
        <v>3.8756600000000002E-2</v>
      </c>
      <c r="GN177" s="95">
        <v>0</v>
      </c>
      <c r="GO177" s="95">
        <v>0</v>
      </c>
      <c r="GP177" s="95">
        <v>0</v>
      </c>
      <c r="GQ177" s="95">
        <v>54.65</v>
      </c>
      <c r="GR177" s="95">
        <v>1.29592</v>
      </c>
      <c r="GS177" s="95">
        <v>0</v>
      </c>
      <c r="GT177" s="95">
        <v>0</v>
      </c>
      <c r="GU177" s="95">
        <v>0</v>
      </c>
      <c r="GV177" s="95">
        <v>0</v>
      </c>
      <c r="GW177" s="95">
        <v>0</v>
      </c>
      <c r="GX177" s="95">
        <v>0</v>
      </c>
      <c r="GY177" s="95">
        <v>1.3</v>
      </c>
      <c r="GZ177" s="95">
        <v>0</v>
      </c>
      <c r="HA177" s="95">
        <v>0</v>
      </c>
      <c r="HB177" s="95">
        <v>0</v>
      </c>
      <c r="HC177" s="95">
        <v>0</v>
      </c>
      <c r="HD177" s="95">
        <v>1.3</v>
      </c>
      <c r="HE177" s="95">
        <v>0</v>
      </c>
      <c r="HF177" s="95">
        <v>15.5816</v>
      </c>
      <c r="HG177" s="95">
        <v>4.6034199999999998</v>
      </c>
      <c r="HH177" s="95">
        <v>0</v>
      </c>
      <c r="HI177" s="95">
        <v>0</v>
      </c>
      <c r="HJ177" s="95">
        <v>2.1113</v>
      </c>
      <c r="HK177" s="95">
        <v>9.5885099999999994</v>
      </c>
      <c r="HL177" s="95">
        <v>31.88</v>
      </c>
      <c r="HM177" s="95">
        <v>13.5962</v>
      </c>
      <c r="HN177" s="95">
        <v>0</v>
      </c>
      <c r="HO177" s="95">
        <v>6.6602700000000001E-2</v>
      </c>
      <c r="HP177" s="95">
        <v>0</v>
      </c>
      <c r="HQ177" s="95">
        <v>0</v>
      </c>
      <c r="HR177" s="95">
        <v>0</v>
      </c>
      <c r="HS177" s="95">
        <v>45.55</v>
      </c>
      <c r="HT177" s="95">
        <v>2.8244199999999999</v>
      </c>
      <c r="HU177" s="95">
        <v>0</v>
      </c>
      <c r="HV177" s="95">
        <v>0</v>
      </c>
      <c r="HW177" s="95">
        <v>0</v>
      </c>
      <c r="HX177" s="95">
        <v>0</v>
      </c>
      <c r="HY177" s="95">
        <v>0</v>
      </c>
      <c r="HZ177" s="95">
        <v>0</v>
      </c>
      <c r="IA177" s="95">
        <v>2.82</v>
      </c>
      <c r="IB177" s="95">
        <v>0</v>
      </c>
      <c r="IC177" s="95">
        <v>0</v>
      </c>
      <c r="ID177" s="95">
        <v>0</v>
      </c>
      <c r="IE177" s="95">
        <v>0</v>
      </c>
      <c r="IF177" s="95">
        <v>2.82</v>
      </c>
    </row>
    <row r="178" spans="1:240" s="95" customFormat="1" x14ac:dyDescent="0.25">
      <c r="A178" s="98">
        <v>44279.102789351855</v>
      </c>
      <c r="B178" s="95" t="s">
        <v>356</v>
      </c>
      <c r="C178" s="95" t="s">
        <v>356</v>
      </c>
      <c r="D178" s="95" t="s">
        <v>200</v>
      </c>
      <c r="E178" s="95">
        <v>24563.1</v>
      </c>
      <c r="F178" s="95">
        <v>24692.3</v>
      </c>
      <c r="G178" s="95" t="s">
        <v>112</v>
      </c>
      <c r="H178" s="99">
        <v>3.3333333333333333E-2</v>
      </c>
      <c r="I178" s="95" t="s">
        <v>113</v>
      </c>
      <c r="J178" s="95">
        <v>-60.01</v>
      </c>
      <c r="K178" s="95" t="s">
        <v>114</v>
      </c>
      <c r="L178" s="95" t="s">
        <v>114</v>
      </c>
      <c r="M178" s="95" t="s">
        <v>579</v>
      </c>
      <c r="N178" s="95">
        <v>0</v>
      </c>
      <c r="O178" s="95">
        <v>87385.4</v>
      </c>
      <c r="P178" s="95">
        <v>73710.899999999994</v>
      </c>
      <c r="Q178" s="95">
        <v>0</v>
      </c>
      <c r="R178" s="95">
        <v>0</v>
      </c>
      <c r="S178" s="95">
        <v>3937.69</v>
      </c>
      <c r="T178" s="95">
        <v>48242.1</v>
      </c>
      <c r="U178" s="95">
        <v>213276</v>
      </c>
      <c r="V178" s="95">
        <v>77659.399999999994</v>
      </c>
      <c r="W178" s="95">
        <v>0</v>
      </c>
      <c r="X178" s="95">
        <v>180.858</v>
      </c>
      <c r="Y178" s="95">
        <v>0</v>
      </c>
      <c r="Z178" s="95">
        <v>0</v>
      </c>
      <c r="AA178" s="95">
        <v>0</v>
      </c>
      <c r="AB178" s="95">
        <v>291116</v>
      </c>
      <c r="AC178" s="95">
        <v>244.19</v>
      </c>
      <c r="AD178" s="95">
        <v>0</v>
      </c>
      <c r="AE178" s="95">
        <v>0</v>
      </c>
      <c r="AF178" s="95">
        <v>0</v>
      </c>
      <c r="AG178" s="95">
        <v>0</v>
      </c>
      <c r="AH178" s="95">
        <v>0</v>
      </c>
      <c r="AI178" s="95">
        <v>0</v>
      </c>
      <c r="AJ178" s="95">
        <v>244.19</v>
      </c>
      <c r="AK178" s="95">
        <v>0</v>
      </c>
      <c r="AL178" s="95">
        <v>0</v>
      </c>
      <c r="AM178" s="95">
        <v>0</v>
      </c>
      <c r="AN178" s="95">
        <v>0</v>
      </c>
      <c r="AO178" s="95">
        <v>244.19</v>
      </c>
      <c r="AP178" s="95">
        <v>0</v>
      </c>
      <c r="AQ178" s="95">
        <v>0</v>
      </c>
      <c r="AR178" s="95">
        <v>0</v>
      </c>
      <c r="AS178" s="95">
        <v>0</v>
      </c>
      <c r="AT178" s="95">
        <v>0</v>
      </c>
      <c r="AU178" s="95">
        <v>0</v>
      </c>
      <c r="AV178" s="95">
        <v>0</v>
      </c>
      <c r="AW178" s="95">
        <v>0</v>
      </c>
      <c r="AX178" s="95">
        <v>0</v>
      </c>
      <c r="AY178" s="95">
        <v>0</v>
      </c>
      <c r="AZ178" s="95">
        <v>0</v>
      </c>
      <c r="BA178" s="95">
        <v>0</v>
      </c>
      <c r="BB178" s="95">
        <v>0</v>
      </c>
      <c r="BC178" s="95">
        <v>2.0750000000000002</v>
      </c>
      <c r="BD178" s="95">
        <v>138.74600000000001</v>
      </c>
      <c r="BE178" s="95">
        <v>88.630899999999997</v>
      </c>
      <c r="BF178" s="95">
        <v>0</v>
      </c>
      <c r="BG178" s="95">
        <v>0</v>
      </c>
      <c r="BH178" s="95">
        <v>4.4149799999999999</v>
      </c>
      <c r="BI178" s="95">
        <v>61.9009</v>
      </c>
      <c r="BJ178" s="95">
        <v>295.767</v>
      </c>
      <c r="BK178" s="95">
        <v>95.137</v>
      </c>
      <c r="BL178" s="95">
        <v>0</v>
      </c>
      <c r="BM178" s="95">
        <v>0.23088</v>
      </c>
      <c r="BN178" s="95">
        <v>0</v>
      </c>
      <c r="BO178" s="95">
        <v>0</v>
      </c>
      <c r="BP178" s="95">
        <v>0</v>
      </c>
      <c r="BQ178" s="95">
        <v>391.13499999999999</v>
      </c>
      <c r="BR178" s="95">
        <v>389.06</v>
      </c>
      <c r="BS178" s="95">
        <v>2.0750000000000002</v>
      </c>
      <c r="BT178" s="95">
        <v>0</v>
      </c>
      <c r="BU178" s="95">
        <v>0</v>
      </c>
      <c r="BW178" s="95">
        <v>0</v>
      </c>
      <c r="BX178" s="95">
        <v>0</v>
      </c>
      <c r="BZ178" s="95">
        <v>0</v>
      </c>
      <c r="CA178" s="95" t="s">
        <v>114</v>
      </c>
      <c r="CB178" s="95" t="s">
        <v>114</v>
      </c>
      <c r="CC178" s="95" t="s">
        <v>563</v>
      </c>
      <c r="CD178" s="95">
        <v>0</v>
      </c>
      <c r="CE178" s="95">
        <v>79617.100000000006</v>
      </c>
      <c r="CF178" s="95">
        <v>24974.799999999999</v>
      </c>
      <c r="CG178" s="95">
        <v>0</v>
      </c>
      <c r="CH178" s="95">
        <v>0</v>
      </c>
      <c r="CI178" s="95">
        <v>11659.1</v>
      </c>
      <c r="CJ178" s="95">
        <v>46335.6</v>
      </c>
      <c r="CK178" s="95">
        <v>162587</v>
      </c>
      <c r="CL178" s="95">
        <v>77659.399999999994</v>
      </c>
      <c r="CM178" s="95">
        <v>0</v>
      </c>
      <c r="CN178" s="95">
        <v>379.815</v>
      </c>
      <c r="CO178" s="95">
        <v>0</v>
      </c>
      <c r="CP178" s="95">
        <v>0</v>
      </c>
      <c r="CQ178" s="95">
        <v>0</v>
      </c>
      <c r="CR178" s="95">
        <v>240626</v>
      </c>
      <c r="CS178" s="95">
        <v>532.20399999999995</v>
      </c>
      <c r="CT178" s="95">
        <v>0</v>
      </c>
      <c r="CU178" s="95">
        <v>0</v>
      </c>
      <c r="CV178" s="95">
        <v>0</v>
      </c>
      <c r="CW178" s="95">
        <v>0</v>
      </c>
      <c r="CX178" s="95">
        <v>0</v>
      </c>
      <c r="CY178" s="95">
        <v>0</v>
      </c>
      <c r="CZ178" s="95">
        <v>532.20399999999995</v>
      </c>
      <c r="DA178" s="95">
        <v>0</v>
      </c>
      <c r="DB178" s="95">
        <v>0</v>
      </c>
      <c r="DC178" s="95">
        <v>0</v>
      </c>
      <c r="DD178" s="95">
        <v>0</v>
      </c>
      <c r="DE178" s="95">
        <v>532.20399999999995</v>
      </c>
      <c r="DF178" s="95">
        <v>0</v>
      </c>
      <c r="DG178" s="95">
        <v>0</v>
      </c>
      <c r="DH178" s="95">
        <v>0</v>
      </c>
      <c r="DI178" s="95">
        <v>0</v>
      </c>
      <c r="DJ178" s="95">
        <v>0</v>
      </c>
      <c r="DK178" s="95">
        <v>0</v>
      </c>
      <c r="DL178" s="95">
        <v>0</v>
      </c>
      <c r="DM178" s="95">
        <v>0</v>
      </c>
      <c r="DN178" s="95">
        <v>0</v>
      </c>
      <c r="DO178" s="95">
        <v>0</v>
      </c>
      <c r="DP178" s="95">
        <v>0</v>
      </c>
      <c r="DQ178" s="95">
        <v>0</v>
      </c>
      <c r="DR178" s="95">
        <v>0</v>
      </c>
      <c r="DS178" s="95">
        <v>4.5225999999999997</v>
      </c>
      <c r="DT178" s="95">
        <v>125.857</v>
      </c>
      <c r="DU178" s="95">
        <v>31.669699999999999</v>
      </c>
      <c r="DV178" s="95">
        <v>0</v>
      </c>
      <c r="DW178" s="95">
        <v>0</v>
      </c>
      <c r="DX178" s="95">
        <v>13.7807</v>
      </c>
      <c r="DY178" s="95">
        <v>59.915500000000002</v>
      </c>
      <c r="DZ178" s="95">
        <v>235.745</v>
      </c>
      <c r="EA178" s="95">
        <v>95.137</v>
      </c>
      <c r="EB178" s="95">
        <v>0</v>
      </c>
      <c r="EC178" s="95">
        <v>0.46402399999999999</v>
      </c>
      <c r="ED178" s="95">
        <v>0</v>
      </c>
      <c r="EE178" s="95">
        <v>0</v>
      </c>
      <c r="EF178" s="95">
        <v>0</v>
      </c>
      <c r="EG178" s="95">
        <v>331.346</v>
      </c>
      <c r="EH178" s="95">
        <v>326.82400000000001</v>
      </c>
      <c r="EI178" s="95">
        <v>4.5225999999999997</v>
      </c>
      <c r="EJ178" s="95">
        <v>0</v>
      </c>
      <c r="EK178" s="95">
        <v>0</v>
      </c>
      <c r="EM178" s="95">
        <v>0</v>
      </c>
      <c r="EN178" s="95">
        <v>0</v>
      </c>
      <c r="EP178" s="95">
        <v>0</v>
      </c>
      <c r="EQ178" s="95">
        <v>0</v>
      </c>
      <c r="ER178" s="95">
        <v>39.810499999999998</v>
      </c>
      <c r="ES178" s="95">
        <v>13.5868</v>
      </c>
      <c r="ET178" s="95">
        <v>0</v>
      </c>
      <c r="EU178" s="95">
        <v>0</v>
      </c>
      <c r="EV178" s="95">
        <v>0.43706299999999998</v>
      </c>
      <c r="EW178" s="95">
        <v>12.5954</v>
      </c>
      <c r="EX178" s="95">
        <v>66.4298</v>
      </c>
      <c r="EY178" s="95">
        <v>14.089600000000001</v>
      </c>
      <c r="EZ178" s="95">
        <v>0</v>
      </c>
      <c r="FA178" s="95">
        <v>5.68117E-2</v>
      </c>
      <c r="FB178" s="95">
        <v>0</v>
      </c>
      <c r="FC178" s="95">
        <v>0</v>
      </c>
      <c r="FD178" s="95">
        <v>0</v>
      </c>
      <c r="FE178" s="95">
        <v>80.5762</v>
      </c>
      <c r="FF178" s="95">
        <v>0</v>
      </c>
      <c r="FG178" s="95">
        <v>35.841500000000003</v>
      </c>
      <c r="FH178" s="95">
        <v>5.5164999999999997</v>
      </c>
      <c r="FI178" s="95">
        <v>0</v>
      </c>
      <c r="FJ178" s="95">
        <v>0</v>
      </c>
      <c r="FK178" s="95">
        <v>1.82192</v>
      </c>
      <c r="FL178" s="95">
        <v>12.5566</v>
      </c>
      <c r="FM178" s="95">
        <v>55.736499999999999</v>
      </c>
      <c r="FN178" s="95">
        <v>14.089600000000001</v>
      </c>
      <c r="FO178" s="95">
        <v>0</v>
      </c>
      <c r="FP178" s="95">
        <v>6.7214899999999994E-2</v>
      </c>
      <c r="FQ178" s="95">
        <v>0</v>
      </c>
      <c r="FR178" s="95">
        <v>0</v>
      </c>
      <c r="FS178" s="95">
        <v>0</v>
      </c>
      <c r="FT178" s="95">
        <v>69.8934</v>
      </c>
      <c r="FU178" s="95" t="s">
        <v>604</v>
      </c>
      <c r="FV178" s="95" t="s">
        <v>638</v>
      </c>
      <c r="FW178" s="95" t="s">
        <v>498</v>
      </c>
      <c r="FX178" s="95" t="s">
        <v>601</v>
      </c>
      <c r="FY178" s="95" t="s">
        <v>557</v>
      </c>
      <c r="FZ178" s="95" t="s">
        <v>115</v>
      </c>
      <c r="GA178" s="95" t="s">
        <v>508</v>
      </c>
      <c r="GB178" s="95" t="s">
        <v>641</v>
      </c>
      <c r="GC178" s="95">
        <v>0</v>
      </c>
      <c r="GD178" s="95">
        <v>17.0581</v>
      </c>
      <c r="GE178" s="95">
        <v>13.3536</v>
      </c>
      <c r="GF178" s="95">
        <v>0</v>
      </c>
      <c r="GG178" s="95">
        <v>0</v>
      </c>
      <c r="GH178" s="95">
        <v>0.71969300000000003</v>
      </c>
      <c r="GI178" s="95">
        <v>9.8285499999999999</v>
      </c>
      <c r="GJ178" s="95">
        <v>40.96</v>
      </c>
      <c r="GK178" s="95">
        <v>13.5962</v>
      </c>
      <c r="GL178" s="95">
        <v>0</v>
      </c>
      <c r="GM178" s="95">
        <v>3.8756600000000002E-2</v>
      </c>
      <c r="GN178" s="95">
        <v>0</v>
      </c>
      <c r="GO178" s="95">
        <v>0</v>
      </c>
      <c r="GP178" s="95">
        <v>0</v>
      </c>
      <c r="GQ178" s="95">
        <v>54.6</v>
      </c>
      <c r="GR178" s="95">
        <v>1.29592</v>
      </c>
      <c r="GS178" s="95">
        <v>0</v>
      </c>
      <c r="GT178" s="95">
        <v>0</v>
      </c>
      <c r="GU178" s="95">
        <v>0</v>
      </c>
      <c r="GV178" s="95">
        <v>0</v>
      </c>
      <c r="GW178" s="95">
        <v>0</v>
      </c>
      <c r="GX178" s="95">
        <v>0</v>
      </c>
      <c r="GY178" s="95">
        <v>1.3</v>
      </c>
      <c r="GZ178" s="95">
        <v>0</v>
      </c>
      <c r="HA178" s="95">
        <v>0</v>
      </c>
      <c r="HB178" s="95">
        <v>0</v>
      </c>
      <c r="HC178" s="95">
        <v>0</v>
      </c>
      <c r="HD178" s="95">
        <v>1.3</v>
      </c>
      <c r="HE178" s="95">
        <v>0</v>
      </c>
      <c r="HF178" s="95">
        <v>15.5816</v>
      </c>
      <c r="HG178" s="95">
        <v>4.6034199999999998</v>
      </c>
      <c r="HH178" s="95">
        <v>0</v>
      </c>
      <c r="HI178" s="95">
        <v>0</v>
      </c>
      <c r="HJ178" s="95">
        <v>2.1113</v>
      </c>
      <c r="HK178" s="95">
        <v>9.5885099999999994</v>
      </c>
      <c r="HL178" s="95">
        <v>31.88</v>
      </c>
      <c r="HM178" s="95">
        <v>13.5962</v>
      </c>
      <c r="HN178" s="95">
        <v>0</v>
      </c>
      <c r="HO178" s="95">
        <v>6.6602700000000001E-2</v>
      </c>
      <c r="HP178" s="95">
        <v>0</v>
      </c>
      <c r="HQ178" s="95">
        <v>0</v>
      </c>
      <c r="HR178" s="95">
        <v>0</v>
      </c>
      <c r="HS178" s="95">
        <v>45.55</v>
      </c>
      <c r="HT178" s="95">
        <v>2.8244199999999999</v>
      </c>
      <c r="HU178" s="95">
        <v>0</v>
      </c>
      <c r="HV178" s="95">
        <v>0</v>
      </c>
      <c r="HW178" s="95">
        <v>0</v>
      </c>
      <c r="HX178" s="95">
        <v>0</v>
      </c>
      <c r="HY178" s="95">
        <v>0</v>
      </c>
      <c r="HZ178" s="95">
        <v>0</v>
      </c>
      <c r="IA178" s="95">
        <v>2.82</v>
      </c>
      <c r="IB178" s="95">
        <v>0</v>
      </c>
      <c r="IC178" s="95">
        <v>0</v>
      </c>
      <c r="ID178" s="95">
        <v>0</v>
      </c>
      <c r="IE178" s="95">
        <v>0</v>
      </c>
      <c r="IF178" s="95">
        <v>2.82</v>
      </c>
    </row>
    <row r="179" spans="1:240" s="95" customFormat="1" x14ac:dyDescent="0.25">
      <c r="A179" s="98">
        <v>44279.103391203702</v>
      </c>
      <c r="B179" s="95" t="s">
        <v>357</v>
      </c>
      <c r="C179" s="95" t="s">
        <v>357</v>
      </c>
      <c r="D179" s="95" t="s">
        <v>200</v>
      </c>
      <c r="E179" s="95">
        <v>24563.1</v>
      </c>
      <c r="F179" s="95">
        <v>24692.3</v>
      </c>
      <c r="G179" s="95" t="s">
        <v>112</v>
      </c>
      <c r="H179" s="99">
        <v>3.4027777777777775E-2</v>
      </c>
      <c r="I179" s="95" t="s">
        <v>113</v>
      </c>
      <c r="J179" s="95">
        <v>-59.11</v>
      </c>
      <c r="K179" s="95" t="s">
        <v>114</v>
      </c>
      <c r="L179" s="95" t="s">
        <v>114</v>
      </c>
      <c r="M179" s="95" t="s">
        <v>546</v>
      </c>
      <c r="N179" s="95">
        <v>0</v>
      </c>
      <c r="O179" s="95">
        <v>86068.4</v>
      </c>
      <c r="P179" s="95">
        <v>73706.8</v>
      </c>
      <c r="Q179" s="95">
        <v>0</v>
      </c>
      <c r="R179" s="95">
        <v>0</v>
      </c>
      <c r="S179" s="95">
        <v>3971.15</v>
      </c>
      <c r="T179" s="95">
        <v>48242.1</v>
      </c>
      <c r="U179" s="95">
        <v>211988</v>
      </c>
      <c r="V179" s="95">
        <v>77659.399999999994</v>
      </c>
      <c r="W179" s="95">
        <v>0</v>
      </c>
      <c r="X179" s="95">
        <v>180.858</v>
      </c>
      <c r="Y179" s="95">
        <v>0</v>
      </c>
      <c r="Z179" s="95">
        <v>0</v>
      </c>
      <c r="AA179" s="95">
        <v>0</v>
      </c>
      <c r="AB179" s="95">
        <v>289829</v>
      </c>
      <c r="AC179" s="95">
        <v>325.03300000000002</v>
      </c>
      <c r="AD179" s="95">
        <v>0</v>
      </c>
      <c r="AE179" s="95">
        <v>0</v>
      </c>
      <c r="AF179" s="95">
        <v>0</v>
      </c>
      <c r="AG179" s="95">
        <v>0</v>
      </c>
      <c r="AH179" s="95">
        <v>0</v>
      </c>
      <c r="AI179" s="95">
        <v>0</v>
      </c>
      <c r="AJ179" s="95">
        <v>325.03300000000002</v>
      </c>
      <c r="AK179" s="95">
        <v>0</v>
      </c>
      <c r="AL179" s="95">
        <v>0</v>
      </c>
      <c r="AM179" s="95">
        <v>0</v>
      </c>
      <c r="AN179" s="95">
        <v>0</v>
      </c>
      <c r="AO179" s="95">
        <v>325.03300000000002</v>
      </c>
      <c r="AP179" s="95">
        <v>0</v>
      </c>
      <c r="AQ179" s="95">
        <v>0</v>
      </c>
      <c r="AR179" s="95">
        <v>0</v>
      </c>
      <c r="AS179" s="95">
        <v>0</v>
      </c>
      <c r="AT179" s="95">
        <v>0</v>
      </c>
      <c r="AU179" s="95">
        <v>0</v>
      </c>
      <c r="AV179" s="95">
        <v>0</v>
      </c>
      <c r="AW179" s="95">
        <v>0</v>
      </c>
      <c r="AX179" s="95">
        <v>0</v>
      </c>
      <c r="AY179" s="95">
        <v>0</v>
      </c>
      <c r="AZ179" s="95">
        <v>0</v>
      </c>
      <c r="BA179" s="95">
        <v>0</v>
      </c>
      <c r="BB179" s="95">
        <v>0</v>
      </c>
      <c r="BC179" s="95">
        <v>2.76661</v>
      </c>
      <c r="BD179" s="95">
        <v>136.946</v>
      </c>
      <c r="BE179" s="95">
        <v>88.644300000000001</v>
      </c>
      <c r="BF179" s="95">
        <v>0</v>
      </c>
      <c r="BG179" s="95">
        <v>0</v>
      </c>
      <c r="BH179" s="95">
        <v>4.5973899999999999</v>
      </c>
      <c r="BI179" s="95">
        <v>61.9009</v>
      </c>
      <c r="BJ179" s="95">
        <v>294.85599999999999</v>
      </c>
      <c r="BK179" s="95">
        <v>95.137</v>
      </c>
      <c r="BL179" s="95">
        <v>0</v>
      </c>
      <c r="BM179" s="95">
        <v>0.23088</v>
      </c>
      <c r="BN179" s="95">
        <v>0</v>
      </c>
      <c r="BO179" s="95">
        <v>0</v>
      </c>
      <c r="BP179" s="95">
        <v>0</v>
      </c>
      <c r="BQ179" s="95">
        <v>390.22399999999999</v>
      </c>
      <c r="BR179" s="95">
        <v>387.45699999999999</v>
      </c>
      <c r="BS179" s="95">
        <v>2.76661</v>
      </c>
      <c r="BT179" s="95">
        <v>0</v>
      </c>
      <c r="BU179" s="95">
        <v>0</v>
      </c>
      <c r="BW179" s="95">
        <v>0</v>
      </c>
      <c r="BX179" s="95">
        <v>0</v>
      </c>
      <c r="BZ179" s="95">
        <v>0</v>
      </c>
      <c r="CA179" s="95" t="s">
        <v>114</v>
      </c>
      <c r="CB179" s="95" t="s">
        <v>114</v>
      </c>
      <c r="CC179" s="95" t="s">
        <v>563</v>
      </c>
      <c r="CD179" s="95">
        <v>0</v>
      </c>
      <c r="CE179" s="95">
        <v>79617.100000000006</v>
      </c>
      <c r="CF179" s="95">
        <v>24974.799999999999</v>
      </c>
      <c r="CG179" s="95">
        <v>0</v>
      </c>
      <c r="CH179" s="95">
        <v>0</v>
      </c>
      <c r="CI179" s="95">
        <v>11659.1</v>
      </c>
      <c r="CJ179" s="95">
        <v>46335.6</v>
      </c>
      <c r="CK179" s="95">
        <v>162587</v>
      </c>
      <c r="CL179" s="95">
        <v>77659.399999999994</v>
      </c>
      <c r="CM179" s="95">
        <v>0</v>
      </c>
      <c r="CN179" s="95">
        <v>379.815</v>
      </c>
      <c r="CO179" s="95">
        <v>0</v>
      </c>
      <c r="CP179" s="95">
        <v>0</v>
      </c>
      <c r="CQ179" s="95">
        <v>0</v>
      </c>
      <c r="CR179" s="95">
        <v>240626</v>
      </c>
      <c r="CS179" s="95">
        <v>532.20399999999995</v>
      </c>
      <c r="CT179" s="95">
        <v>0</v>
      </c>
      <c r="CU179" s="95">
        <v>0</v>
      </c>
      <c r="CV179" s="95">
        <v>0</v>
      </c>
      <c r="CW179" s="95">
        <v>0</v>
      </c>
      <c r="CX179" s="95">
        <v>0</v>
      </c>
      <c r="CY179" s="95">
        <v>0</v>
      </c>
      <c r="CZ179" s="95">
        <v>532.20399999999995</v>
      </c>
      <c r="DA179" s="95">
        <v>0</v>
      </c>
      <c r="DB179" s="95">
        <v>0</v>
      </c>
      <c r="DC179" s="95">
        <v>0</v>
      </c>
      <c r="DD179" s="95">
        <v>0</v>
      </c>
      <c r="DE179" s="95">
        <v>532.20399999999995</v>
      </c>
      <c r="DF179" s="95">
        <v>0</v>
      </c>
      <c r="DG179" s="95">
        <v>0</v>
      </c>
      <c r="DH179" s="95">
        <v>0</v>
      </c>
      <c r="DI179" s="95">
        <v>0</v>
      </c>
      <c r="DJ179" s="95">
        <v>0</v>
      </c>
      <c r="DK179" s="95">
        <v>0</v>
      </c>
      <c r="DL179" s="95">
        <v>0</v>
      </c>
      <c r="DM179" s="95">
        <v>0</v>
      </c>
      <c r="DN179" s="95">
        <v>0</v>
      </c>
      <c r="DO179" s="95">
        <v>0</v>
      </c>
      <c r="DP179" s="95">
        <v>0</v>
      </c>
      <c r="DQ179" s="95">
        <v>0</v>
      </c>
      <c r="DR179" s="95">
        <v>0</v>
      </c>
      <c r="DS179" s="95">
        <v>4.5225999999999997</v>
      </c>
      <c r="DT179" s="95">
        <v>125.857</v>
      </c>
      <c r="DU179" s="95">
        <v>31.669699999999999</v>
      </c>
      <c r="DV179" s="95">
        <v>0</v>
      </c>
      <c r="DW179" s="95">
        <v>0</v>
      </c>
      <c r="DX179" s="95">
        <v>13.7807</v>
      </c>
      <c r="DY179" s="95">
        <v>59.915500000000002</v>
      </c>
      <c r="DZ179" s="95">
        <v>235.745</v>
      </c>
      <c r="EA179" s="95">
        <v>95.137</v>
      </c>
      <c r="EB179" s="95">
        <v>0</v>
      </c>
      <c r="EC179" s="95">
        <v>0.46402399999999999</v>
      </c>
      <c r="ED179" s="95">
        <v>0</v>
      </c>
      <c r="EE179" s="95">
        <v>0</v>
      </c>
      <c r="EF179" s="95">
        <v>0</v>
      </c>
      <c r="EG179" s="95">
        <v>331.346</v>
      </c>
      <c r="EH179" s="95">
        <v>326.82400000000001</v>
      </c>
      <c r="EI179" s="95">
        <v>4.5225999999999997</v>
      </c>
      <c r="EJ179" s="95">
        <v>0</v>
      </c>
      <c r="EK179" s="95">
        <v>0</v>
      </c>
      <c r="EM179" s="95">
        <v>0</v>
      </c>
      <c r="EN179" s="95">
        <v>0</v>
      </c>
      <c r="EP179" s="95">
        <v>0</v>
      </c>
      <c r="EQ179" s="95">
        <v>0</v>
      </c>
      <c r="ER179" s="95">
        <v>39.407200000000003</v>
      </c>
      <c r="ES179" s="95">
        <v>13.5991</v>
      </c>
      <c r="ET179" s="95">
        <v>0</v>
      </c>
      <c r="EU179" s="95">
        <v>0</v>
      </c>
      <c r="EV179" s="95">
        <v>0.54895799999999995</v>
      </c>
      <c r="EW179" s="95">
        <v>12.5954</v>
      </c>
      <c r="EX179" s="95">
        <v>66.150700000000001</v>
      </c>
      <c r="EY179" s="95">
        <v>14.089600000000001</v>
      </c>
      <c r="EZ179" s="95">
        <v>0</v>
      </c>
      <c r="FA179" s="95">
        <v>5.68117E-2</v>
      </c>
      <c r="FB179" s="95">
        <v>0</v>
      </c>
      <c r="FC179" s="95">
        <v>0</v>
      </c>
      <c r="FD179" s="95">
        <v>0</v>
      </c>
      <c r="FE179" s="95">
        <v>80.2971</v>
      </c>
      <c r="FF179" s="95">
        <v>0</v>
      </c>
      <c r="FG179" s="95">
        <v>35.841500000000003</v>
      </c>
      <c r="FH179" s="95">
        <v>5.5164999999999997</v>
      </c>
      <c r="FI179" s="95">
        <v>0</v>
      </c>
      <c r="FJ179" s="95">
        <v>0</v>
      </c>
      <c r="FK179" s="95">
        <v>1.82192</v>
      </c>
      <c r="FL179" s="95">
        <v>12.5566</v>
      </c>
      <c r="FM179" s="95">
        <v>55.736499999999999</v>
      </c>
      <c r="FN179" s="95">
        <v>14.089600000000001</v>
      </c>
      <c r="FO179" s="95">
        <v>0</v>
      </c>
      <c r="FP179" s="95">
        <v>6.7214899999999994E-2</v>
      </c>
      <c r="FQ179" s="95">
        <v>0</v>
      </c>
      <c r="FR179" s="95">
        <v>0</v>
      </c>
      <c r="FS179" s="95">
        <v>0</v>
      </c>
      <c r="FT179" s="95">
        <v>69.8934</v>
      </c>
      <c r="FU179" s="95" t="s">
        <v>604</v>
      </c>
      <c r="FV179" s="95" t="s">
        <v>638</v>
      </c>
      <c r="FW179" s="95" t="s">
        <v>498</v>
      </c>
      <c r="FX179" s="95" t="s">
        <v>601</v>
      </c>
      <c r="FY179" s="95" t="s">
        <v>557</v>
      </c>
      <c r="FZ179" s="95" t="s">
        <v>115</v>
      </c>
      <c r="GA179" s="95" t="s">
        <v>508</v>
      </c>
      <c r="GB179" s="95" t="s">
        <v>641</v>
      </c>
      <c r="GC179" s="95">
        <v>0</v>
      </c>
      <c r="GD179" s="95">
        <v>16.8188</v>
      </c>
      <c r="GE179" s="95">
        <v>13.353</v>
      </c>
      <c r="GF179" s="95">
        <v>0</v>
      </c>
      <c r="GG179" s="95">
        <v>0</v>
      </c>
      <c r="GH179" s="95">
        <v>0.72926899999999995</v>
      </c>
      <c r="GI179" s="95">
        <v>9.8285499999999999</v>
      </c>
      <c r="GJ179" s="95">
        <v>40.729999999999997</v>
      </c>
      <c r="GK179" s="95">
        <v>13.5962</v>
      </c>
      <c r="GL179" s="95">
        <v>0</v>
      </c>
      <c r="GM179" s="95">
        <v>3.8756600000000002E-2</v>
      </c>
      <c r="GN179" s="95">
        <v>0</v>
      </c>
      <c r="GO179" s="95">
        <v>0</v>
      </c>
      <c r="GP179" s="95">
        <v>0</v>
      </c>
      <c r="GQ179" s="95">
        <v>54.37</v>
      </c>
      <c r="GR179" s="95">
        <v>1.72496</v>
      </c>
      <c r="GS179" s="95">
        <v>0</v>
      </c>
      <c r="GT179" s="95">
        <v>0</v>
      </c>
      <c r="GU179" s="95">
        <v>0</v>
      </c>
      <c r="GV179" s="95">
        <v>0</v>
      </c>
      <c r="GW179" s="95">
        <v>0</v>
      </c>
      <c r="GX179" s="95">
        <v>0</v>
      </c>
      <c r="GY179" s="95">
        <v>1.72</v>
      </c>
      <c r="GZ179" s="95">
        <v>0</v>
      </c>
      <c r="HA179" s="95">
        <v>0</v>
      </c>
      <c r="HB179" s="95">
        <v>0</v>
      </c>
      <c r="HC179" s="95">
        <v>0</v>
      </c>
      <c r="HD179" s="95">
        <v>1.72</v>
      </c>
      <c r="HE179" s="95">
        <v>0</v>
      </c>
      <c r="HF179" s="95">
        <v>15.5816</v>
      </c>
      <c r="HG179" s="95">
        <v>4.6034199999999998</v>
      </c>
      <c r="HH179" s="95">
        <v>0</v>
      </c>
      <c r="HI179" s="95">
        <v>0</v>
      </c>
      <c r="HJ179" s="95">
        <v>2.1113</v>
      </c>
      <c r="HK179" s="95">
        <v>9.5885099999999994</v>
      </c>
      <c r="HL179" s="95">
        <v>31.88</v>
      </c>
      <c r="HM179" s="95">
        <v>13.5962</v>
      </c>
      <c r="HN179" s="95">
        <v>0</v>
      </c>
      <c r="HO179" s="95">
        <v>6.6602700000000001E-2</v>
      </c>
      <c r="HP179" s="95">
        <v>0</v>
      </c>
      <c r="HQ179" s="95">
        <v>0</v>
      </c>
      <c r="HR179" s="95">
        <v>0</v>
      </c>
      <c r="HS179" s="95">
        <v>45.55</v>
      </c>
      <c r="HT179" s="95">
        <v>2.8244199999999999</v>
      </c>
      <c r="HU179" s="95">
        <v>0</v>
      </c>
      <c r="HV179" s="95">
        <v>0</v>
      </c>
      <c r="HW179" s="95">
        <v>0</v>
      </c>
      <c r="HX179" s="95">
        <v>0</v>
      </c>
      <c r="HY179" s="95">
        <v>0</v>
      </c>
      <c r="HZ179" s="95">
        <v>0</v>
      </c>
      <c r="IA179" s="95">
        <v>2.82</v>
      </c>
      <c r="IB179" s="95">
        <v>0</v>
      </c>
      <c r="IC179" s="95">
        <v>0</v>
      </c>
      <c r="ID179" s="95">
        <v>0</v>
      </c>
      <c r="IE179" s="95">
        <v>0</v>
      </c>
      <c r="IF179" s="95">
        <v>2.82</v>
      </c>
    </row>
    <row r="180" spans="1:240" s="95" customFormat="1" x14ac:dyDescent="0.25">
      <c r="A180" s="98">
        <v>44279.103993055556</v>
      </c>
      <c r="B180" s="95" t="s">
        <v>358</v>
      </c>
      <c r="C180" s="95" t="s">
        <v>358</v>
      </c>
      <c r="D180" s="95" t="s">
        <v>200</v>
      </c>
      <c r="E180" s="95">
        <v>24563.1</v>
      </c>
      <c r="F180" s="95">
        <v>24692.3</v>
      </c>
      <c r="G180" s="95" t="s">
        <v>112</v>
      </c>
      <c r="H180" s="99">
        <v>3.2638888888888891E-2</v>
      </c>
      <c r="I180" s="95" t="s">
        <v>113</v>
      </c>
      <c r="J180" s="95">
        <v>-59.76</v>
      </c>
      <c r="K180" s="95" t="s">
        <v>114</v>
      </c>
      <c r="L180" s="95" t="s">
        <v>114</v>
      </c>
      <c r="M180" s="95" t="s">
        <v>483</v>
      </c>
      <c r="N180" s="95">
        <v>0</v>
      </c>
      <c r="O180" s="95">
        <v>87385.4</v>
      </c>
      <c r="P180" s="95">
        <v>73420.800000000003</v>
      </c>
      <c r="Q180" s="95">
        <v>0</v>
      </c>
      <c r="R180" s="95">
        <v>0</v>
      </c>
      <c r="S180" s="95">
        <v>0</v>
      </c>
      <c r="T180" s="95">
        <v>48242.1</v>
      </c>
      <c r="U180" s="95">
        <v>209048</v>
      </c>
      <c r="V180" s="95">
        <v>77659.399999999994</v>
      </c>
      <c r="W180" s="95">
        <v>0</v>
      </c>
      <c r="X180" s="95">
        <v>180.858</v>
      </c>
      <c r="Y180" s="95">
        <v>0</v>
      </c>
      <c r="Z180" s="95">
        <v>0</v>
      </c>
      <c r="AA180" s="95">
        <v>0</v>
      </c>
      <c r="AB180" s="95">
        <v>286889</v>
      </c>
      <c r="AC180" s="95">
        <v>244.19</v>
      </c>
      <c r="AD180" s="95">
        <v>0</v>
      </c>
      <c r="AE180" s="95">
        <v>0</v>
      </c>
      <c r="AF180" s="95">
        <v>0</v>
      </c>
      <c r="AG180" s="95">
        <v>0</v>
      </c>
      <c r="AH180" s="95">
        <v>605.33699999999999</v>
      </c>
      <c r="AI180" s="95">
        <v>0</v>
      </c>
      <c r="AJ180" s="95">
        <v>849.52700000000004</v>
      </c>
      <c r="AK180" s="95">
        <v>0</v>
      </c>
      <c r="AL180" s="95">
        <v>0</v>
      </c>
      <c r="AM180" s="95">
        <v>0</v>
      </c>
      <c r="AN180" s="95">
        <v>0</v>
      </c>
      <c r="AO180" s="95">
        <v>849.52700000000004</v>
      </c>
      <c r="AP180" s="95">
        <v>0</v>
      </c>
      <c r="AQ180" s="95">
        <v>0</v>
      </c>
      <c r="AR180" s="95">
        <v>0</v>
      </c>
      <c r="AS180" s="95">
        <v>0</v>
      </c>
      <c r="AT180" s="95">
        <v>0</v>
      </c>
      <c r="AU180" s="95">
        <v>0</v>
      </c>
      <c r="AV180" s="95">
        <v>0</v>
      </c>
      <c r="AW180" s="95">
        <v>0</v>
      </c>
      <c r="AX180" s="95">
        <v>0</v>
      </c>
      <c r="AY180" s="95">
        <v>0</v>
      </c>
      <c r="AZ180" s="95">
        <v>0</v>
      </c>
      <c r="BA180" s="95">
        <v>0</v>
      </c>
      <c r="BB180" s="95">
        <v>0</v>
      </c>
      <c r="BC180" s="95">
        <v>2.0750000000000002</v>
      </c>
      <c r="BD180" s="95">
        <v>138.74600000000001</v>
      </c>
      <c r="BE180" s="95">
        <v>88.314300000000003</v>
      </c>
      <c r="BF180" s="95">
        <v>0</v>
      </c>
      <c r="BG180" s="95">
        <v>0</v>
      </c>
      <c r="BH180" s="95">
        <v>4.4692600000000002</v>
      </c>
      <c r="BI180" s="95">
        <v>61.9009</v>
      </c>
      <c r="BJ180" s="95">
        <v>295.505</v>
      </c>
      <c r="BK180" s="95">
        <v>95.137</v>
      </c>
      <c r="BL180" s="95">
        <v>0</v>
      </c>
      <c r="BM180" s="95">
        <v>0.23088</v>
      </c>
      <c r="BN180" s="95">
        <v>0</v>
      </c>
      <c r="BO180" s="95">
        <v>0</v>
      </c>
      <c r="BP180" s="95">
        <v>0</v>
      </c>
      <c r="BQ180" s="95">
        <v>390.87299999999999</v>
      </c>
      <c r="BR180" s="95">
        <v>384.32900000000001</v>
      </c>
      <c r="BS180" s="95">
        <v>6.5442600000000004</v>
      </c>
      <c r="BT180" s="95">
        <v>0</v>
      </c>
      <c r="BU180" s="95">
        <v>0</v>
      </c>
      <c r="BW180" s="95">
        <v>0</v>
      </c>
      <c r="BX180" s="95">
        <v>0</v>
      </c>
      <c r="BZ180" s="95">
        <v>0</v>
      </c>
      <c r="CA180" s="95" t="s">
        <v>114</v>
      </c>
      <c r="CB180" s="95" t="s">
        <v>114</v>
      </c>
      <c r="CC180" s="95" t="s">
        <v>563</v>
      </c>
      <c r="CD180" s="95">
        <v>0</v>
      </c>
      <c r="CE180" s="95">
        <v>79617.100000000006</v>
      </c>
      <c r="CF180" s="95">
        <v>24974.799999999999</v>
      </c>
      <c r="CG180" s="95">
        <v>0</v>
      </c>
      <c r="CH180" s="95">
        <v>0</v>
      </c>
      <c r="CI180" s="95">
        <v>11659.1</v>
      </c>
      <c r="CJ180" s="95">
        <v>46335.6</v>
      </c>
      <c r="CK180" s="95">
        <v>162587</v>
      </c>
      <c r="CL180" s="95">
        <v>77659.399999999994</v>
      </c>
      <c r="CM180" s="95">
        <v>0</v>
      </c>
      <c r="CN180" s="95">
        <v>379.815</v>
      </c>
      <c r="CO180" s="95">
        <v>0</v>
      </c>
      <c r="CP180" s="95">
        <v>0</v>
      </c>
      <c r="CQ180" s="95">
        <v>0</v>
      </c>
      <c r="CR180" s="95">
        <v>240626</v>
      </c>
      <c r="CS180" s="95">
        <v>532.20399999999995</v>
      </c>
      <c r="CT180" s="95">
        <v>0</v>
      </c>
      <c r="CU180" s="95">
        <v>0</v>
      </c>
      <c r="CV180" s="95">
        <v>0</v>
      </c>
      <c r="CW180" s="95">
        <v>0</v>
      </c>
      <c r="CX180" s="95">
        <v>0</v>
      </c>
      <c r="CY180" s="95">
        <v>0</v>
      </c>
      <c r="CZ180" s="95">
        <v>532.20399999999995</v>
      </c>
      <c r="DA180" s="95">
        <v>0</v>
      </c>
      <c r="DB180" s="95">
        <v>0</v>
      </c>
      <c r="DC180" s="95">
        <v>0</v>
      </c>
      <c r="DD180" s="95">
        <v>0</v>
      </c>
      <c r="DE180" s="95">
        <v>532.20399999999995</v>
      </c>
      <c r="DF180" s="95">
        <v>0</v>
      </c>
      <c r="DG180" s="95">
        <v>0</v>
      </c>
      <c r="DH180" s="95">
        <v>0</v>
      </c>
      <c r="DI180" s="95">
        <v>0</v>
      </c>
      <c r="DJ180" s="95">
        <v>0</v>
      </c>
      <c r="DK180" s="95">
        <v>0</v>
      </c>
      <c r="DL180" s="95">
        <v>0</v>
      </c>
      <c r="DM180" s="95">
        <v>0</v>
      </c>
      <c r="DN180" s="95">
        <v>0</v>
      </c>
      <c r="DO180" s="95">
        <v>0</v>
      </c>
      <c r="DP180" s="95">
        <v>0</v>
      </c>
      <c r="DQ180" s="95">
        <v>0</v>
      </c>
      <c r="DR180" s="95">
        <v>0</v>
      </c>
      <c r="DS180" s="95">
        <v>4.5225999999999997</v>
      </c>
      <c r="DT180" s="95">
        <v>125.857</v>
      </c>
      <c r="DU180" s="95">
        <v>31.669699999999999</v>
      </c>
      <c r="DV180" s="95">
        <v>0</v>
      </c>
      <c r="DW180" s="95">
        <v>0</v>
      </c>
      <c r="DX180" s="95">
        <v>13.7807</v>
      </c>
      <c r="DY180" s="95">
        <v>59.915500000000002</v>
      </c>
      <c r="DZ180" s="95">
        <v>235.745</v>
      </c>
      <c r="EA180" s="95">
        <v>95.137</v>
      </c>
      <c r="EB180" s="95">
        <v>0</v>
      </c>
      <c r="EC180" s="95">
        <v>0.46402399999999999</v>
      </c>
      <c r="ED180" s="95">
        <v>0</v>
      </c>
      <c r="EE180" s="95">
        <v>0</v>
      </c>
      <c r="EF180" s="95">
        <v>0</v>
      </c>
      <c r="EG180" s="95">
        <v>331.346</v>
      </c>
      <c r="EH180" s="95">
        <v>326.82400000000001</v>
      </c>
      <c r="EI180" s="95">
        <v>4.5225999999999997</v>
      </c>
      <c r="EJ180" s="95">
        <v>0</v>
      </c>
      <c r="EK180" s="95">
        <v>0</v>
      </c>
      <c r="EM180" s="95">
        <v>0</v>
      </c>
      <c r="EN180" s="95">
        <v>0</v>
      </c>
      <c r="EP180" s="95">
        <v>0</v>
      </c>
      <c r="EQ180" s="95">
        <v>0</v>
      </c>
      <c r="ER180" s="95">
        <v>39.810499999999998</v>
      </c>
      <c r="ES180" s="95">
        <v>13.561299999999999</v>
      </c>
      <c r="ET180" s="95">
        <v>0</v>
      </c>
      <c r="EU180" s="95">
        <v>0</v>
      </c>
      <c r="EV180" s="95">
        <v>0</v>
      </c>
      <c r="EW180" s="95">
        <v>12.5954</v>
      </c>
      <c r="EX180" s="95">
        <v>65.967100000000002</v>
      </c>
      <c r="EY180" s="95">
        <v>14.089600000000001</v>
      </c>
      <c r="EZ180" s="95">
        <v>0</v>
      </c>
      <c r="FA180" s="95">
        <v>5.68117E-2</v>
      </c>
      <c r="FB180" s="95">
        <v>0</v>
      </c>
      <c r="FC180" s="95">
        <v>0</v>
      </c>
      <c r="FD180" s="95">
        <v>0</v>
      </c>
      <c r="FE180" s="95">
        <v>80.113600000000005</v>
      </c>
      <c r="FF180" s="95">
        <v>0</v>
      </c>
      <c r="FG180" s="95">
        <v>35.841500000000003</v>
      </c>
      <c r="FH180" s="95">
        <v>5.5164999999999997</v>
      </c>
      <c r="FI180" s="95">
        <v>0</v>
      </c>
      <c r="FJ180" s="95">
        <v>0</v>
      </c>
      <c r="FK180" s="95">
        <v>1.82192</v>
      </c>
      <c r="FL180" s="95">
        <v>12.5566</v>
      </c>
      <c r="FM180" s="95">
        <v>55.736499999999999</v>
      </c>
      <c r="FN180" s="95">
        <v>14.089600000000001</v>
      </c>
      <c r="FO180" s="95">
        <v>0</v>
      </c>
      <c r="FP180" s="95">
        <v>6.7214899999999994E-2</v>
      </c>
      <c r="FQ180" s="95">
        <v>0</v>
      </c>
      <c r="FR180" s="95">
        <v>0</v>
      </c>
      <c r="FS180" s="95">
        <v>0</v>
      </c>
      <c r="FT180" s="95">
        <v>69.8934</v>
      </c>
      <c r="FU180" s="95" t="s">
        <v>604</v>
      </c>
      <c r="FV180" s="95" t="s">
        <v>638</v>
      </c>
      <c r="FW180" s="95" t="s">
        <v>498</v>
      </c>
      <c r="FX180" s="95" t="s">
        <v>601</v>
      </c>
      <c r="FY180" s="95" t="s">
        <v>557</v>
      </c>
      <c r="FZ180" s="95" t="s">
        <v>115</v>
      </c>
      <c r="GA180" s="95" t="s">
        <v>508</v>
      </c>
      <c r="GB180" s="95" t="s">
        <v>641</v>
      </c>
      <c r="GC180" s="95">
        <v>0</v>
      </c>
      <c r="GD180" s="95">
        <v>17.0581</v>
      </c>
      <c r="GE180" s="95">
        <v>13.300700000000001</v>
      </c>
      <c r="GF180" s="95">
        <v>0</v>
      </c>
      <c r="GG180" s="95">
        <v>0</v>
      </c>
      <c r="GH180" s="95">
        <v>0</v>
      </c>
      <c r="GI180" s="95">
        <v>9.8285499999999999</v>
      </c>
      <c r="GJ180" s="95">
        <v>40.19</v>
      </c>
      <c r="GK180" s="95">
        <v>13.5962</v>
      </c>
      <c r="GL180" s="95">
        <v>0</v>
      </c>
      <c r="GM180" s="95">
        <v>3.8756600000000002E-2</v>
      </c>
      <c r="GN180" s="95">
        <v>0</v>
      </c>
      <c r="GO180" s="95">
        <v>0</v>
      </c>
      <c r="GP180" s="95">
        <v>0</v>
      </c>
      <c r="GQ180" s="95">
        <v>53.83</v>
      </c>
      <c r="GR180" s="95">
        <v>1.29592</v>
      </c>
      <c r="GS180" s="95">
        <v>0</v>
      </c>
      <c r="GT180" s="95">
        <v>0</v>
      </c>
      <c r="GU180" s="95">
        <v>0</v>
      </c>
      <c r="GV180" s="95">
        <v>0</v>
      </c>
      <c r="GW180" s="95">
        <v>3.2125400000000002</v>
      </c>
      <c r="GX180" s="95">
        <v>0</v>
      </c>
      <c r="GY180" s="95">
        <v>4.51</v>
      </c>
      <c r="GZ180" s="95">
        <v>0</v>
      </c>
      <c r="HA180" s="95">
        <v>0</v>
      </c>
      <c r="HB180" s="95">
        <v>0</v>
      </c>
      <c r="HC180" s="95">
        <v>0</v>
      </c>
      <c r="HD180" s="95">
        <v>4.51</v>
      </c>
      <c r="HE180" s="95">
        <v>0</v>
      </c>
      <c r="HF180" s="95">
        <v>15.5816</v>
      </c>
      <c r="HG180" s="95">
        <v>4.6034199999999998</v>
      </c>
      <c r="HH180" s="95">
        <v>0</v>
      </c>
      <c r="HI180" s="95">
        <v>0</v>
      </c>
      <c r="HJ180" s="95">
        <v>2.1113</v>
      </c>
      <c r="HK180" s="95">
        <v>9.5885099999999994</v>
      </c>
      <c r="HL180" s="95">
        <v>31.88</v>
      </c>
      <c r="HM180" s="95">
        <v>13.5962</v>
      </c>
      <c r="HN180" s="95">
        <v>0</v>
      </c>
      <c r="HO180" s="95">
        <v>6.6602700000000001E-2</v>
      </c>
      <c r="HP180" s="95">
        <v>0</v>
      </c>
      <c r="HQ180" s="95">
        <v>0</v>
      </c>
      <c r="HR180" s="95">
        <v>0</v>
      </c>
      <c r="HS180" s="95">
        <v>45.55</v>
      </c>
      <c r="HT180" s="95">
        <v>2.8244199999999999</v>
      </c>
      <c r="HU180" s="95">
        <v>0</v>
      </c>
      <c r="HV180" s="95">
        <v>0</v>
      </c>
      <c r="HW180" s="95">
        <v>0</v>
      </c>
      <c r="HX180" s="95">
        <v>0</v>
      </c>
      <c r="HY180" s="95">
        <v>0</v>
      </c>
      <c r="HZ180" s="95">
        <v>0</v>
      </c>
      <c r="IA180" s="95">
        <v>2.82</v>
      </c>
      <c r="IB180" s="95">
        <v>0</v>
      </c>
      <c r="IC180" s="95">
        <v>0</v>
      </c>
      <c r="ID180" s="95">
        <v>0</v>
      </c>
      <c r="IE180" s="95">
        <v>0</v>
      </c>
      <c r="IF180" s="95">
        <v>2.82</v>
      </c>
    </row>
    <row r="181" spans="1:240" s="95" customFormat="1" x14ac:dyDescent="0.25">
      <c r="A181" s="98">
        <v>44279.10460648148</v>
      </c>
      <c r="B181" s="95" t="s">
        <v>359</v>
      </c>
      <c r="C181" s="95" t="s">
        <v>359</v>
      </c>
      <c r="D181" s="95" t="s">
        <v>200</v>
      </c>
      <c r="E181" s="95">
        <v>24563.1</v>
      </c>
      <c r="F181" s="95">
        <v>24692.3</v>
      </c>
      <c r="G181" s="95" t="s">
        <v>112</v>
      </c>
      <c r="H181" s="99">
        <v>3.4027777777777775E-2</v>
      </c>
      <c r="I181" s="95" t="s">
        <v>113</v>
      </c>
      <c r="J181" s="95">
        <v>-58.63</v>
      </c>
      <c r="K181" s="95" t="s">
        <v>114</v>
      </c>
      <c r="L181" s="95" t="s">
        <v>114</v>
      </c>
      <c r="M181" s="95" t="s">
        <v>483</v>
      </c>
      <c r="N181" s="95">
        <v>0</v>
      </c>
      <c r="O181" s="95">
        <v>87385.4</v>
      </c>
      <c r="P181" s="95">
        <v>73420.800000000003</v>
      </c>
      <c r="Q181" s="95">
        <v>0</v>
      </c>
      <c r="R181" s="95">
        <v>0</v>
      </c>
      <c r="S181" s="95">
        <v>0</v>
      </c>
      <c r="T181" s="95">
        <v>48242.1</v>
      </c>
      <c r="U181" s="95">
        <v>209048</v>
      </c>
      <c r="V181" s="95">
        <v>77659.399999999994</v>
      </c>
      <c r="W181" s="95">
        <v>0</v>
      </c>
      <c r="X181" s="95">
        <v>180.858</v>
      </c>
      <c r="Y181" s="95">
        <v>0</v>
      </c>
      <c r="Z181" s="95">
        <v>0</v>
      </c>
      <c r="AA181" s="95">
        <v>0</v>
      </c>
      <c r="AB181" s="95">
        <v>286889</v>
      </c>
      <c r="AC181" s="95">
        <v>244.19</v>
      </c>
      <c r="AD181" s="95">
        <v>0</v>
      </c>
      <c r="AE181" s="95">
        <v>0</v>
      </c>
      <c r="AF181" s="95">
        <v>0</v>
      </c>
      <c r="AG181" s="95">
        <v>0</v>
      </c>
      <c r="AH181" s="95">
        <v>451.01100000000002</v>
      </c>
      <c r="AI181" s="95">
        <v>0</v>
      </c>
      <c r="AJ181" s="95">
        <v>695.20100000000002</v>
      </c>
      <c r="AK181" s="95">
        <v>0</v>
      </c>
      <c r="AL181" s="95">
        <v>0</v>
      </c>
      <c r="AM181" s="95">
        <v>0</v>
      </c>
      <c r="AN181" s="95">
        <v>0</v>
      </c>
      <c r="AO181" s="95">
        <v>695.20100000000002</v>
      </c>
      <c r="AP181" s="95">
        <v>0</v>
      </c>
      <c r="AQ181" s="95">
        <v>0</v>
      </c>
      <c r="AR181" s="95">
        <v>0</v>
      </c>
      <c r="AS181" s="95">
        <v>0</v>
      </c>
      <c r="AT181" s="95">
        <v>0</v>
      </c>
      <c r="AU181" s="95">
        <v>0</v>
      </c>
      <c r="AV181" s="95">
        <v>0</v>
      </c>
      <c r="AW181" s="95">
        <v>0</v>
      </c>
      <c r="AX181" s="95">
        <v>0</v>
      </c>
      <c r="AY181" s="95">
        <v>0</v>
      </c>
      <c r="AZ181" s="95">
        <v>0</v>
      </c>
      <c r="BA181" s="95">
        <v>0</v>
      </c>
      <c r="BB181" s="95">
        <v>0</v>
      </c>
      <c r="BC181" s="95">
        <v>2.0750000000000002</v>
      </c>
      <c r="BD181" s="95">
        <v>138.74600000000001</v>
      </c>
      <c r="BE181" s="95">
        <v>88.314300000000003</v>
      </c>
      <c r="BF181" s="95">
        <v>0</v>
      </c>
      <c r="BG181" s="95">
        <v>0</v>
      </c>
      <c r="BH181" s="95">
        <v>3.3360599999999998</v>
      </c>
      <c r="BI181" s="95">
        <v>61.9009</v>
      </c>
      <c r="BJ181" s="95">
        <v>294.37200000000001</v>
      </c>
      <c r="BK181" s="95">
        <v>95.137</v>
      </c>
      <c r="BL181" s="95">
        <v>0</v>
      </c>
      <c r="BM181" s="95">
        <v>0.23088</v>
      </c>
      <c r="BN181" s="95">
        <v>0</v>
      </c>
      <c r="BO181" s="95">
        <v>0</v>
      </c>
      <c r="BP181" s="95">
        <v>0</v>
      </c>
      <c r="BQ181" s="95">
        <v>389.74</v>
      </c>
      <c r="BR181" s="95">
        <v>384.32900000000001</v>
      </c>
      <c r="BS181" s="95">
        <v>5.41106</v>
      </c>
      <c r="BT181" s="95">
        <v>0</v>
      </c>
      <c r="BU181" s="95">
        <v>0</v>
      </c>
      <c r="BW181" s="95">
        <v>0</v>
      </c>
      <c r="BX181" s="95">
        <v>0</v>
      </c>
      <c r="BZ181" s="95">
        <v>0</v>
      </c>
      <c r="CA181" s="95" t="s">
        <v>114</v>
      </c>
      <c r="CB181" s="95" t="s">
        <v>114</v>
      </c>
      <c r="CC181" s="95" t="s">
        <v>563</v>
      </c>
      <c r="CD181" s="95">
        <v>0</v>
      </c>
      <c r="CE181" s="95">
        <v>79617.100000000006</v>
      </c>
      <c r="CF181" s="95">
        <v>24974.799999999999</v>
      </c>
      <c r="CG181" s="95">
        <v>0</v>
      </c>
      <c r="CH181" s="95">
        <v>0</v>
      </c>
      <c r="CI181" s="95">
        <v>11659.1</v>
      </c>
      <c r="CJ181" s="95">
        <v>46335.6</v>
      </c>
      <c r="CK181" s="95">
        <v>162587</v>
      </c>
      <c r="CL181" s="95">
        <v>77659.399999999994</v>
      </c>
      <c r="CM181" s="95">
        <v>0</v>
      </c>
      <c r="CN181" s="95">
        <v>379.815</v>
      </c>
      <c r="CO181" s="95">
        <v>0</v>
      </c>
      <c r="CP181" s="95">
        <v>0</v>
      </c>
      <c r="CQ181" s="95">
        <v>0</v>
      </c>
      <c r="CR181" s="95">
        <v>240626</v>
      </c>
      <c r="CS181" s="95">
        <v>532.20399999999995</v>
      </c>
      <c r="CT181" s="95">
        <v>0</v>
      </c>
      <c r="CU181" s="95">
        <v>0</v>
      </c>
      <c r="CV181" s="95">
        <v>0</v>
      </c>
      <c r="CW181" s="95">
        <v>0</v>
      </c>
      <c r="CX181" s="95">
        <v>0</v>
      </c>
      <c r="CY181" s="95">
        <v>0</v>
      </c>
      <c r="CZ181" s="95">
        <v>532.20399999999995</v>
      </c>
      <c r="DA181" s="95">
        <v>0</v>
      </c>
      <c r="DB181" s="95">
        <v>0</v>
      </c>
      <c r="DC181" s="95">
        <v>0</v>
      </c>
      <c r="DD181" s="95">
        <v>0</v>
      </c>
      <c r="DE181" s="95">
        <v>532.20399999999995</v>
      </c>
      <c r="DF181" s="95">
        <v>0</v>
      </c>
      <c r="DG181" s="95">
        <v>0</v>
      </c>
      <c r="DH181" s="95">
        <v>0</v>
      </c>
      <c r="DI181" s="95">
        <v>0</v>
      </c>
      <c r="DJ181" s="95">
        <v>0</v>
      </c>
      <c r="DK181" s="95">
        <v>0</v>
      </c>
      <c r="DL181" s="95">
        <v>0</v>
      </c>
      <c r="DM181" s="95">
        <v>0</v>
      </c>
      <c r="DN181" s="95">
        <v>0</v>
      </c>
      <c r="DO181" s="95">
        <v>0</v>
      </c>
      <c r="DP181" s="95">
        <v>0</v>
      </c>
      <c r="DQ181" s="95">
        <v>0</v>
      </c>
      <c r="DR181" s="95">
        <v>0</v>
      </c>
      <c r="DS181" s="95">
        <v>4.5225999999999997</v>
      </c>
      <c r="DT181" s="95">
        <v>125.857</v>
      </c>
      <c r="DU181" s="95">
        <v>31.669699999999999</v>
      </c>
      <c r="DV181" s="95">
        <v>0</v>
      </c>
      <c r="DW181" s="95">
        <v>0</v>
      </c>
      <c r="DX181" s="95">
        <v>13.7807</v>
      </c>
      <c r="DY181" s="95">
        <v>59.915500000000002</v>
      </c>
      <c r="DZ181" s="95">
        <v>235.745</v>
      </c>
      <c r="EA181" s="95">
        <v>95.137</v>
      </c>
      <c r="EB181" s="95">
        <v>0</v>
      </c>
      <c r="EC181" s="95">
        <v>0.46402399999999999</v>
      </c>
      <c r="ED181" s="95">
        <v>0</v>
      </c>
      <c r="EE181" s="95">
        <v>0</v>
      </c>
      <c r="EF181" s="95">
        <v>0</v>
      </c>
      <c r="EG181" s="95">
        <v>331.346</v>
      </c>
      <c r="EH181" s="95">
        <v>326.82400000000001</v>
      </c>
      <c r="EI181" s="95">
        <v>4.5225999999999997</v>
      </c>
      <c r="EJ181" s="95">
        <v>0</v>
      </c>
      <c r="EK181" s="95">
        <v>0</v>
      </c>
      <c r="EM181" s="95">
        <v>0</v>
      </c>
      <c r="EN181" s="95">
        <v>0</v>
      </c>
      <c r="EP181" s="95">
        <v>0</v>
      </c>
      <c r="EQ181" s="95">
        <v>0</v>
      </c>
      <c r="ER181" s="95">
        <v>39.810499999999998</v>
      </c>
      <c r="ES181" s="95">
        <v>13.561299999999999</v>
      </c>
      <c r="ET181" s="95">
        <v>0</v>
      </c>
      <c r="EU181" s="95">
        <v>0</v>
      </c>
      <c r="EV181" s="95">
        <v>0</v>
      </c>
      <c r="EW181" s="95">
        <v>12.5954</v>
      </c>
      <c r="EX181" s="95">
        <v>65.967100000000002</v>
      </c>
      <c r="EY181" s="95">
        <v>14.089600000000001</v>
      </c>
      <c r="EZ181" s="95">
        <v>0</v>
      </c>
      <c r="FA181" s="95">
        <v>5.68117E-2</v>
      </c>
      <c r="FB181" s="95">
        <v>0</v>
      </c>
      <c r="FC181" s="95">
        <v>0</v>
      </c>
      <c r="FD181" s="95">
        <v>0</v>
      </c>
      <c r="FE181" s="95">
        <v>80.113600000000005</v>
      </c>
      <c r="FF181" s="95">
        <v>0</v>
      </c>
      <c r="FG181" s="95">
        <v>35.841500000000003</v>
      </c>
      <c r="FH181" s="95">
        <v>5.5164999999999997</v>
      </c>
      <c r="FI181" s="95">
        <v>0</v>
      </c>
      <c r="FJ181" s="95">
        <v>0</v>
      </c>
      <c r="FK181" s="95">
        <v>1.82192</v>
      </c>
      <c r="FL181" s="95">
        <v>12.5566</v>
      </c>
      <c r="FM181" s="95">
        <v>55.736499999999999</v>
      </c>
      <c r="FN181" s="95">
        <v>14.089600000000001</v>
      </c>
      <c r="FO181" s="95">
        <v>0</v>
      </c>
      <c r="FP181" s="95">
        <v>6.7214899999999994E-2</v>
      </c>
      <c r="FQ181" s="95">
        <v>0</v>
      </c>
      <c r="FR181" s="95">
        <v>0</v>
      </c>
      <c r="FS181" s="95">
        <v>0</v>
      </c>
      <c r="FT181" s="95">
        <v>69.8934</v>
      </c>
      <c r="FU181" s="95" t="s">
        <v>604</v>
      </c>
      <c r="FV181" s="95" t="s">
        <v>638</v>
      </c>
      <c r="FW181" s="95" t="s">
        <v>498</v>
      </c>
      <c r="FX181" s="95" t="s">
        <v>601</v>
      </c>
      <c r="FY181" s="95" t="s">
        <v>557</v>
      </c>
      <c r="FZ181" s="95" t="s">
        <v>115</v>
      </c>
      <c r="GA181" s="95" t="s">
        <v>508</v>
      </c>
      <c r="GB181" s="95" t="s">
        <v>641</v>
      </c>
      <c r="GC181" s="95">
        <v>0</v>
      </c>
      <c r="GD181" s="95">
        <v>17.0581</v>
      </c>
      <c r="GE181" s="95">
        <v>13.300700000000001</v>
      </c>
      <c r="GF181" s="95">
        <v>0</v>
      </c>
      <c r="GG181" s="95">
        <v>0</v>
      </c>
      <c r="GH181" s="95">
        <v>0</v>
      </c>
      <c r="GI181" s="95">
        <v>9.8285499999999999</v>
      </c>
      <c r="GJ181" s="95">
        <v>40.19</v>
      </c>
      <c r="GK181" s="95">
        <v>13.5962</v>
      </c>
      <c r="GL181" s="95">
        <v>0</v>
      </c>
      <c r="GM181" s="95">
        <v>3.8756600000000002E-2</v>
      </c>
      <c r="GN181" s="95">
        <v>0</v>
      </c>
      <c r="GO181" s="95">
        <v>0</v>
      </c>
      <c r="GP181" s="95">
        <v>0</v>
      </c>
      <c r="GQ181" s="95">
        <v>53.83</v>
      </c>
      <c r="GR181" s="95">
        <v>1.29592</v>
      </c>
      <c r="GS181" s="95">
        <v>0</v>
      </c>
      <c r="GT181" s="95">
        <v>0</v>
      </c>
      <c r="GU181" s="95">
        <v>0</v>
      </c>
      <c r="GV181" s="95">
        <v>0</v>
      </c>
      <c r="GW181" s="95">
        <v>2.3935300000000002</v>
      </c>
      <c r="GX181" s="95">
        <v>0</v>
      </c>
      <c r="GY181" s="95">
        <v>3.69</v>
      </c>
      <c r="GZ181" s="95">
        <v>0</v>
      </c>
      <c r="HA181" s="95">
        <v>0</v>
      </c>
      <c r="HB181" s="95">
        <v>0</v>
      </c>
      <c r="HC181" s="95">
        <v>0</v>
      </c>
      <c r="HD181" s="95">
        <v>3.69</v>
      </c>
      <c r="HE181" s="95">
        <v>0</v>
      </c>
      <c r="HF181" s="95">
        <v>15.5816</v>
      </c>
      <c r="HG181" s="95">
        <v>4.6034199999999998</v>
      </c>
      <c r="HH181" s="95">
        <v>0</v>
      </c>
      <c r="HI181" s="95">
        <v>0</v>
      </c>
      <c r="HJ181" s="95">
        <v>2.1113</v>
      </c>
      <c r="HK181" s="95">
        <v>9.5885099999999994</v>
      </c>
      <c r="HL181" s="95">
        <v>31.88</v>
      </c>
      <c r="HM181" s="95">
        <v>13.5962</v>
      </c>
      <c r="HN181" s="95">
        <v>0</v>
      </c>
      <c r="HO181" s="95">
        <v>6.6602700000000001E-2</v>
      </c>
      <c r="HP181" s="95">
        <v>0</v>
      </c>
      <c r="HQ181" s="95">
        <v>0</v>
      </c>
      <c r="HR181" s="95">
        <v>0</v>
      </c>
      <c r="HS181" s="95">
        <v>45.55</v>
      </c>
      <c r="HT181" s="95">
        <v>2.8244199999999999</v>
      </c>
      <c r="HU181" s="95">
        <v>0</v>
      </c>
      <c r="HV181" s="95">
        <v>0</v>
      </c>
      <c r="HW181" s="95">
        <v>0</v>
      </c>
      <c r="HX181" s="95">
        <v>0</v>
      </c>
      <c r="HY181" s="95">
        <v>0</v>
      </c>
      <c r="HZ181" s="95">
        <v>0</v>
      </c>
      <c r="IA181" s="95">
        <v>2.82</v>
      </c>
      <c r="IB181" s="95">
        <v>0</v>
      </c>
      <c r="IC181" s="95">
        <v>0</v>
      </c>
      <c r="ID181" s="95">
        <v>0</v>
      </c>
      <c r="IE181" s="95">
        <v>0</v>
      </c>
      <c r="IF181" s="95">
        <v>2.82</v>
      </c>
    </row>
    <row r="182" spans="1:240" s="95" customFormat="1" x14ac:dyDescent="0.25">
      <c r="A182" s="98">
        <v>44279.105208333334</v>
      </c>
      <c r="B182" s="95" t="s">
        <v>360</v>
      </c>
      <c r="C182" s="95" t="s">
        <v>360</v>
      </c>
      <c r="D182" s="95" t="s">
        <v>200</v>
      </c>
      <c r="E182" s="95">
        <v>24563.1</v>
      </c>
      <c r="F182" s="95">
        <v>24692.3</v>
      </c>
      <c r="G182" s="95" t="s">
        <v>112</v>
      </c>
      <c r="H182" s="99">
        <v>3.3333333333333333E-2</v>
      </c>
      <c r="I182" s="95" t="s">
        <v>113</v>
      </c>
      <c r="J182" s="95">
        <v>-69.22</v>
      </c>
      <c r="K182" s="95" t="s">
        <v>114</v>
      </c>
      <c r="L182" s="95" t="s">
        <v>114</v>
      </c>
      <c r="M182" s="95" t="s">
        <v>483</v>
      </c>
      <c r="N182" s="95">
        <v>0</v>
      </c>
      <c r="O182" s="95">
        <v>87385.4</v>
      </c>
      <c r="P182" s="95">
        <v>73420.800000000003</v>
      </c>
      <c r="Q182" s="95">
        <v>0</v>
      </c>
      <c r="R182" s="95">
        <v>0</v>
      </c>
      <c r="S182" s="95">
        <v>11782.3</v>
      </c>
      <c r="T182" s="95">
        <v>48242.1</v>
      </c>
      <c r="U182" s="95">
        <v>220831</v>
      </c>
      <c r="V182" s="95">
        <v>77659.399999999994</v>
      </c>
      <c r="W182" s="95">
        <v>0</v>
      </c>
      <c r="X182" s="95">
        <v>180.858</v>
      </c>
      <c r="Y182" s="95">
        <v>0</v>
      </c>
      <c r="Z182" s="95">
        <v>0</v>
      </c>
      <c r="AA182" s="95">
        <v>0</v>
      </c>
      <c r="AB182" s="95">
        <v>298671</v>
      </c>
      <c r="AC182" s="95">
        <v>244.19</v>
      </c>
      <c r="AD182" s="95">
        <v>0</v>
      </c>
      <c r="AE182" s="95">
        <v>0</v>
      </c>
      <c r="AF182" s="95">
        <v>0</v>
      </c>
      <c r="AG182" s="95">
        <v>0</v>
      </c>
      <c r="AH182" s="95">
        <v>0</v>
      </c>
      <c r="AI182" s="95">
        <v>0</v>
      </c>
      <c r="AJ182" s="95">
        <v>244.19</v>
      </c>
      <c r="AK182" s="95">
        <v>0</v>
      </c>
      <c r="AL182" s="95">
        <v>0</v>
      </c>
      <c r="AM182" s="95">
        <v>0</v>
      </c>
      <c r="AN182" s="95">
        <v>0</v>
      </c>
      <c r="AO182" s="95">
        <v>244.19</v>
      </c>
      <c r="AP182" s="95">
        <v>0</v>
      </c>
      <c r="AQ182" s="95">
        <v>0</v>
      </c>
      <c r="AR182" s="95">
        <v>0</v>
      </c>
      <c r="AS182" s="95">
        <v>0</v>
      </c>
      <c r="AT182" s="95">
        <v>0</v>
      </c>
      <c r="AU182" s="95">
        <v>0</v>
      </c>
      <c r="AV182" s="95">
        <v>0</v>
      </c>
      <c r="AW182" s="95">
        <v>0</v>
      </c>
      <c r="AX182" s="95">
        <v>0</v>
      </c>
      <c r="AY182" s="95">
        <v>0</v>
      </c>
      <c r="AZ182" s="95">
        <v>0</v>
      </c>
      <c r="BA182" s="95">
        <v>0</v>
      </c>
      <c r="BB182" s="95">
        <v>0</v>
      </c>
      <c r="BC182" s="95">
        <v>2.0750000000000002</v>
      </c>
      <c r="BD182" s="95">
        <v>138.74600000000001</v>
      </c>
      <c r="BE182" s="95">
        <v>88.314300000000003</v>
      </c>
      <c r="BF182" s="95">
        <v>0</v>
      </c>
      <c r="BG182" s="95">
        <v>0</v>
      </c>
      <c r="BH182" s="95">
        <v>13.9293</v>
      </c>
      <c r="BI182" s="95">
        <v>61.9009</v>
      </c>
      <c r="BJ182" s="95">
        <v>304.96499999999997</v>
      </c>
      <c r="BK182" s="95">
        <v>95.137</v>
      </c>
      <c r="BL182" s="95">
        <v>0</v>
      </c>
      <c r="BM182" s="95">
        <v>0.23088</v>
      </c>
      <c r="BN182" s="95">
        <v>0</v>
      </c>
      <c r="BO182" s="95">
        <v>0</v>
      </c>
      <c r="BP182" s="95">
        <v>0</v>
      </c>
      <c r="BQ182" s="95">
        <v>400.33300000000003</v>
      </c>
      <c r="BR182" s="95">
        <v>398.25799999999998</v>
      </c>
      <c r="BS182" s="95">
        <v>2.0750000000000002</v>
      </c>
      <c r="BT182" s="95">
        <v>0</v>
      </c>
      <c r="BU182" s="95">
        <v>0</v>
      </c>
      <c r="BW182" s="95">
        <v>0</v>
      </c>
      <c r="BX182" s="95">
        <v>0</v>
      </c>
      <c r="BZ182" s="95">
        <v>0</v>
      </c>
      <c r="CA182" s="95" t="s">
        <v>114</v>
      </c>
      <c r="CB182" s="95" t="s">
        <v>114</v>
      </c>
      <c r="CC182" s="95" t="s">
        <v>563</v>
      </c>
      <c r="CD182" s="95">
        <v>0</v>
      </c>
      <c r="CE182" s="95">
        <v>79617.100000000006</v>
      </c>
      <c r="CF182" s="95">
        <v>24974.799999999999</v>
      </c>
      <c r="CG182" s="95">
        <v>0</v>
      </c>
      <c r="CH182" s="95">
        <v>0</v>
      </c>
      <c r="CI182" s="95">
        <v>11659.1</v>
      </c>
      <c r="CJ182" s="95">
        <v>46335.6</v>
      </c>
      <c r="CK182" s="95">
        <v>162587</v>
      </c>
      <c r="CL182" s="95">
        <v>77659.399999999994</v>
      </c>
      <c r="CM182" s="95">
        <v>0</v>
      </c>
      <c r="CN182" s="95">
        <v>379.815</v>
      </c>
      <c r="CO182" s="95">
        <v>0</v>
      </c>
      <c r="CP182" s="95">
        <v>0</v>
      </c>
      <c r="CQ182" s="95">
        <v>0</v>
      </c>
      <c r="CR182" s="95">
        <v>240626</v>
      </c>
      <c r="CS182" s="95">
        <v>532.20399999999995</v>
      </c>
      <c r="CT182" s="95">
        <v>0</v>
      </c>
      <c r="CU182" s="95">
        <v>0</v>
      </c>
      <c r="CV182" s="95">
        <v>0</v>
      </c>
      <c r="CW182" s="95">
        <v>0</v>
      </c>
      <c r="CX182" s="95">
        <v>0</v>
      </c>
      <c r="CY182" s="95">
        <v>0</v>
      </c>
      <c r="CZ182" s="95">
        <v>532.20399999999995</v>
      </c>
      <c r="DA182" s="95">
        <v>0</v>
      </c>
      <c r="DB182" s="95">
        <v>0</v>
      </c>
      <c r="DC182" s="95">
        <v>0</v>
      </c>
      <c r="DD182" s="95">
        <v>0</v>
      </c>
      <c r="DE182" s="95">
        <v>532.20399999999995</v>
      </c>
      <c r="DF182" s="95">
        <v>0</v>
      </c>
      <c r="DG182" s="95">
        <v>0</v>
      </c>
      <c r="DH182" s="95">
        <v>0</v>
      </c>
      <c r="DI182" s="95">
        <v>0</v>
      </c>
      <c r="DJ182" s="95">
        <v>0</v>
      </c>
      <c r="DK182" s="95">
        <v>0</v>
      </c>
      <c r="DL182" s="95">
        <v>0</v>
      </c>
      <c r="DM182" s="95">
        <v>0</v>
      </c>
      <c r="DN182" s="95">
        <v>0</v>
      </c>
      <c r="DO182" s="95">
        <v>0</v>
      </c>
      <c r="DP182" s="95">
        <v>0</v>
      </c>
      <c r="DQ182" s="95">
        <v>0</v>
      </c>
      <c r="DR182" s="95">
        <v>0</v>
      </c>
      <c r="DS182" s="95">
        <v>4.5225999999999997</v>
      </c>
      <c r="DT182" s="95">
        <v>125.857</v>
      </c>
      <c r="DU182" s="95">
        <v>31.669699999999999</v>
      </c>
      <c r="DV182" s="95">
        <v>0</v>
      </c>
      <c r="DW182" s="95">
        <v>0</v>
      </c>
      <c r="DX182" s="95">
        <v>13.7807</v>
      </c>
      <c r="DY182" s="95">
        <v>59.915500000000002</v>
      </c>
      <c r="DZ182" s="95">
        <v>235.745</v>
      </c>
      <c r="EA182" s="95">
        <v>95.137</v>
      </c>
      <c r="EB182" s="95">
        <v>0</v>
      </c>
      <c r="EC182" s="95">
        <v>0.46402399999999999</v>
      </c>
      <c r="ED182" s="95">
        <v>0</v>
      </c>
      <c r="EE182" s="95">
        <v>0</v>
      </c>
      <c r="EF182" s="95">
        <v>0</v>
      </c>
      <c r="EG182" s="95">
        <v>331.346</v>
      </c>
      <c r="EH182" s="95">
        <v>326.82400000000001</v>
      </c>
      <c r="EI182" s="95">
        <v>4.5225999999999997</v>
      </c>
      <c r="EJ182" s="95">
        <v>0</v>
      </c>
      <c r="EK182" s="95">
        <v>0</v>
      </c>
      <c r="EM182" s="95">
        <v>0</v>
      </c>
      <c r="EN182" s="95">
        <v>0</v>
      </c>
      <c r="EP182" s="95">
        <v>0</v>
      </c>
      <c r="EQ182" s="95">
        <v>0</v>
      </c>
      <c r="ER182" s="95">
        <v>39.810499999999998</v>
      </c>
      <c r="ES182" s="95">
        <v>13.561299999999999</v>
      </c>
      <c r="ET182" s="95">
        <v>0</v>
      </c>
      <c r="EU182" s="95">
        <v>0</v>
      </c>
      <c r="EV182" s="95">
        <v>1.85327</v>
      </c>
      <c r="EW182" s="95">
        <v>12.5954</v>
      </c>
      <c r="EX182" s="95">
        <v>67.820400000000006</v>
      </c>
      <c r="EY182" s="95">
        <v>14.089600000000001</v>
      </c>
      <c r="EZ182" s="95">
        <v>0</v>
      </c>
      <c r="FA182" s="95">
        <v>5.68117E-2</v>
      </c>
      <c r="FB182" s="95">
        <v>0</v>
      </c>
      <c r="FC182" s="95">
        <v>0</v>
      </c>
      <c r="FD182" s="95">
        <v>0</v>
      </c>
      <c r="FE182" s="95">
        <v>81.966800000000006</v>
      </c>
      <c r="FF182" s="95">
        <v>0</v>
      </c>
      <c r="FG182" s="95">
        <v>35.841500000000003</v>
      </c>
      <c r="FH182" s="95">
        <v>5.5164999999999997</v>
      </c>
      <c r="FI182" s="95">
        <v>0</v>
      </c>
      <c r="FJ182" s="95">
        <v>0</v>
      </c>
      <c r="FK182" s="95">
        <v>1.82192</v>
      </c>
      <c r="FL182" s="95">
        <v>12.5566</v>
      </c>
      <c r="FM182" s="95">
        <v>55.736499999999999</v>
      </c>
      <c r="FN182" s="95">
        <v>14.089600000000001</v>
      </c>
      <c r="FO182" s="95">
        <v>0</v>
      </c>
      <c r="FP182" s="95">
        <v>6.7214899999999994E-2</v>
      </c>
      <c r="FQ182" s="95">
        <v>0</v>
      </c>
      <c r="FR182" s="95">
        <v>0</v>
      </c>
      <c r="FS182" s="95">
        <v>0</v>
      </c>
      <c r="FT182" s="95">
        <v>69.8934</v>
      </c>
      <c r="FU182" s="95" t="s">
        <v>604</v>
      </c>
      <c r="FV182" s="95" t="s">
        <v>638</v>
      </c>
      <c r="FW182" s="95" t="s">
        <v>498</v>
      </c>
      <c r="FX182" s="95" t="s">
        <v>601</v>
      </c>
      <c r="FY182" s="95" t="s">
        <v>557</v>
      </c>
      <c r="FZ182" s="95" t="s">
        <v>115</v>
      </c>
      <c r="GA182" s="95" t="s">
        <v>508</v>
      </c>
      <c r="GB182" s="95" t="s">
        <v>641</v>
      </c>
      <c r="GC182" s="95">
        <v>0</v>
      </c>
      <c r="GD182" s="95">
        <v>17.0581</v>
      </c>
      <c r="GE182" s="95">
        <v>13.300700000000001</v>
      </c>
      <c r="GF182" s="95">
        <v>0</v>
      </c>
      <c r="GG182" s="95">
        <v>0</v>
      </c>
      <c r="GH182" s="95">
        <v>2.1351300000000002</v>
      </c>
      <c r="GI182" s="95">
        <v>9.8285499999999999</v>
      </c>
      <c r="GJ182" s="95">
        <v>42.33</v>
      </c>
      <c r="GK182" s="95">
        <v>13.5962</v>
      </c>
      <c r="GL182" s="95">
        <v>0</v>
      </c>
      <c r="GM182" s="95">
        <v>3.8756600000000002E-2</v>
      </c>
      <c r="GN182" s="95">
        <v>0</v>
      </c>
      <c r="GO182" s="95">
        <v>0</v>
      </c>
      <c r="GP182" s="95">
        <v>0</v>
      </c>
      <c r="GQ182" s="95">
        <v>55.97</v>
      </c>
      <c r="GR182" s="95">
        <v>1.29592</v>
      </c>
      <c r="GS182" s="95">
        <v>0</v>
      </c>
      <c r="GT182" s="95">
        <v>0</v>
      </c>
      <c r="GU182" s="95">
        <v>0</v>
      </c>
      <c r="GV182" s="95">
        <v>0</v>
      </c>
      <c r="GW182" s="95">
        <v>0</v>
      </c>
      <c r="GX182" s="95">
        <v>0</v>
      </c>
      <c r="GY182" s="95">
        <v>1.3</v>
      </c>
      <c r="GZ182" s="95">
        <v>0</v>
      </c>
      <c r="HA182" s="95">
        <v>0</v>
      </c>
      <c r="HB182" s="95">
        <v>0</v>
      </c>
      <c r="HC182" s="95">
        <v>0</v>
      </c>
      <c r="HD182" s="95">
        <v>1.3</v>
      </c>
      <c r="HE182" s="95">
        <v>0</v>
      </c>
      <c r="HF182" s="95">
        <v>15.5816</v>
      </c>
      <c r="HG182" s="95">
        <v>4.6034199999999998</v>
      </c>
      <c r="HH182" s="95">
        <v>0</v>
      </c>
      <c r="HI182" s="95">
        <v>0</v>
      </c>
      <c r="HJ182" s="95">
        <v>2.1113</v>
      </c>
      <c r="HK182" s="95">
        <v>9.5885099999999994</v>
      </c>
      <c r="HL182" s="95">
        <v>31.88</v>
      </c>
      <c r="HM182" s="95">
        <v>13.5962</v>
      </c>
      <c r="HN182" s="95">
        <v>0</v>
      </c>
      <c r="HO182" s="95">
        <v>6.6602700000000001E-2</v>
      </c>
      <c r="HP182" s="95">
        <v>0</v>
      </c>
      <c r="HQ182" s="95">
        <v>0</v>
      </c>
      <c r="HR182" s="95">
        <v>0</v>
      </c>
      <c r="HS182" s="95">
        <v>45.55</v>
      </c>
      <c r="HT182" s="95">
        <v>2.8244199999999999</v>
      </c>
      <c r="HU182" s="95">
        <v>0</v>
      </c>
      <c r="HV182" s="95">
        <v>0</v>
      </c>
      <c r="HW182" s="95">
        <v>0</v>
      </c>
      <c r="HX182" s="95">
        <v>0</v>
      </c>
      <c r="HY182" s="95">
        <v>0</v>
      </c>
      <c r="HZ182" s="95">
        <v>0</v>
      </c>
      <c r="IA182" s="95">
        <v>2.82</v>
      </c>
      <c r="IB182" s="95">
        <v>0</v>
      </c>
      <c r="IC182" s="95">
        <v>0</v>
      </c>
      <c r="ID182" s="95">
        <v>0</v>
      </c>
      <c r="IE182" s="95">
        <v>0</v>
      </c>
      <c r="IF182" s="95">
        <v>2.82</v>
      </c>
    </row>
    <row r="183" spans="1:240" s="95" customFormat="1" x14ac:dyDescent="0.25">
      <c r="A183" s="98">
        <v>44279.105810185189</v>
      </c>
      <c r="B183" s="95" t="s">
        <v>361</v>
      </c>
      <c r="C183" s="95" t="s">
        <v>361</v>
      </c>
      <c r="D183" s="95" t="s">
        <v>200</v>
      </c>
      <c r="E183" s="95">
        <v>24563.1</v>
      </c>
      <c r="F183" s="95">
        <v>24692.3</v>
      </c>
      <c r="G183" s="95" t="s">
        <v>112</v>
      </c>
      <c r="H183" s="99">
        <v>3.4027777777777775E-2</v>
      </c>
      <c r="I183" s="95" t="s">
        <v>113</v>
      </c>
      <c r="J183" s="95">
        <v>-69.819999999999993</v>
      </c>
      <c r="K183" s="95" t="s">
        <v>114</v>
      </c>
      <c r="L183" s="95" t="s">
        <v>114</v>
      </c>
      <c r="M183" s="95" t="s">
        <v>483</v>
      </c>
      <c r="N183" s="95">
        <v>0</v>
      </c>
      <c r="O183" s="95">
        <v>87385.4</v>
      </c>
      <c r="P183" s="95">
        <v>73420.800000000003</v>
      </c>
      <c r="Q183" s="95">
        <v>0</v>
      </c>
      <c r="R183" s="95">
        <v>0</v>
      </c>
      <c r="S183" s="95">
        <v>12283.1</v>
      </c>
      <c r="T183" s="95">
        <v>48242.1</v>
      </c>
      <c r="U183" s="95">
        <v>221331</v>
      </c>
      <c r="V183" s="95">
        <v>77659.399999999994</v>
      </c>
      <c r="W183" s="95">
        <v>0</v>
      </c>
      <c r="X183" s="95">
        <v>180.858</v>
      </c>
      <c r="Y183" s="95">
        <v>0</v>
      </c>
      <c r="Z183" s="95">
        <v>0</v>
      </c>
      <c r="AA183" s="95">
        <v>0</v>
      </c>
      <c r="AB183" s="95">
        <v>299172</v>
      </c>
      <c r="AC183" s="95">
        <v>244.19</v>
      </c>
      <c r="AD183" s="95">
        <v>0</v>
      </c>
      <c r="AE183" s="95">
        <v>0</v>
      </c>
      <c r="AF183" s="95">
        <v>0</v>
      </c>
      <c r="AG183" s="95">
        <v>0</v>
      </c>
      <c r="AH183" s="95">
        <v>0</v>
      </c>
      <c r="AI183" s="95">
        <v>0</v>
      </c>
      <c r="AJ183" s="95">
        <v>244.19</v>
      </c>
      <c r="AK183" s="95">
        <v>0</v>
      </c>
      <c r="AL183" s="95">
        <v>0</v>
      </c>
      <c r="AM183" s="95">
        <v>0</v>
      </c>
      <c r="AN183" s="95">
        <v>0</v>
      </c>
      <c r="AO183" s="95">
        <v>244.19</v>
      </c>
      <c r="AP183" s="95">
        <v>0</v>
      </c>
      <c r="AQ183" s="95">
        <v>0</v>
      </c>
      <c r="AR183" s="95">
        <v>0</v>
      </c>
      <c r="AS183" s="95">
        <v>0</v>
      </c>
      <c r="AT183" s="95">
        <v>0</v>
      </c>
      <c r="AU183" s="95">
        <v>0</v>
      </c>
      <c r="AV183" s="95">
        <v>0</v>
      </c>
      <c r="AW183" s="95">
        <v>0</v>
      </c>
      <c r="AX183" s="95">
        <v>0</v>
      </c>
      <c r="AY183" s="95">
        <v>0</v>
      </c>
      <c r="AZ183" s="95">
        <v>0</v>
      </c>
      <c r="BA183" s="95">
        <v>0</v>
      </c>
      <c r="BB183" s="95">
        <v>0</v>
      </c>
      <c r="BC183" s="95">
        <v>2.0750000000000002</v>
      </c>
      <c r="BD183" s="95">
        <v>138.74600000000001</v>
      </c>
      <c r="BE183" s="95">
        <v>88.314300000000003</v>
      </c>
      <c r="BF183" s="95">
        <v>0</v>
      </c>
      <c r="BG183" s="95">
        <v>0</v>
      </c>
      <c r="BH183" s="95">
        <v>14.5259</v>
      </c>
      <c r="BI183" s="95">
        <v>61.9009</v>
      </c>
      <c r="BJ183" s="95">
        <v>305.56200000000001</v>
      </c>
      <c r="BK183" s="95">
        <v>95.137</v>
      </c>
      <c r="BL183" s="95">
        <v>0</v>
      </c>
      <c r="BM183" s="95">
        <v>0.23088</v>
      </c>
      <c r="BN183" s="95">
        <v>0</v>
      </c>
      <c r="BO183" s="95">
        <v>0</v>
      </c>
      <c r="BP183" s="95">
        <v>0</v>
      </c>
      <c r="BQ183" s="95">
        <v>400.93</v>
      </c>
      <c r="BR183" s="95">
        <v>398.85500000000002</v>
      </c>
      <c r="BS183" s="95">
        <v>2.0750000000000002</v>
      </c>
      <c r="BT183" s="95">
        <v>0</v>
      </c>
      <c r="BU183" s="95">
        <v>0</v>
      </c>
      <c r="BW183" s="95">
        <v>0</v>
      </c>
      <c r="BX183" s="95">
        <v>0</v>
      </c>
      <c r="BZ183" s="95">
        <v>0</v>
      </c>
      <c r="CA183" s="95" t="s">
        <v>114</v>
      </c>
      <c r="CB183" s="95" t="s">
        <v>114</v>
      </c>
      <c r="CC183" s="95" t="s">
        <v>563</v>
      </c>
      <c r="CD183" s="95">
        <v>0</v>
      </c>
      <c r="CE183" s="95">
        <v>79617.100000000006</v>
      </c>
      <c r="CF183" s="95">
        <v>24974.799999999999</v>
      </c>
      <c r="CG183" s="95">
        <v>0</v>
      </c>
      <c r="CH183" s="95">
        <v>0</v>
      </c>
      <c r="CI183" s="95">
        <v>11651.1</v>
      </c>
      <c r="CJ183" s="95">
        <v>46335.6</v>
      </c>
      <c r="CK183" s="95">
        <v>162579</v>
      </c>
      <c r="CL183" s="95">
        <v>77659.399999999994</v>
      </c>
      <c r="CM183" s="95">
        <v>0</v>
      </c>
      <c r="CN183" s="95">
        <v>379.815</v>
      </c>
      <c r="CO183" s="95">
        <v>0</v>
      </c>
      <c r="CP183" s="95">
        <v>0</v>
      </c>
      <c r="CQ183" s="95">
        <v>0</v>
      </c>
      <c r="CR183" s="95">
        <v>240618</v>
      </c>
      <c r="CS183" s="95">
        <v>532.20399999999995</v>
      </c>
      <c r="CT183" s="95">
        <v>0</v>
      </c>
      <c r="CU183" s="95">
        <v>0</v>
      </c>
      <c r="CV183" s="95">
        <v>0</v>
      </c>
      <c r="CW183" s="95">
        <v>0</v>
      </c>
      <c r="CX183" s="95">
        <v>0</v>
      </c>
      <c r="CY183" s="95">
        <v>0</v>
      </c>
      <c r="CZ183" s="95">
        <v>532.20399999999995</v>
      </c>
      <c r="DA183" s="95">
        <v>0</v>
      </c>
      <c r="DB183" s="95">
        <v>0</v>
      </c>
      <c r="DC183" s="95">
        <v>0</v>
      </c>
      <c r="DD183" s="95">
        <v>0</v>
      </c>
      <c r="DE183" s="95">
        <v>532.20399999999995</v>
      </c>
      <c r="DF183" s="95">
        <v>0</v>
      </c>
      <c r="DG183" s="95">
        <v>0</v>
      </c>
      <c r="DH183" s="95">
        <v>0</v>
      </c>
      <c r="DI183" s="95">
        <v>0</v>
      </c>
      <c r="DJ183" s="95">
        <v>0</v>
      </c>
      <c r="DK183" s="95">
        <v>0</v>
      </c>
      <c r="DL183" s="95">
        <v>0</v>
      </c>
      <c r="DM183" s="95">
        <v>0</v>
      </c>
      <c r="DN183" s="95">
        <v>0</v>
      </c>
      <c r="DO183" s="95">
        <v>0</v>
      </c>
      <c r="DP183" s="95">
        <v>0</v>
      </c>
      <c r="DQ183" s="95">
        <v>0</v>
      </c>
      <c r="DR183" s="95">
        <v>0</v>
      </c>
      <c r="DS183" s="95">
        <v>4.5225999999999997</v>
      </c>
      <c r="DT183" s="95">
        <v>125.857</v>
      </c>
      <c r="DU183" s="95">
        <v>31.669699999999999</v>
      </c>
      <c r="DV183" s="95">
        <v>0</v>
      </c>
      <c r="DW183" s="95">
        <v>0</v>
      </c>
      <c r="DX183" s="95">
        <v>13.7765</v>
      </c>
      <c r="DY183" s="95">
        <v>59.915500000000002</v>
      </c>
      <c r="DZ183" s="95">
        <v>235.74100000000001</v>
      </c>
      <c r="EA183" s="95">
        <v>95.137</v>
      </c>
      <c r="EB183" s="95">
        <v>0</v>
      </c>
      <c r="EC183" s="95">
        <v>0.46402399999999999</v>
      </c>
      <c r="ED183" s="95">
        <v>0</v>
      </c>
      <c r="EE183" s="95">
        <v>0</v>
      </c>
      <c r="EF183" s="95">
        <v>0</v>
      </c>
      <c r="EG183" s="95">
        <v>331.34199999999998</v>
      </c>
      <c r="EH183" s="95">
        <v>326.81900000000002</v>
      </c>
      <c r="EI183" s="95">
        <v>4.5225999999999997</v>
      </c>
      <c r="EJ183" s="95">
        <v>0</v>
      </c>
      <c r="EK183" s="95">
        <v>0</v>
      </c>
      <c r="EM183" s="95">
        <v>0</v>
      </c>
      <c r="EN183" s="95">
        <v>0</v>
      </c>
      <c r="EP183" s="95">
        <v>0</v>
      </c>
      <c r="EQ183" s="95">
        <v>0</v>
      </c>
      <c r="ER183" s="95">
        <v>39.810499999999998</v>
      </c>
      <c r="ES183" s="95">
        <v>13.561299999999999</v>
      </c>
      <c r="ET183" s="95">
        <v>0</v>
      </c>
      <c r="EU183" s="95">
        <v>0</v>
      </c>
      <c r="EV183" s="95">
        <v>1.92984</v>
      </c>
      <c r="EW183" s="95">
        <v>12.5954</v>
      </c>
      <c r="EX183" s="95">
        <v>67.897000000000006</v>
      </c>
      <c r="EY183" s="95">
        <v>14.089600000000001</v>
      </c>
      <c r="EZ183" s="95">
        <v>0</v>
      </c>
      <c r="FA183" s="95">
        <v>5.68117E-2</v>
      </c>
      <c r="FB183" s="95">
        <v>0</v>
      </c>
      <c r="FC183" s="95">
        <v>0</v>
      </c>
      <c r="FD183" s="95">
        <v>0</v>
      </c>
      <c r="FE183" s="95">
        <v>82.043400000000005</v>
      </c>
      <c r="FF183" s="95">
        <v>0</v>
      </c>
      <c r="FG183" s="95">
        <v>35.841500000000003</v>
      </c>
      <c r="FH183" s="95">
        <v>5.5164999999999997</v>
      </c>
      <c r="FI183" s="95">
        <v>0</v>
      </c>
      <c r="FJ183" s="95">
        <v>0</v>
      </c>
      <c r="FK183" s="95">
        <v>1.8262100000000001</v>
      </c>
      <c r="FL183" s="95">
        <v>12.5566</v>
      </c>
      <c r="FM183" s="95">
        <v>55.7408</v>
      </c>
      <c r="FN183" s="95">
        <v>14.089600000000001</v>
      </c>
      <c r="FO183" s="95">
        <v>0</v>
      </c>
      <c r="FP183" s="95">
        <v>6.7214899999999994E-2</v>
      </c>
      <c r="FQ183" s="95">
        <v>0</v>
      </c>
      <c r="FR183" s="95">
        <v>0</v>
      </c>
      <c r="FS183" s="95">
        <v>0</v>
      </c>
      <c r="FT183" s="95">
        <v>69.8977</v>
      </c>
      <c r="FU183" s="95" t="s">
        <v>604</v>
      </c>
      <c r="FV183" s="95" t="s">
        <v>638</v>
      </c>
      <c r="FW183" s="95" t="s">
        <v>498</v>
      </c>
      <c r="FX183" s="95" t="s">
        <v>601</v>
      </c>
      <c r="FY183" s="95" t="s">
        <v>557</v>
      </c>
      <c r="FZ183" s="95" t="s">
        <v>115</v>
      </c>
      <c r="GA183" s="95" t="s">
        <v>508</v>
      </c>
      <c r="GB183" s="95" t="s">
        <v>641</v>
      </c>
      <c r="GC183" s="95">
        <v>0</v>
      </c>
      <c r="GD183" s="95">
        <v>17.0581</v>
      </c>
      <c r="GE183" s="95">
        <v>13.300700000000001</v>
      </c>
      <c r="GF183" s="95">
        <v>0</v>
      </c>
      <c r="GG183" s="95">
        <v>0</v>
      </c>
      <c r="GH183" s="95">
        <v>2.2209500000000002</v>
      </c>
      <c r="GI183" s="95">
        <v>9.8285499999999999</v>
      </c>
      <c r="GJ183" s="95">
        <v>42.41</v>
      </c>
      <c r="GK183" s="95">
        <v>13.5962</v>
      </c>
      <c r="GL183" s="95">
        <v>0</v>
      </c>
      <c r="GM183" s="95">
        <v>3.8756600000000002E-2</v>
      </c>
      <c r="GN183" s="95">
        <v>0</v>
      </c>
      <c r="GO183" s="95">
        <v>0</v>
      </c>
      <c r="GP183" s="95">
        <v>0</v>
      </c>
      <c r="GQ183" s="95">
        <v>56.05</v>
      </c>
      <c r="GR183" s="95">
        <v>1.29592</v>
      </c>
      <c r="GS183" s="95">
        <v>0</v>
      </c>
      <c r="GT183" s="95">
        <v>0</v>
      </c>
      <c r="GU183" s="95">
        <v>0</v>
      </c>
      <c r="GV183" s="95">
        <v>0</v>
      </c>
      <c r="GW183" s="95">
        <v>0</v>
      </c>
      <c r="GX183" s="95">
        <v>0</v>
      </c>
      <c r="GY183" s="95">
        <v>1.3</v>
      </c>
      <c r="GZ183" s="95">
        <v>0</v>
      </c>
      <c r="HA183" s="95">
        <v>0</v>
      </c>
      <c r="HB183" s="95">
        <v>0</v>
      </c>
      <c r="HC183" s="95">
        <v>0</v>
      </c>
      <c r="HD183" s="95">
        <v>1.3</v>
      </c>
      <c r="HE183" s="95">
        <v>0</v>
      </c>
      <c r="HF183" s="95">
        <v>15.5816</v>
      </c>
      <c r="HG183" s="95">
        <v>4.6034199999999998</v>
      </c>
      <c r="HH183" s="95">
        <v>0</v>
      </c>
      <c r="HI183" s="95">
        <v>0</v>
      </c>
      <c r="HJ183" s="95">
        <v>2.1095700000000002</v>
      </c>
      <c r="HK183" s="95">
        <v>9.5885099999999994</v>
      </c>
      <c r="HL183" s="95">
        <v>31.88</v>
      </c>
      <c r="HM183" s="95">
        <v>13.5962</v>
      </c>
      <c r="HN183" s="95">
        <v>0</v>
      </c>
      <c r="HO183" s="95">
        <v>6.6602700000000001E-2</v>
      </c>
      <c r="HP183" s="95">
        <v>0</v>
      </c>
      <c r="HQ183" s="95">
        <v>0</v>
      </c>
      <c r="HR183" s="95">
        <v>0</v>
      </c>
      <c r="HS183" s="95">
        <v>45.55</v>
      </c>
      <c r="HT183" s="95">
        <v>2.8244199999999999</v>
      </c>
      <c r="HU183" s="95">
        <v>0</v>
      </c>
      <c r="HV183" s="95">
        <v>0</v>
      </c>
      <c r="HW183" s="95">
        <v>0</v>
      </c>
      <c r="HX183" s="95">
        <v>0</v>
      </c>
      <c r="HY183" s="95">
        <v>0</v>
      </c>
      <c r="HZ183" s="95">
        <v>0</v>
      </c>
      <c r="IA183" s="95">
        <v>2.82</v>
      </c>
      <c r="IB183" s="95">
        <v>0</v>
      </c>
      <c r="IC183" s="95">
        <v>0</v>
      </c>
      <c r="ID183" s="95">
        <v>0</v>
      </c>
      <c r="IE183" s="95">
        <v>0</v>
      </c>
      <c r="IF183" s="95">
        <v>2.82</v>
      </c>
    </row>
    <row r="184" spans="1:240" s="95" customFormat="1" x14ac:dyDescent="0.25">
      <c r="A184" s="98">
        <v>44279.106412037036</v>
      </c>
      <c r="B184" s="95" t="s">
        <v>362</v>
      </c>
      <c r="C184" s="95" t="s">
        <v>362</v>
      </c>
      <c r="D184" s="95" t="s">
        <v>200</v>
      </c>
      <c r="E184" s="95">
        <v>24563.1</v>
      </c>
      <c r="F184" s="95">
        <v>24692.3</v>
      </c>
      <c r="G184" s="95" t="s">
        <v>112</v>
      </c>
      <c r="H184" s="99">
        <v>3.3333333333333333E-2</v>
      </c>
      <c r="I184" s="95" t="s">
        <v>113</v>
      </c>
      <c r="J184" s="95">
        <v>-59.83</v>
      </c>
      <c r="K184" s="95" t="s">
        <v>114</v>
      </c>
      <c r="L184" s="95" t="s">
        <v>114</v>
      </c>
      <c r="M184" s="95" t="s">
        <v>483</v>
      </c>
      <c r="N184" s="95">
        <v>0</v>
      </c>
      <c r="O184" s="95">
        <v>87387.6</v>
      </c>
      <c r="P184" s="95">
        <v>73420.100000000006</v>
      </c>
      <c r="Q184" s="95">
        <v>0</v>
      </c>
      <c r="R184" s="95">
        <v>0</v>
      </c>
      <c r="S184" s="95">
        <v>0</v>
      </c>
      <c r="T184" s="95">
        <v>48242.1</v>
      </c>
      <c r="U184" s="95">
        <v>209050</v>
      </c>
      <c r="V184" s="95">
        <v>77659.399999999994</v>
      </c>
      <c r="W184" s="95">
        <v>0</v>
      </c>
      <c r="X184" s="95">
        <v>180.858</v>
      </c>
      <c r="Y184" s="95">
        <v>0</v>
      </c>
      <c r="Z184" s="95">
        <v>0</v>
      </c>
      <c r="AA184" s="95">
        <v>0</v>
      </c>
      <c r="AB184" s="95">
        <v>286890</v>
      </c>
      <c r="AC184" s="95">
        <v>244.22</v>
      </c>
      <c r="AD184" s="95">
        <v>0</v>
      </c>
      <c r="AE184" s="95">
        <v>0</v>
      </c>
      <c r="AF184" s="95">
        <v>0</v>
      </c>
      <c r="AG184" s="95">
        <v>0</v>
      </c>
      <c r="AH184" s="95">
        <v>614.33900000000006</v>
      </c>
      <c r="AI184" s="95">
        <v>0</v>
      </c>
      <c r="AJ184" s="95">
        <v>858.55899999999997</v>
      </c>
      <c r="AK184" s="95">
        <v>0</v>
      </c>
      <c r="AL184" s="95">
        <v>0</v>
      </c>
      <c r="AM184" s="95">
        <v>0</v>
      </c>
      <c r="AN184" s="95">
        <v>0</v>
      </c>
      <c r="AO184" s="95">
        <v>858.55899999999997</v>
      </c>
      <c r="AP184" s="95">
        <v>0</v>
      </c>
      <c r="AQ184" s="95">
        <v>0</v>
      </c>
      <c r="AR184" s="95">
        <v>0</v>
      </c>
      <c r="AS184" s="95">
        <v>0</v>
      </c>
      <c r="AT184" s="95">
        <v>0</v>
      </c>
      <c r="AU184" s="95">
        <v>0</v>
      </c>
      <c r="AV184" s="95">
        <v>0</v>
      </c>
      <c r="AW184" s="95">
        <v>0</v>
      </c>
      <c r="AX184" s="95">
        <v>0</v>
      </c>
      <c r="AY184" s="95">
        <v>0</v>
      </c>
      <c r="AZ184" s="95">
        <v>0</v>
      </c>
      <c r="BA184" s="95">
        <v>0</v>
      </c>
      <c r="BB184" s="95">
        <v>0</v>
      </c>
      <c r="BC184" s="95">
        <v>2.0752600000000001</v>
      </c>
      <c r="BD184" s="95">
        <v>138.74700000000001</v>
      </c>
      <c r="BE184" s="95">
        <v>88.313500000000005</v>
      </c>
      <c r="BF184" s="95">
        <v>0</v>
      </c>
      <c r="BG184" s="95">
        <v>0</v>
      </c>
      <c r="BH184" s="95">
        <v>4.5359800000000003</v>
      </c>
      <c r="BI184" s="95">
        <v>61.9009</v>
      </c>
      <c r="BJ184" s="95">
        <v>295.57299999999998</v>
      </c>
      <c r="BK184" s="95">
        <v>95.137</v>
      </c>
      <c r="BL184" s="95">
        <v>0</v>
      </c>
      <c r="BM184" s="95">
        <v>0.23088</v>
      </c>
      <c r="BN184" s="95">
        <v>0</v>
      </c>
      <c r="BO184" s="95">
        <v>0</v>
      </c>
      <c r="BP184" s="95">
        <v>0</v>
      </c>
      <c r="BQ184" s="95">
        <v>390.94099999999997</v>
      </c>
      <c r="BR184" s="95">
        <v>384.32900000000001</v>
      </c>
      <c r="BS184" s="95">
        <v>6.6112399999999996</v>
      </c>
      <c r="BT184" s="95">
        <v>0</v>
      </c>
      <c r="BU184" s="95">
        <v>0</v>
      </c>
      <c r="BW184" s="95">
        <v>0</v>
      </c>
      <c r="BX184" s="95">
        <v>0</v>
      </c>
      <c r="BZ184" s="95">
        <v>0</v>
      </c>
      <c r="CA184" s="95" t="s">
        <v>114</v>
      </c>
      <c r="CB184" s="95" t="s">
        <v>114</v>
      </c>
      <c r="CC184" s="95" t="s">
        <v>563</v>
      </c>
      <c r="CD184" s="95">
        <v>0</v>
      </c>
      <c r="CE184" s="95">
        <v>79617.100000000006</v>
      </c>
      <c r="CF184" s="95">
        <v>24974.799999999999</v>
      </c>
      <c r="CG184" s="95">
        <v>0</v>
      </c>
      <c r="CH184" s="95">
        <v>0</v>
      </c>
      <c r="CI184" s="95">
        <v>11659.1</v>
      </c>
      <c r="CJ184" s="95">
        <v>46335.6</v>
      </c>
      <c r="CK184" s="95">
        <v>162587</v>
      </c>
      <c r="CL184" s="95">
        <v>77659.399999999994</v>
      </c>
      <c r="CM184" s="95">
        <v>0</v>
      </c>
      <c r="CN184" s="95">
        <v>379.815</v>
      </c>
      <c r="CO184" s="95">
        <v>0</v>
      </c>
      <c r="CP184" s="95">
        <v>0</v>
      </c>
      <c r="CQ184" s="95">
        <v>0</v>
      </c>
      <c r="CR184" s="95">
        <v>240626</v>
      </c>
      <c r="CS184" s="95">
        <v>532.20399999999995</v>
      </c>
      <c r="CT184" s="95">
        <v>0</v>
      </c>
      <c r="CU184" s="95">
        <v>0</v>
      </c>
      <c r="CV184" s="95">
        <v>0</v>
      </c>
      <c r="CW184" s="95">
        <v>0</v>
      </c>
      <c r="CX184" s="95">
        <v>0</v>
      </c>
      <c r="CY184" s="95">
        <v>0</v>
      </c>
      <c r="CZ184" s="95">
        <v>532.20399999999995</v>
      </c>
      <c r="DA184" s="95">
        <v>0</v>
      </c>
      <c r="DB184" s="95">
        <v>0</v>
      </c>
      <c r="DC184" s="95">
        <v>0</v>
      </c>
      <c r="DD184" s="95">
        <v>0</v>
      </c>
      <c r="DE184" s="95">
        <v>532.20399999999995</v>
      </c>
      <c r="DF184" s="95">
        <v>0</v>
      </c>
      <c r="DG184" s="95">
        <v>0</v>
      </c>
      <c r="DH184" s="95">
        <v>0</v>
      </c>
      <c r="DI184" s="95">
        <v>0</v>
      </c>
      <c r="DJ184" s="95">
        <v>0</v>
      </c>
      <c r="DK184" s="95">
        <v>0</v>
      </c>
      <c r="DL184" s="95">
        <v>0</v>
      </c>
      <c r="DM184" s="95">
        <v>0</v>
      </c>
      <c r="DN184" s="95">
        <v>0</v>
      </c>
      <c r="DO184" s="95">
        <v>0</v>
      </c>
      <c r="DP184" s="95">
        <v>0</v>
      </c>
      <c r="DQ184" s="95">
        <v>0</v>
      </c>
      <c r="DR184" s="95">
        <v>0</v>
      </c>
      <c r="DS184" s="95">
        <v>4.5225999999999997</v>
      </c>
      <c r="DT184" s="95">
        <v>125.857</v>
      </c>
      <c r="DU184" s="95">
        <v>31.669699999999999</v>
      </c>
      <c r="DV184" s="95">
        <v>0</v>
      </c>
      <c r="DW184" s="95">
        <v>0</v>
      </c>
      <c r="DX184" s="95">
        <v>13.7807</v>
      </c>
      <c r="DY184" s="95">
        <v>59.915500000000002</v>
      </c>
      <c r="DZ184" s="95">
        <v>235.745</v>
      </c>
      <c r="EA184" s="95">
        <v>95.137</v>
      </c>
      <c r="EB184" s="95">
        <v>0</v>
      </c>
      <c r="EC184" s="95">
        <v>0.46402399999999999</v>
      </c>
      <c r="ED184" s="95">
        <v>0</v>
      </c>
      <c r="EE184" s="95">
        <v>0</v>
      </c>
      <c r="EF184" s="95">
        <v>0</v>
      </c>
      <c r="EG184" s="95">
        <v>331.346</v>
      </c>
      <c r="EH184" s="95">
        <v>326.82400000000001</v>
      </c>
      <c r="EI184" s="95">
        <v>4.5225999999999997</v>
      </c>
      <c r="EJ184" s="95">
        <v>0</v>
      </c>
      <c r="EK184" s="95">
        <v>0</v>
      </c>
      <c r="EM184" s="95">
        <v>0</v>
      </c>
      <c r="EN184" s="95">
        <v>0</v>
      </c>
      <c r="EP184" s="95">
        <v>0</v>
      </c>
      <c r="EQ184" s="95">
        <v>0</v>
      </c>
      <c r="ER184" s="95">
        <v>39.81</v>
      </c>
      <c r="ES184" s="95">
        <v>13.561299999999999</v>
      </c>
      <c r="ET184" s="95">
        <v>0</v>
      </c>
      <c r="EU184" s="95">
        <v>0</v>
      </c>
      <c r="EV184" s="95">
        <v>0</v>
      </c>
      <c r="EW184" s="95">
        <v>12.5954</v>
      </c>
      <c r="EX184" s="95">
        <v>65.966700000000003</v>
      </c>
      <c r="EY184" s="95">
        <v>14.089600000000001</v>
      </c>
      <c r="EZ184" s="95">
        <v>0</v>
      </c>
      <c r="FA184" s="95">
        <v>5.68117E-2</v>
      </c>
      <c r="FB184" s="95">
        <v>0</v>
      </c>
      <c r="FC184" s="95">
        <v>0</v>
      </c>
      <c r="FD184" s="95">
        <v>0</v>
      </c>
      <c r="FE184" s="95">
        <v>80.113100000000003</v>
      </c>
      <c r="FF184" s="95">
        <v>0</v>
      </c>
      <c r="FG184" s="95">
        <v>35.841500000000003</v>
      </c>
      <c r="FH184" s="95">
        <v>5.5164999999999997</v>
      </c>
      <c r="FI184" s="95">
        <v>0</v>
      </c>
      <c r="FJ184" s="95">
        <v>0</v>
      </c>
      <c r="FK184" s="95">
        <v>1.82192</v>
      </c>
      <c r="FL184" s="95">
        <v>12.5566</v>
      </c>
      <c r="FM184" s="95">
        <v>55.736499999999999</v>
      </c>
      <c r="FN184" s="95">
        <v>14.089600000000001</v>
      </c>
      <c r="FO184" s="95">
        <v>0</v>
      </c>
      <c r="FP184" s="95">
        <v>6.7214899999999994E-2</v>
      </c>
      <c r="FQ184" s="95">
        <v>0</v>
      </c>
      <c r="FR184" s="95">
        <v>0</v>
      </c>
      <c r="FS184" s="95">
        <v>0</v>
      </c>
      <c r="FT184" s="95">
        <v>69.8934</v>
      </c>
      <c r="FU184" s="95" t="s">
        <v>604</v>
      </c>
      <c r="FV184" s="95" t="s">
        <v>638</v>
      </c>
      <c r="FW184" s="95" t="s">
        <v>498</v>
      </c>
      <c r="FX184" s="95" t="s">
        <v>601</v>
      </c>
      <c r="FY184" s="95" t="s">
        <v>557</v>
      </c>
      <c r="FZ184" s="95" t="s">
        <v>115</v>
      </c>
      <c r="GA184" s="95" t="s">
        <v>508</v>
      </c>
      <c r="GB184" s="95" t="s">
        <v>641</v>
      </c>
      <c r="GC184" s="95">
        <v>0</v>
      </c>
      <c r="GD184" s="95">
        <v>17.0578</v>
      </c>
      <c r="GE184" s="95">
        <v>13.3005</v>
      </c>
      <c r="GF184" s="95">
        <v>0</v>
      </c>
      <c r="GG184" s="95">
        <v>0</v>
      </c>
      <c r="GH184" s="95">
        <v>0</v>
      </c>
      <c r="GI184" s="95">
        <v>9.8285499999999999</v>
      </c>
      <c r="GJ184" s="95">
        <v>40.19</v>
      </c>
      <c r="GK184" s="95">
        <v>13.5962</v>
      </c>
      <c r="GL184" s="95">
        <v>0</v>
      </c>
      <c r="GM184" s="95">
        <v>3.8756600000000002E-2</v>
      </c>
      <c r="GN184" s="95">
        <v>0</v>
      </c>
      <c r="GO184" s="95">
        <v>0</v>
      </c>
      <c r="GP184" s="95">
        <v>0</v>
      </c>
      <c r="GQ184" s="95">
        <v>53.83</v>
      </c>
      <c r="GR184" s="95">
        <v>1.2960799999999999</v>
      </c>
      <c r="GS184" s="95">
        <v>0</v>
      </c>
      <c r="GT184" s="95">
        <v>0</v>
      </c>
      <c r="GU184" s="95">
        <v>0</v>
      </c>
      <c r="GV184" s="95">
        <v>0</v>
      </c>
      <c r="GW184" s="95">
        <v>3.2603200000000001</v>
      </c>
      <c r="GX184" s="95">
        <v>0</v>
      </c>
      <c r="GY184" s="95">
        <v>4.5599999999999996</v>
      </c>
      <c r="GZ184" s="95">
        <v>0</v>
      </c>
      <c r="HA184" s="95">
        <v>0</v>
      </c>
      <c r="HB184" s="95">
        <v>0</v>
      </c>
      <c r="HC184" s="95">
        <v>0</v>
      </c>
      <c r="HD184" s="95">
        <v>4.5599999999999996</v>
      </c>
      <c r="HE184" s="95">
        <v>0</v>
      </c>
      <c r="HF184" s="95">
        <v>15.5816</v>
      </c>
      <c r="HG184" s="95">
        <v>4.6034199999999998</v>
      </c>
      <c r="HH184" s="95">
        <v>0</v>
      </c>
      <c r="HI184" s="95">
        <v>0</v>
      </c>
      <c r="HJ184" s="95">
        <v>2.1113</v>
      </c>
      <c r="HK184" s="95">
        <v>9.5885099999999994</v>
      </c>
      <c r="HL184" s="95">
        <v>31.88</v>
      </c>
      <c r="HM184" s="95">
        <v>13.5962</v>
      </c>
      <c r="HN184" s="95">
        <v>0</v>
      </c>
      <c r="HO184" s="95">
        <v>6.6602700000000001E-2</v>
      </c>
      <c r="HP184" s="95">
        <v>0</v>
      </c>
      <c r="HQ184" s="95">
        <v>0</v>
      </c>
      <c r="HR184" s="95">
        <v>0</v>
      </c>
      <c r="HS184" s="95">
        <v>45.55</v>
      </c>
      <c r="HT184" s="95">
        <v>2.8244199999999999</v>
      </c>
      <c r="HU184" s="95">
        <v>0</v>
      </c>
      <c r="HV184" s="95">
        <v>0</v>
      </c>
      <c r="HW184" s="95">
        <v>0</v>
      </c>
      <c r="HX184" s="95">
        <v>0</v>
      </c>
      <c r="HY184" s="95">
        <v>0</v>
      </c>
      <c r="HZ184" s="95">
        <v>0</v>
      </c>
      <c r="IA184" s="95">
        <v>2.82</v>
      </c>
      <c r="IB184" s="95">
        <v>0</v>
      </c>
      <c r="IC184" s="95">
        <v>0</v>
      </c>
      <c r="ID184" s="95">
        <v>0</v>
      </c>
      <c r="IE184" s="95">
        <v>0</v>
      </c>
      <c r="IF184" s="95">
        <v>2.82</v>
      </c>
    </row>
    <row r="185" spans="1:240" s="95" customFormat="1" x14ac:dyDescent="0.25">
      <c r="A185" s="98">
        <v>44279.107025462959</v>
      </c>
      <c r="B185" s="95" t="s">
        <v>363</v>
      </c>
      <c r="C185" s="95" t="s">
        <v>363</v>
      </c>
      <c r="D185" s="95" t="s">
        <v>200</v>
      </c>
      <c r="E185" s="95">
        <v>24563.1</v>
      </c>
      <c r="F185" s="95">
        <v>24692.3</v>
      </c>
      <c r="G185" s="95" t="s">
        <v>112</v>
      </c>
      <c r="H185" s="99">
        <v>3.3333333333333333E-2</v>
      </c>
      <c r="I185" s="95" t="s">
        <v>113</v>
      </c>
      <c r="J185" s="95">
        <v>-59.71</v>
      </c>
      <c r="K185" s="95" t="s">
        <v>114</v>
      </c>
      <c r="L185" s="95" t="s">
        <v>114</v>
      </c>
      <c r="M185" s="95" t="s">
        <v>483</v>
      </c>
      <c r="N185" s="95">
        <v>0</v>
      </c>
      <c r="O185" s="95">
        <v>87330.7</v>
      </c>
      <c r="P185" s="95">
        <v>73420.899999999994</v>
      </c>
      <c r="Q185" s="95">
        <v>0</v>
      </c>
      <c r="R185" s="95">
        <v>0</v>
      </c>
      <c r="S185" s="95">
        <v>0</v>
      </c>
      <c r="T185" s="95">
        <v>48242.1</v>
      </c>
      <c r="U185" s="95">
        <v>208994</v>
      </c>
      <c r="V185" s="95">
        <v>77659.399999999994</v>
      </c>
      <c r="W185" s="95">
        <v>0</v>
      </c>
      <c r="X185" s="95">
        <v>180.858</v>
      </c>
      <c r="Y185" s="95">
        <v>0</v>
      </c>
      <c r="Z185" s="95">
        <v>0</v>
      </c>
      <c r="AA185" s="95">
        <v>0</v>
      </c>
      <c r="AB185" s="95">
        <v>286834</v>
      </c>
      <c r="AC185" s="95">
        <v>242.905</v>
      </c>
      <c r="AD185" s="95">
        <v>0</v>
      </c>
      <c r="AE185" s="95">
        <v>0</v>
      </c>
      <c r="AF185" s="95">
        <v>0</v>
      </c>
      <c r="AG185" s="95">
        <v>0</v>
      </c>
      <c r="AH185" s="95">
        <v>614.33900000000006</v>
      </c>
      <c r="AI185" s="95">
        <v>0</v>
      </c>
      <c r="AJ185" s="95">
        <v>857.24400000000003</v>
      </c>
      <c r="AK185" s="95">
        <v>0</v>
      </c>
      <c r="AL185" s="95">
        <v>0</v>
      </c>
      <c r="AM185" s="95">
        <v>0</v>
      </c>
      <c r="AN185" s="95">
        <v>0</v>
      </c>
      <c r="AO185" s="95">
        <v>857.24400000000003</v>
      </c>
      <c r="AP185" s="95">
        <v>0</v>
      </c>
      <c r="AQ185" s="95">
        <v>0</v>
      </c>
      <c r="AR185" s="95">
        <v>0</v>
      </c>
      <c r="AS185" s="95">
        <v>0</v>
      </c>
      <c r="AT185" s="95">
        <v>0</v>
      </c>
      <c r="AU185" s="95">
        <v>0</v>
      </c>
      <c r="AV185" s="95">
        <v>0</v>
      </c>
      <c r="AW185" s="95">
        <v>0</v>
      </c>
      <c r="AX185" s="95">
        <v>0</v>
      </c>
      <c r="AY185" s="95">
        <v>0</v>
      </c>
      <c r="AZ185" s="95">
        <v>0</v>
      </c>
      <c r="BA185" s="95">
        <v>0</v>
      </c>
      <c r="BB185" s="95">
        <v>0</v>
      </c>
      <c r="BC185" s="95">
        <v>2.0638999999999998</v>
      </c>
      <c r="BD185" s="95">
        <v>138.65199999999999</v>
      </c>
      <c r="BE185" s="95">
        <v>88.314400000000006</v>
      </c>
      <c r="BF185" s="95">
        <v>0</v>
      </c>
      <c r="BG185" s="95">
        <v>0</v>
      </c>
      <c r="BH185" s="95">
        <v>4.5359800000000003</v>
      </c>
      <c r="BI185" s="95">
        <v>61.9009</v>
      </c>
      <c r="BJ185" s="95">
        <v>295.46699999999998</v>
      </c>
      <c r="BK185" s="95">
        <v>95.137</v>
      </c>
      <c r="BL185" s="95">
        <v>0</v>
      </c>
      <c r="BM185" s="95">
        <v>0.23088</v>
      </c>
      <c r="BN185" s="95">
        <v>0</v>
      </c>
      <c r="BO185" s="95">
        <v>0</v>
      </c>
      <c r="BP185" s="95">
        <v>0</v>
      </c>
      <c r="BQ185" s="95">
        <v>390.83499999999998</v>
      </c>
      <c r="BR185" s="95">
        <v>384.23500000000001</v>
      </c>
      <c r="BS185" s="95">
        <v>6.5998900000000003</v>
      </c>
      <c r="BT185" s="95">
        <v>0</v>
      </c>
      <c r="BU185" s="95">
        <v>0</v>
      </c>
      <c r="BW185" s="95">
        <v>0</v>
      </c>
      <c r="BX185" s="95">
        <v>0</v>
      </c>
      <c r="BZ185" s="95">
        <v>0</v>
      </c>
      <c r="CA185" s="95" t="s">
        <v>114</v>
      </c>
      <c r="CB185" s="95" t="s">
        <v>114</v>
      </c>
      <c r="CC185" s="95" t="s">
        <v>563</v>
      </c>
      <c r="CD185" s="95">
        <v>0</v>
      </c>
      <c r="CE185" s="95">
        <v>79617.100000000006</v>
      </c>
      <c r="CF185" s="95">
        <v>24974.799999999999</v>
      </c>
      <c r="CG185" s="95">
        <v>0</v>
      </c>
      <c r="CH185" s="95">
        <v>0</v>
      </c>
      <c r="CI185" s="95">
        <v>11659.1</v>
      </c>
      <c r="CJ185" s="95">
        <v>46335.6</v>
      </c>
      <c r="CK185" s="95">
        <v>162587</v>
      </c>
      <c r="CL185" s="95">
        <v>77659.399999999994</v>
      </c>
      <c r="CM185" s="95">
        <v>0</v>
      </c>
      <c r="CN185" s="95">
        <v>379.815</v>
      </c>
      <c r="CO185" s="95">
        <v>0</v>
      </c>
      <c r="CP185" s="95">
        <v>0</v>
      </c>
      <c r="CQ185" s="95">
        <v>0</v>
      </c>
      <c r="CR185" s="95">
        <v>240626</v>
      </c>
      <c r="CS185" s="95">
        <v>532.20399999999995</v>
      </c>
      <c r="CT185" s="95">
        <v>0</v>
      </c>
      <c r="CU185" s="95">
        <v>0</v>
      </c>
      <c r="CV185" s="95">
        <v>0</v>
      </c>
      <c r="CW185" s="95">
        <v>0</v>
      </c>
      <c r="CX185" s="95">
        <v>0</v>
      </c>
      <c r="CY185" s="95">
        <v>0</v>
      </c>
      <c r="CZ185" s="95">
        <v>532.20399999999995</v>
      </c>
      <c r="DA185" s="95">
        <v>0</v>
      </c>
      <c r="DB185" s="95">
        <v>0</v>
      </c>
      <c r="DC185" s="95">
        <v>0</v>
      </c>
      <c r="DD185" s="95">
        <v>0</v>
      </c>
      <c r="DE185" s="95">
        <v>532.20399999999995</v>
      </c>
      <c r="DF185" s="95">
        <v>0</v>
      </c>
      <c r="DG185" s="95">
        <v>0</v>
      </c>
      <c r="DH185" s="95">
        <v>0</v>
      </c>
      <c r="DI185" s="95">
        <v>0</v>
      </c>
      <c r="DJ185" s="95">
        <v>0</v>
      </c>
      <c r="DK185" s="95">
        <v>0</v>
      </c>
      <c r="DL185" s="95">
        <v>0</v>
      </c>
      <c r="DM185" s="95">
        <v>0</v>
      </c>
      <c r="DN185" s="95">
        <v>0</v>
      </c>
      <c r="DO185" s="95">
        <v>0</v>
      </c>
      <c r="DP185" s="95">
        <v>0</v>
      </c>
      <c r="DQ185" s="95">
        <v>0</v>
      </c>
      <c r="DR185" s="95">
        <v>0</v>
      </c>
      <c r="DS185" s="95">
        <v>4.5225999999999997</v>
      </c>
      <c r="DT185" s="95">
        <v>125.857</v>
      </c>
      <c r="DU185" s="95">
        <v>31.669699999999999</v>
      </c>
      <c r="DV185" s="95">
        <v>0</v>
      </c>
      <c r="DW185" s="95">
        <v>0</v>
      </c>
      <c r="DX185" s="95">
        <v>13.7807</v>
      </c>
      <c r="DY185" s="95">
        <v>59.915500000000002</v>
      </c>
      <c r="DZ185" s="95">
        <v>235.745</v>
      </c>
      <c r="EA185" s="95">
        <v>95.137</v>
      </c>
      <c r="EB185" s="95">
        <v>0</v>
      </c>
      <c r="EC185" s="95">
        <v>0.46402399999999999</v>
      </c>
      <c r="ED185" s="95">
        <v>0</v>
      </c>
      <c r="EE185" s="95">
        <v>0</v>
      </c>
      <c r="EF185" s="95">
        <v>0</v>
      </c>
      <c r="EG185" s="95">
        <v>331.346</v>
      </c>
      <c r="EH185" s="95">
        <v>326.82400000000001</v>
      </c>
      <c r="EI185" s="95">
        <v>4.5225999999999997</v>
      </c>
      <c r="EJ185" s="95">
        <v>0</v>
      </c>
      <c r="EK185" s="95">
        <v>0</v>
      </c>
      <c r="EM185" s="95">
        <v>0</v>
      </c>
      <c r="EN185" s="95">
        <v>0</v>
      </c>
      <c r="EP185" s="95">
        <v>0</v>
      </c>
      <c r="EQ185" s="95">
        <v>0</v>
      </c>
      <c r="ER185" s="95">
        <v>39.780299999999997</v>
      </c>
      <c r="ES185" s="95">
        <v>13.561299999999999</v>
      </c>
      <c r="ET185" s="95">
        <v>0</v>
      </c>
      <c r="EU185" s="95">
        <v>0</v>
      </c>
      <c r="EV185" s="95">
        <v>0</v>
      </c>
      <c r="EW185" s="95">
        <v>12.5954</v>
      </c>
      <c r="EX185" s="95">
        <v>65.936899999999994</v>
      </c>
      <c r="EY185" s="95">
        <v>14.089600000000001</v>
      </c>
      <c r="EZ185" s="95">
        <v>0</v>
      </c>
      <c r="FA185" s="95">
        <v>5.68117E-2</v>
      </c>
      <c r="FB185" s="95">
        <v>0</v>
      </c>
      <c r="FC185" s="95">
        <v>0</v>
      </c>
      <c r="FD185" s="95">
        <v>0</v>
      </c>
      <c r="FE185" s="95">
        <v>80.083399999999997</v>
      </c>
      <c r="FF185" s="95">
        <v>0</v>
      </c>
      <c r="FG185" s="95">
        <v>35.841500000000003</v>
      </c>
      <c r="FH185" s="95">
        <v>5.5164999999999997</v>
      </c>
      <c r="FI185" s="95">
        <v>0</v>
      </c>
      <c r="FJ185" s="95">
        <v>0</v>
      </c>
      <c r="FK185" s="95">
        <v>1.82192</v>
      </c>
      <c r="FL185" s="95">
        <v>12.5566</v>
      </c>
      <c r="FM185" s="95">
        <v>55.736499999999999</v>
      </c>
      <c r="FN185" s="95">
        <v>14.089600000000001</v>
      </c>
      <c r="FO185" s="95">
        <v>0</v>
      </c>
      <c r="FP185" s="95">
        <v>6.7214899999999994E-2</v>
      </c>
      <c r="FQ185" s="95">
        <v>0</v>
      </c>
      <c r="FR185" s="95">
        <v>0</v>
      </c>
      <c r="FS185" s="95">
        <v>0</v>
      </c>
      <c r="FT185" s="95">
        <v>69.8934</v>
      </c>
      <c r="FU185" s="95" t="s">
        <v>604</v>
      </c>
      <c r="FV185" s="95" t="s">
        <v>638</v>
      </c>
      <c r="FW185" s="95" t="s">
        <v>498</v>
      </c>
      <c r="FX185" s="95" t="s">
        <v>601</v>
      </c>
      <c r="FY185" s="95" t="s">
        <v>557</v>
      </c>
      <c r="FZ185" s="95" t="s">
        <v>115</v>
      </c>
      <c r="GA185" s="95" t="s">
        <v>508</v>
      </c>
      <c r="GB185" s="95" t="s">
        <v>641</v>
      </c>
      <c r="GC185" s="95">
        <v>0</v>
      </c>
      <c r="GD185" s="95">
        <v>17.046700000000001</v>
      </c>
      <c r="GE185" s="95">
        <v>13.300700000000001</v>
      </c>
      <c r="GF185" s="95">
        <v>0</v>
      </c>
      <c r="GG185" s="95">
        <v>0</v>
      </c>
      <c r="GH185" s="95">
        <v>0</v>
      </c>
      <c r="GI185" s="95">
        <v>9.8285499999999999</v>
      </c>
      <c r="GJ185" s="95">
        <v>40.18</v>
      </c>
      <c r="GK185" s="95">
        <v>13.5962</v>
      </c>
      <c r="GL185" s="95">
        <v>0</v>
      </c>
      <c r="GM185" s="95">
        <v>3.8756600000000002E-2</v>
      </c>
      <c r="GN185" s="95">
        <v>0</v>
      </c>
      <c r="GO185" s="95">
        <v>0</v>
      </c>
      <c r="GP185" s="95">
        <v>0</v>
      </c>
      <c r="GQ185" s="95">
        <v>53.82</v>
      </c>
      <c r="GR185" s="95">
        <v>1.2890999999999999</v>
      </c>
      <c r="GS185" s="95">
        <v>0</v>
      </c>
      <c r="GT185" s="95">
        <v>0</v>
      </c>
      <c r="GU185" s="95">
        <v>0</v>
      </c>
      <c r="GV185" s="95">
        <v>0</v>
      </c>
      <c r="GW185" s="95">
        <v>3.2603200000000001</v>
      </c>
      <c r="GX185" s="95">
        <v>0</v>
      </c>
      <c r="GY185" s="95">
        <v>4.55</v>
      </c>
      <c r="GZ185" s="95">
        <v>0</v>
      </c>
      <c r="HA185" s="95">
        <v>0</v>
      </c>
      <c r="HB185" s="95">
        <v>0</v>
      </c>
      <c r="HC185" s="95">
        <v>0</v>
      </c>
      <c r="HD185" s="95">
        <v>4.55</v>
      </c>
      <c r="HE185" s="95">
        <v>0</v>
      </c>
      <c r="HF185" s="95">
        <v>15.5816</v>
      </c>
      <c r="HG185" s="95">
        <v>4.6034199999999998</v>
      </c>
      <c r="HH185" s="95">
        <v>0</v>
      </c>
      <c r="HI185" s="95">
        <v>0</v>
      </c>
      <c r="HJ185" s="95">
        <v>2.1113</v>
      </c>
      <c r="HK185" s="95">
        <v>9.5885099999999994</v>
      </c>
      <c r="HL185" s="95">
        <v>31.88</v>
      </c>
      <c r="HM185" s="95">
        <v>13.5962</v>
      </c>
      <c r="HN185" s="95">
        <v>0</v>
      </c>
      <c r="HO185" s="95">
        <v>6.6602700000000001E-2</v>
      </c>
      <c r="HP185" s="95">
        <v>0</v>
      </c>
      <c r="HQ185" s="95">
        <v>0</v>
      </c>
      <c r="HR185" s="95">
        <v>0</v>
      </c>
      <c r="HS185" s="95">
        <v>45.55</v>
      </c>
      <c r="HT185" s="95">
        <v>2.8244199999999999</v>
      </c>
      <c r="HU185" s="95">
        <v>0</v>
      </c>
      <c r="HV185" s="95">
        <v>0</v>
      </c>
      <c r="HW185" s="95">
        <v>0</v>
      </c>
      <c r="HX185" s="95">
        <v>0</v>
      </c>
      <c r="HY185" s="95">
        <v>0</v>
      </c>
      <c r="HZ185" s="95">
        <v>0</v>
      </c>
      <c r="IA185" s="95">
        <v>2.82</v>
      </c>
      <c r="IB185" s="95">
        <v>0</v>
      </c>
      <c r="IC185" s="95">
        <v>0</v>
      </c>
      <c r="ID185" s="95">
        <v>0</v>
      </c>
      <c r="IE185" s="95">
        <v>0</v>
      </c>
      <c r="IF185" s="95">
        <v>2.82</v>
      </c>
    </row>
    <row r="186" spans="1:240" s="95" customFormat="1" x14ac:dyDescent="0.25">
      <c r="A186" s="98">
        <v>44279.107638888891</v>
      </c>
      <c r="B186" s="95" t="s">
        <v>364</v>
      </c>
      <c r="C186" s="95" t="s">
        <v>364</v>
      </c>
      <c r="D186" s="95" t="s">
        <v>200</v>
      </c>
      <c r="E186" s="95">
        <v>24563.1</v>
      </c>
      <c r="F186" s="95">
        <v>24692.3</v>
      </c>
      <c r="G186" s="95" t="s">
        <v>112</v>
      </c>
      <c r="H186" s="99">
        <v>3.4027777777777775E-2</v>
      </c>
      <c r="I186" s="95" t="s">
        <v>113</v>
      </c>
      <c r="J186" s="95">
        <v>-57.54</v>
      </c>
      <c r="K186" s="95" t="s">
        <v>114</v>
      </c>
      <c r="L186" s="95" t="s">
        <v>114</v>
      </c>
      <c r="M186" s="95" t="s">
        <v>483</v>
      </c>
      <c r="N186" s="95">
        <v>0</v>
      </c>
      <c r="O186" s="95">
        <v>86156.4</v>
      </c>
      <c r="P186" s="95">
        <v>73405.600000000006</v>
      </c>
      <c r="Q186" s="95">
        <v>0</v>
      </c>
      <c r="R186" s="95">
        <v>0</v>
      </c>
      <c r="S186" s="95">
        <v>0</v>
      </c>
      <c r="T186" s="95">
        <v>48242.1</v>
      </c>
      <c r="U186" s="95">
        <v>207804</v>
      </c>
      <c r="V186" s="95">
        <v>77659.399999999994</v>
      </c>
      <c r="W186" s="95">
        <v>0</v>
      </c>
      <c r="X186" s="95">
        <v>180.858</v>
      </c>
      <c r="Y186" s="95">
        <v>0</v>
      </c>
      <c r="Z186" s="95">
        <v>0</v>
      </c>
      <c r="AA186" s="95">
        <v>0</v>
      </c>
      <c r="AB186" s="95">
        <v>285644</v>
      </c>
      <c r="AC186" s="95">
        <v>215.75299999999999</v>
      </c>
      <c r="AD186" s="95">
        <v>0</v>
      </c>
      <c r="AE186" s="95">
        <v>0</v>
      </c>
      <c r="AF186" s="95">
        <v>0</v>
      </c>
      <c r="AG186" s="95">
        <v>0</v>
      </c>
      <c r="AH186" s="95">
        <v>614.33900000000006</v>
      </c>
      <c r="AI186" s="95">
        <v>0</v>
      </c>
      <c r="AJ186" s="95">
        <v>830.09199999999998</v>
      </c>
      <c r="AK186" s="95">
        <v>0</v>
      </c>
      <c r="AL186" s="95">
        <v>0</v>
      </c>
      <c r="AM186" s="95">
        <v>0</v>
      </c>
      <c r="AN186" s="95">
        <v>0</v>
      </c>
      <c r="AO186" s="95">
        <v>830.09199999999998</v>
      </c>
      <c r="AP186" s="95">
        <v>0</v>
      </c>
      <c r="AQ186" s="95">
        <v>0</v>
      </c>
      <c r="AR186" s="95">
        <v>0</v>
      </c>
      <c r="AS186" s="95">
        <v>0</v>
      </c>
      <c r="AT186" s="95">
        <v>0</v>
      </c>
      <c r="AU186" s="95">
        <v>0</v>
      </c>
      <c r="AV186" s="95">
        <v>0</v>
      </c>
      <c r="AW186" s="95">
        <v>0</v>
      </c>
      <c r="AX186" s="95">
        <v>0</v>
      </c>
      <c r="AY186" s="95">
        <v>0</v>
      </c>
      <c r="AZ186" s="95">
        <v>0</v>
      </c>
      <c r="BA186" s="95">
        <v>0</v>
      </c>
      <c r="BB186" s="95">
        <v>0</v>
      </c>
      <c r="BC186" s="95">
        <v>1.8307899999999999</v>
      </c>
      <c r="BD186" s="95">
        <v>136.71700000000001</v>
      </c>
      <c r="BE186" s="95">
        <v>88.297799999999995</v>
      </c>
      <c r="BF186" s="95">
        <v>0</v>
      </c>
      <c r="BG186" s="95">
        <v>0</v>
      </c>
      <c r="BH186" s="95">
        <v>4.5359800000000003</v>
      </c>
      <c r="BI186" s="95">
        <v>61.9009</v>
      </c>
      <c r="BJ186" s="95">
        <v>293.28300000000002</v>
      </c>
      <c r="BK186" s="95">
        <v>95.137</v>
      </c>
      <c r="BL186" s="95">
        <v>0</v>
      </c>
      <c r="BM186" s="95">
        <v>0.23088</v>
      </c>
      <c r="BN186" s="95">
        <v>0</v>
      </c>
      <c r="BO186" s="95">
        <v>0</v>
      </c>
      <c r="BP186" s="95">
        <v>0</v>
      </c>
      <c r="BQ186" s="95">
        <v>388.65100000000001</v>
      </c>
      <c r="BR186" s="95">
        <v>382.28399999999999</v>
      </c>
      <c r="BS186" s="95">
        <v>6.3667600000000002</v>
      </c>
      <c r="BT186" s="95">
        <v>0</v>
      </c>
      <c r="BU186" s="95">
        <v>0</v>
      </c>
      <c r="BW186" s="95">
        <v>0</v>
      </c>
      <c r="BX186" s="95">
        <v>0</v>
      </c>
      <c r="BZ186" s="95">
        <v>0</v>
      </c>
      <c r="CA186" s="95" t="s">
        <v>114</v>
      </c>
      <c r="CB186" s="95" t="s">
        <v>114</v>
      </c>
      <c r="CC186" s="95" t="s">
        <v>563</v>
      </c>
      <c r="CD186" s="95">
        <v>0</v>
      </c>
      <c r="CE186" s="95">
        <v>79617.100000000006</v>
      </c>
      <c r="CF186" s="95">
        <v>24974.799999999999</v>
      </c>
      <c r="CG186" s="95">
        <v>0</v>
      </c>
      <c r="CH186" s="95">
        <v>0</v>
      </c>
      <c r="CI186" s="95">
        <v>11659.1</v>
      </c>
      <c r="CJ186" s="95">
        <v>46335.6</v>
      </c>
      <c r="CK186" s="95">
        <v>162587</v>
      </c>
      <c r="CL186" s="95">
        <v>77659.399999999994</v>
      </c>
      <c r="CM186" s="95">
        <v>0</v>
      </c>
      <c r="CN186" s="95">
        <v>379.815</v>
      </c>
      <c r="CO186" s="95">
        <v>0</v>
      </c>
      <c r="CP186" s="95">
        <v>0</v>
      </c>
      <c r="CQ186" s="95">
        <v>0</v>
      </c>
      <c r="CR186" s="95">
        <v>240626</v>
      </c>
      <c r="CS186" s="95">
        <v>532.20399999999995</v>
      </c>
      <c r="CT186" s="95">
        <v>0</v>
      </c>
      <c r="CU186" s="95">
        <v>0</v>
      </c>
      <c r="CV186" s="95">
        <v>0</v>
      </c>
      <c r="CW186" s="95">
        <v>0</v>
      </c>
      <c r="CX186" s="95">
        <v>0</v>
      </c>
      <c r="CY186" s="95">
        <v>0</v>
      </c>
      <c r="CZ186" s="95">
        <v>532.20399999999995</v>
      </c>
      <c r="DA186" s="95">
        <v>0</v>
      </c>
      <c r="DB186" s="95">
        <v>0</v>
      </c>
      <c r="DC186" s="95">
        <v>0</v>
      </c>
      <c r="DD186" s="95">
        <v>0</v>
      </c>
      <c r="DE186" s="95">
        <v>532.20399999999995</v>
      </c>
      <c r="DF186" s="95">
        <v>0</v>
      </c>
      <c r="DG186" s="95">
        <v>0</v>
      </c>
      <c r="DH186" s="95">
        <v>0</v>
      </c>
      <c r="DI186" s="95">
        <v>0</v>
      </c>
      <c r="DJ186" s="95">
        <v>0</v>
      </c>
      <c r="DK186" s="95">
        <v>0</v>
      </c>
      <c r="DL186" s="95">
        <v>0</v>
      </c>
      <c r="DM186" s="95">
        <v>0</v>
      </c>
      <c r="DN186" s="95">
        <v>0</v>
      </c>
      <c r="DO186" s="95">
        <v>0</v>
      </c>
      <c r="DP186" s="95">
        <v>0</v>
      </c>
      <c r="DQ186" s="95">
        <v>0</v>
      </c>
      <c r="DR186" s="95">
        <v>0</v>
      </c>
      <c r="DS186" s="95">
        <v>4.5225999999999997</v>
      </c>
      <c r="DT186" s="95">
        <v>125.857</v>
      </c>
      <c r="DU186" s="95">
        <v>31.669699999999999</v>
      </c>
      <c r="DV186" s="95">
        <v>0</v>
      </c>
      <c r="DW186" s="95">
        <v>0</v>
      </c>
      <c r="DX186" s="95">
        <v>13.7807</v>
      </c>
      <c r="DY186" s="95">
        <v>59.915500000000002</v>
      </c>
      <c r="DZ186" s="95">
        <v>235.745</v>
      </c>
      <c r="EA186" s="95">
        <v>95.137</v>
      </c>
      <c r="EB186" s="95">
        <v>0</v>
      </c>
      <c r="EC186" s="95">
        <v>0.46402399999999999</v>
      </c>
      <c r="ED186" s="95">
        <v>0</v>
      </c>
      <c r="EE186" s="95">
        <v>0</v>
      </c>
      <c r="EF186" s="95">
        <v>0</v>
      </c>
      <c r="EG186" s="95">
        <v>331.346</v>
      </c>
      <c r="EH186" s="95">
        <v>326.82400000000001</v>
      </c>
      <c r="EI186" s="95">
        <v>4.5225999999999997</v>
      </c>
      <c r="EJ186" s="95">
        <v>0</v>
      </c>
      <c r="EK186" s="95">
        <v>0</v>
      </c>
      <c r="EM186" s="95">
        <v>0</v>
      </c>
      <c r="EN186" s="95">
        <v>0</v>
      </c>
      <c r="EP186" s="95">
        <v>0</v>
      </c>
      <c r="EQ186" s="95">
        <v>0</v>
      </c>
      <c r="ER186" s="95">
        <v>39.2181</v>
      </c>
      <c r="ES186" s="95">
        <v>13.559900000000001</v>
      </c>
      <c r="ET186" s="95">
        <v>0</v>
      </c>
      <c r="EU186" s="95">
        <v>0</v>
      </c>
      <c r="EV186" s="95">
        <v>0</v>
      </c>
      <c r="EW186" s="95">
        <v>12.5954</v>
      </c>
      <c r="EX186" s="95">
        <v>65.373400000000004</v>
      </c>
      <c r="EY186" s="95">
        <v>14.089600000000001</v>
      </c>
      <c r="EZ186" s="95">
        <v>0</v>
      </c>
      <c r="FA186" s="95">
        <v>5.68117E-2</v>
      </c>
      <c r="FB186" s="95">
        <v>0</v>
      </c>
      <c r="FC186" s="95">
        <v>0</v>
      </c>
      <c r="FD186" s="95">
        <v>0</v>
      </c>
      <c r="FE186" s="95">
        <v>79.519800000000004</v>
      </c>
      <c r="FF186" s="95">
        <v>0</v>
      </c>
      <c r="FG186" s="95">
        <v>35.841500000000003</v>
      </c>
      <c r="FH186" s="95">
        <v>5.5164999999999997</v>
      </c>
      <c r="FI186" s="95">
        <v>0</v>
      </c>
      <c r="FJ186" s="95">
        <v>0</v>
      </c>
      <c r="FK186" s="95">
        <v>1.82192</v>
      </c>
      <c r="FL186" s="95">
        <v>12.5566</v>
      </c>
      <c r="FM186" s="95">
        <v>55.736499999999999</v>
      </c>
      <c r="FN186" s="95">
        <v>14.089600000000001</v>
      </c>
      <c r="FO186" s="95">
        <v>0</v>
      </c>
      <c r="FP186" s="95">
        <v>6.7214899999999994E-2</v>
      </c>
      <c r="FQ186" s="95">
        <v>0</v>
      </c>
      <c r="FR186" s="95">
        <v>0</v>
      </c>
      <c r="FS186" s="95">
        <v>0</v>
      </c>
      <c r="FT186" s="95">
        <v>69.8934</v>
      </c>
      <c r="FU186" s="95" t="s">
        <v>604</v>
      </c>
      <c r="FV186" s="95" t="s">
        <v>638</v>
      </c>
      <c r="FW186" s="95" t="s">
        <v>498</v>
      </c>
      <c r="FX186" s="95" t="s">
        <v>601</v>
      </c>
      <c r="FY186" s="95" t="s">
        <v>557</v>
      </c>
      <c r="FZ186" s="95" t="s">
        <v>115</v>
      </c>
      <c r="GA186" s="95" t="s">
        <v>508</v>
      </c>
      <c r="GB186" s="95" t="s">
        <v>641</v>
      </c>
      <c r="GC186" s="95">
        <v>0</v>
      </c>
      <c r="GD186" s="95">
        <v>16.816099999999999</v>
      </c>
      <c r="GE186" s="95">
        <v>13.296799999999999</v>
      </c>
      <c r="GF186" s="95">
        <v>0</v>
      </c>
      <c r="GG186" s="95">
        <v>0</v>
      </c>
      <c r="GH186" s="95">
        <v>0</v>
      </c>
      <c r="GI186" s="95">
        <v>9.8285499999999999</v>
      </c>
      <c r="GJ186" s="95">
        <v>39.950000000000003</v>
      </c>
      <c r="GK186" s="95">
        <v>13.5962</v>
      </c>
      <c r="GL186" s="95">
        <v>0</v>
      </c>
      <c r="GM186" s="95">
        <v>3.8756600000000002E-2</v>
      </c>
      <c r="GN186" s="95">
        <v>0</v>
      </c>
      <c r="GO186" s="95">
        <v>0</v>
      </c>
      <c r="GP186" s="95">
        <v>0</v>
      </c>
      <c r="GQ186" s="95">
        <v>53.59</v>
      </c>
      <c r="GR186" s="95">
        <v>1.1450100000000001</v>
      </c>
      <c r="GS186" s="95">
        <v>0</v>
      </c>
      <c r="GT186" s="95">
        <v>0</v>
      </c>
      <c r="GU186" s="95">
        <v>0</v>
      </c>
      <c r="GV186" s="95">
        <v>0</v>
      </c>
      <c r="GW186" s="95">
        <v>3.2603200000000001</v>
      </c>
      <c r="GX186" s="95">
        <v>0</v>
      </c>
      <c r="GY186" s="95">
        <v>4.41</v>
      </c>
      <c r="GZ186" s="95">
        <v>0</v>
      </c>
      <c r="HA186" s="95">
        <v>0</v>
      </c>
      <c r="HB186" s="95">
        <v>0</v>
      </c>
      <c r="HC186" s="95">
        <v>0</v>
      </c>
      <c r="HD186" s="95">
        <v>4.41</v>
      </c>
      <c r="HE186" s="95">
        <v>0</v>
      </c>
      <c r="HF186" s="95">
        <v>15.5816</v>
      </c>
      <c r="HG186" s="95">
        <v>4.6034199999999998</v>
      </c>
      <c r="HH186" s="95">
        <v>0</v>
      </c>
      <c r="HI186" s="95">
        <v>0</v>
      </c>
      <c r="HJ186" s="95">
        <v>2.1113</v>
      </c>
      <c r="HK186" s="95">
        <v>9.5885099999999994</v>
      </c>
      <c r="HL186" s="95">
        <v>31.88</v>
      </c>
      <c r="HM186" s="95">
        <v>13.5962</v>
      </c>
      <c r="HN186" s="95">
        <v>0</v>
      </c>
      <c r="HO186" s="95">
        <v>6.6602700000000001E-2</v>
      </c>
      <c r="HP186" s="95">
        <v>0</v>
      </c>
      <c r="HQ186" s="95">
        <v>0</v>
      </c>
      <c r="HR186" s="95">
        <v>0</v>
      </c>
      <c r="HS186" s="95">
        <v>45.55</v>
      </c>
      <c r="HT186" s="95">
        <v>2.8244199999999999</v>
      </c>
      <c r="HU186" s="95">
        <v>0</v>
      </c>
      <c r="HV186" s="95">
        <v>0</v>
      </c>
      <c r="HW186" s="95">
        <v>0</v>
      </c>
      <c r="HX186" s="95">
        <v>0</v>
      </c>
      <c r="HY186" s="95">
        <v>0</v>
      </c>
      <c r="HZ186" s="95">
        <v>0</v>
      </c>
      <c r="IA186" s="95">
        <v>2.82</v>
      </c>
      <c r="IB186" s="95">
        <v>0</v>
      </c>
      <c r="IC186" s="95">
        <v>0</v>
      </c>
      <c r="ID186" s="95">
        <v>0</v>
      </c>
      <c r="IE186" s="95">
        <v>0</v>
      </c>
      <c r="IF186" s="95">
        <v>2.82</v>
      </c>
    </row>
    <row r="187" spans="1:240" s="95" customFormat="1" x14ac:dyDescent="0.25">
      <c r="A187" s="98">
        <v>44279.108229166668</v>
      </c>
      <c r="B187" s="95" t="s">
        <v>365</v>
      </c>
      <c r="C187" s="95" t="s">
        <v>365</v>
      </c>
      <c r="D187" s="95" t="s">
        <v>200</v>
      </c>
      <c r="E187" s="95">
        <v>24563.1</v>
      </c>
      <c r="F187" s="95">
        <v>24692.3</v>
      </c>
      <c r="G187" s="95" t="s">
        <v>112</v>
      </c>
      <c r="H187" s="99">
        <v>3.3333333333333333E-2</v>
      </c>
      <c r="I187" s="95" t="s">
        <v>113</v>
      </c>
      <c r="J187" s="95">
        <v>-55.57</v>
      </c>
      <c r="K187" s="95" t="s">
        <v>114</v>
      </c>
      <c r="L187" s="95" t="s">
        <v>114</v>
      </c>
      <c r="M187" s="95" t="s">
        <v>483</v>
      </c>
      <c r="N187" s="95">
        <v>0</v>
      </c>
      <c r="O187" s="95">
        <v>85108.800000000003</v>
      </c>
      <c r="P187" s="95">
        <v>73393.100000000006</v>
      </c>
      <c r="Q187" s="95">
        <v>0</v>
      </c>
      <c r="R187" s="95">
        <v>0</v>
      </c>
      <c r="S187" s="95">
        <v>0</v>
      </c>
      <c r="T187" s="95">
        <v>48242.1</v>
      </c>
      <c r="U187" s="95">
        <v>206744</v>
      </c>
      <c r="V187" s="95">
        <v>77659.399999999994</v>
      </c>
      <c r="W187" s="95">
        <v>0</v>
      </c>
      <c r="X187" s="95">
        <v>180.858</v>
      </c>
      <c r="Y187" s="95">
        <v>0</v>
      </c>
      <c r="Z187" s="95">
        <v>0</v>
      </c>
      <c r="AA187" s="95">
        <v>0</v>
      </c>
      <c r="AB187" s="95">
        <v>284584</v>
      </c>
      <c r="AC187" s="95">
        <v>190.21100000000001</v>
      </c>
      <c r="AD187" s="95">
        <v>0</v>
      </c>
      <c r="AE187" s="95">
        <v>0</v>
      </c>
      <c r="AF187" s="95">
        <v>0</v>
      </c>
      <c r="AG187" s="95">
        <v>0</v>
      </c>
      <c r="AH187" s="95">
        <v>614.33799999999997</v>
      </c>
      <c r="AI187" s="95">
        <v>0</v>
      </c>
      <c r="AJ187" s="95">
        <v>804.54899999999998</v>
      </c>
      <c r="AK187" s="95">
        <v>0</v>
      </c>
      <c r="AL187" s="95">
        <v>0</v>
      </c>
      <c r="AM187" s="95">
        <v>0</v>
      </c>
      <c r="AN187" s="95">
        <v>0</v>
      </c>
      <c r="AO187" s="95">
        <v>804.54899999999998</v>
      </c>
      <c r="AP187" s="95">
        <v>0</v>
      </c>
      <c r="AQ187" s="95">
        <v>0</v>
      </c>
      <c r="AR187" s="95">
        <v>0</v>
      </c>
      <c r="AS187" s="95">
        <v>0</v>
      </c>
      <c r="AT187" s="95">
        <v>0</v>
      </c>
      <c r="AU187" s="95">
        <v>0</v>
      </c>
      <c r="AV187" s="95">
        <v>0</v>
      </c>
      <c r="AW187" s="95">
        <v>0</v>
      </c>
      <c r="AX187" s="95">
        <v>0</v>
      </c>
      <c r="AY187" s="95">
        <v>0</v>
      </c>
      <c r="AZ187" s="95">
        <v>0</v>
      </c>
      <c r="BA187" s="95">
        <v>0</v>
      </c>
      <c r="BB187" s="95">
        <v>0</v>
      </c>
      <c r="BC187" s="95">
        <v>1.61389</v>
      </c>
      <c r="BD187" s="95">
        <v>134.97900000000001</v>
      </c>
      <c r="BE187" s="95">
        <v>88.2851</v>
      </c>
      <c r="BF187" s="95">
        <v>0</v>
      </c>
      <c r="BG187" s="95">
        <v>0</v>
      </c>
      <c r="BH187" s="95">
        <v>4.5359699999999998</v>
      </c>
      <c r="BI187" s="95">
        <v>61.9009</v>
      </c>
      <c r="BJ187" s="95">
        <v>291.315</v>
      </c>
      <c r="BK187" s="95">
        <v>95.137</v>
      </c>
      <c r="BL187" s="95">
        <v>0</v>
      </c>
      <c r="BM187" s="95">
        <v>0.23088</v>
      </c>
      <c r="BN187" s="95">
        <v>0</v>
      </c>
      <c r="BO187" s="95">
        <v>0</v>
      </c>
      <c r="BP187" s="95">
        <v>0</v>
      </c>
      <c r="BQ187" s="95">
        <v>386.68299999999999</v>
      </c>
      <c r="BR187" s="95">
        <v>380.53300000000002</v>
      </c>
      <c r="BS187" s="95">
        <v>6.1498600000000003</v>
      </c>
      <c r="BT187" s="95">
        <v>0</v>
      </c>
      <c r="BU187" s="95">
        <v>0</v>
      </c>
      <c r="BW187" s="95">
        <v>0</v>
      </c>
      <c r="BX187" s="95">
        <v>0</v>
      </c>
      <c r="BZ187" s="95">
        <v>0</v>
      </c>
      <c r="CA187" s="95" t="s">
        <v>114</v>
      </c>
      <c r="CB187" s="95" t="s">
        <v>114</v>
      </c>
      <c r="CC187" s="95" t="s">
        <v>563</v>
      </c>
      <c r="CD187" s="95">
        <v>0</v>
      </c>
      <c r="CE187" s="95">
        <v>79617.100000000006</v>
      </c>
      <c r="CF187" s="95">
        <v>24974.799999999999</v>
      </c>
      <c r="CG187" s="95">
        <v>0</v>
      </c>
      <c r="CH187" s="95">
        <v>0</v>
      </c>
      <c r="CI187" s="95">
        <v>11659.1</v>
      </c>
      <c r="CJ187" s="95">
        <v>46335.6</v>
      </c>
      <c r="CK187" s="95">
        <v>162587</v>
      </c>
      <c r="CL187" s="95">
        <v>77659.399999999994</v>
      </c>
      <c r="CM187" s="95">
        <v>0</v>
      </c>
      <c r="CN187" s="95">
        <v>379.815</v>
      </c>
      <c r="CO187" s="95">
        <v>0</v>
      </c>
      <c r="CP187" s="95">
        <v>0</v>
      </c>
      <c r="CQ187" s="95">
        <v>0</v>
      </c>
      <c r="CR187" s="95">
        <v>240626</v>
      </c>
      <c r="CS187" s="95">
        <v>532.20399999999995</v>
      </c>
      <c r="CT187" s="95">
        <v>0</v>
      </c>
      <c r="CU187" s="95">
        <v>0</v>
      </c>
      <c r="CV187" s="95">
        <v>0</v>
      </c>
      <c r="CW187" s="95">
        <v>0</v>
      </c>
      <c r="CX187" s="95">
        <v>0</v>
      </c>
      <c r="CY187" s="95">
        <v>0</v>
      </c>
      <c r="CZ187" s="95">
        <v>532.20399999999995</v>
      </c>
      <c r="DA187" s="95">
        <v>0</v>
      </c>
      <c r="DB187" s="95">
        <v>0</v>
      </c>
      <c r="DC187" s="95">
        <v>0</v>
      </c>
      <c r="DD187" s="95">
        <v>0</v>
      </c>
      <c r="DE187" s="95">
        <v>532.20399999999995</v>
      </c>
      <c r="DF187" s="95">
        <v>0</v>
      </c>
      <c r="DG187" s="95">
        <v>0</v>
      </c>
      <c r="DH187" s="95">
        <v>0</v>
      </c>
      <c r="DI187" s="95">
        <v>0</v>
      </c>
      <c r="DJ187" s="95">
        <v>0</v>
      </c>
      <c r="DK187" s="95">
        <v>0</v>
      </c>
      <c r="DL187" s="95">
        <v>0</v>
      </c>
      <c r="DM187" s="95">
        <v>0</v>
      </c>
      <c r="DN187" s="95">
        <v>0</v>
      </c>
      <c r="DO187" s="95">
        <v>0</v>
      </c>
      <c r="DP187" s="95">
        <v>0</v>
      </c>
      <c r="DQ187" s="95">
        <v>0</v>
      </c>
      <c r="DR187" s="95">
        <v>0</v>
      </c>
      <c r="DS187" s="95">
        <v>4.5225999999999997</v>
      </c>
      <c r="DT187" s="95">
        <v>125.857</v>
      </c>
      <c r="DU187" s="95">
        <v>31.669699999999999</v>
      </c>
      <c r="DV187" s="95">
        <v>0</v>
      </c>
      <c r="DW187" s="95">
        <v>0</v>
      </c>
      <c r="DX187" s="95">
        <v>13.7807</v>
      </c>
      <c r="DY187" s="95">
        <v>59.915500000000002</v>
      </c>
      <c r="DZ187" s="95">
        <v>235.745</v>
      </c>
      <c r="EA187" s="95">
        <v>95.137</v>
      </c>
      <c r="EB187" s="95">
        <v>0</v>
      </c>
      <c r="EC187" s="95">
        <v>0.46402399999999999</v>
      </c>
      <c r="ED187" s="95">
        <v>0</v>
      </c>
      <c r="EE187" s="95">
        <v>0</v>
      </c>
      <c r="EF187" s="95">
        <v>0</v>
      </c>
      <c r="EG187" s="95">
        <v>331.346</v>
      </c>
      <c r="EH187" s="95">
        <v>326.82400000000001</v>
      </c>
      <c r="EI187" s="95">
        <v>4.5225999999999997</v>
      </c>
      <c r="EJ187" s="95">
        <v>0</v>
      </c>
      <c r="EK187" s="95">
        <v>0</v>
      </c>
      <c r="EM187" s="95">
        <v>0</v>
      </c>
      <c r="EN187" s="95">
        <v>0</v>
      </c>
      <c r="EP187" s="95">
        <v>0</v>
      </c>
      <c r="EQ187" s="95">
        <v>0</v>
      </c>
      <c r="ER187" s="95">
        <v>38.698</v>
      </c>
      <c r="ES187" s="95">
        <v>13.559900000000001</v>
      </c>
      <c r="ET187" s="95">
        <v>0</v>
      </c>
      <c r="EU187" s="95">
        <v>0</v>
      </c>
      <c r="EV187" s="95">
        <v>0</v>
      </c>
      <c r="EW187" s="95">
        <v>12.5954</v>
      </c>
      <c r="EX187" s="95">
        <v>64.853200000000001</v>
      </c>
      <c r="EY187" s="95">
        <v>14.089600000000001</v>
      </c>
      <c r="EZ187" s="95">
        <v>0</v>
      </c>
      <c r="FA187" s="95">
        <v>5.68117E-2</v>
      </c>
      <c r="FB187" s="95">
        <v>0</v>
      </c>
      <c r="FC187" s="95">
        <v>0</v>
      </c>
      <c r="FD187" s="95">
        <v>0</v>
      </c>
      <c r="FE187" s="95">
        <v>78.999700000000004</v>
      </c>
      <c r="FF187" s="95">
        <v>0</v>
      </c>
      <c r="FG187" s="95">
        <v>35.841500000000003</v>
      </c>
      <c r="FH187" s="95">
        <v>5.5164999999999997</v>
      </c>
      <c r="FI187" s="95">
        <v>0</v>
      </c>
      <c r="FJ187" s="95">
        <v>0</v>
      </c>
      <c r="FK187" s="95">
        <v>1.82192</v>
      </c>
      <c r="FL187" s="95">
        <v>12.5566</v>
      </c>
      <c r="FM187" s="95">
        <v>55.736499999999999</v>
      </c>
      <c r="FN187" s="95">
        <v>14.089600000000001</v>
      </c>
      <c r="FO187" s="95">
        <v>0</v>
      </c>
      <c r="FP187" s="95">
        <v>6.7214899999999994E-2</v>
      </c>
      <c r="FQ187" s="95">
        <v>0</v>
      </c>
      <c r="FR187" s="95">
        <v>0</v>
      </c>
      <c r="FS187" s="95">
        <v>0</v>
      </c>
      <c r="FT187" s="95">
        <v>69.8934</v>
      </c>
      <c r="FU187" s="95" t="s">
        <v>604</v>
      </c>
      <c r="FV187" s="95" t="s">
        <v>638</v>
      </c>
      <c r="FW187" s="95" t="s">
        <v>498</v>
      </c>
      <c r="FX187" s="95" t="s">
        <v>601</v>
      </c>
      <c r="FY187" s="95" t="s">
        <v>557</v>
      </c>
      <c r="FZ187" s="95" t="s">
        <v>115</v>
      </c>
      <c r="GA187" s="95" t="s">
        <v>508</v>
      </c>
      <c r="GB187" s="95" t="s">
        <v>641</v>
      </c>
      <c r="GC187" s="95">
        <v>0</v>
      </c>
      <c r="GD187" s="95">
        <v>16.609100000000002</v>
      </c>
      <c r="GE187" s="95">
        <v>13.2936</v>
      </c>
      <c r="GF187" s="95">
        <v>0</v>
      </c>
      <c r="GG187" s="95">
        <v>0</v>
      </c>
      <c r="GH187" s="95">
        <v>0</v>
      </c>
      <c r="GI187" s="95">
        <v>9.8285499999999999</v>
      </c>
      <c r="GJ187" s="95">
        <v>39.729999999999997</v>
      </c>
      <c r="GK187" s="95">
        <v>13.5962</v>
      </c>
      <c r="GL187" s="95">
        <v>0</v>
      </c>
      <c r="GM187" s="95">
        <v>3.8756600000000002E-2</v>
      </c>
      <c r="GN187" s="95">
        <v>0</v>
      </c>
      <c r="GO187" s="95">
        <v>0</v>
      </c>
      <c r="GP187" s="95">
        <v>0</v>
      </c>
      <c r="GQ187" s="95">
        <v>53.37</v>
      </c>
      <c r="GR187" s="95">
        <v>1.00946</v>
      </c>
      <c r="GS187" s="95">
        <v>0</v>
      </c>
      <c r="GT187" s="95">
        <v>0</v>
      </c>
      <c r="GU187" s="95">
        <v>0</v>
      </c>
      <c r="GV187" s="95">
        <v>0</v>
      </c>
      <c r="GW187" s="95">
        <v>3.26031</v>
      </c>
      <c r="GX187" s="95">
        <v>0</v>
      </c>
      <c r="GY187" s="95">
        <v>4.2699999999999996</v>
      </c>
      <c r="GZ187" s="95">
        <v>0</v>
      </c>
      <c r="HA187" s="95">
        <v>0</v>
      </c>
      <c r="HB187" s="95">
        <v>0</v>
      </c>
      <c r="HC187" s="95">
        <v>0</v>
      </c>
      <c r="HD187" s="95">
        <v>4.2699999999999996</v>
      </c>
      <c r="HE187" s="95">
        <v>0</v>
      </c>
      <c r="HF187" s="95">
        <v>15.5816</v>
      </c>
      <c r="HG187" s="95">
        <v>4.6034199999999998</v>
      </c>
      <c r="HH187" s="95">
        <v>0</v>
      </c>
      <c r="HI187" s="95">
        <v>0</v>
      </c>
      <c r="HJ187" s="95">
        <v>2.1113</v>
      </c>
      <c r="HK187" s="95">
        <v>9.5885099999999994</v>
      </c>
      <c r="HL187" s="95">
        <v>31.88</v>
      </c>
      <c r="HM187" s="95">
        <v>13.5962</v>
      </c>
      <c r="HN187" s="95">
        <v>0</v>
      </c>
      <c r="HO187" s="95">
        <v>6.6602700000000001E-2</v>
      </c>
      <c r="HP187" s="95">
        <v>0</v>
      </c>
      <c r="HQ187" s="95">
        <v>0</v>
      </c>
      <c r="HR187" s="95">
        <v>0</v>
      </c>
      <c r="HS187" s="95">
        <v>45.55</v>
      </c>
      <c r="HT187" s="95">
        <v>2.8244199999999999</v>
      </c>
      <c r="HU187" s="95">
        <v>0</v>
      </c>
      <c r="HV187" s="95">
        <v>0</v>
      </c>
      <c r="HW187" s="95">
        <v>0</v>
      </c>
      <c r="HX187" s="95">
        <v>0</v>
      </c>
      <c r="HY187" s="95">
        <v>0</v>
      </c>
      <c r="HZ187" s="95">
        <v>0</v>
      </c>
      <c r="IA187" s="95">
        <v>2.82</v>
      </c>
      <c r="IB187" s="95">
        <v>0</v>
      </c>
      <c r="IC187" s="95">
        <v>0</v>
      </c>
      <c r="ID187" s="95">
        <v>0</v>
      </c>
      <c r="IE187" s="95">
        <v>0</v>
      </c>
      <c r="IF187" s="95">
        <v>2.82</v>
      </c>
    </row>
    <row r="188" spans="1:240" s="95" customFormat="1" x14ac:dyDescent="0.25">
      <c r="A188" s="98">
        <v>44279.109050925923</v>
      </c>
      <c r="B188" s="95" t="s">
        <v>366</v>
      </c>
      <c r="C188" s="95" t="s">
        <v>366</v>
      </c>
      <c r="D188" s="95" t="s">
        <v>200</v>
      </c>
      <c r="E188" s="95">
        <v>24563.1</v>
      </c>
      <c r="F188" s="95">
        <v>24692.3</v>
      </c>
      <c r="G188" s="95" t="s">
        <v>112</v>
      </c>
      <c r="H188" s="99">
        <v>4.6527777777777779E-2</v>
      </c>
      <c r="I188" s="95" t="s">
        <v>113</v>
      </c>
      <c r="J188" s="95">
        <v>-24.57</v>
      </c>
      <c r="K188" s="95" t="s">
        <v>114</v>
      </c>
      <c r="L188" s="95" t="s">
        <v>114</v>
      </c>
      <c r="M188" s="95" t="s">
        <v>311</v>
      </c>
      <c r="N188" s="95">
        <v>109.416</v>
      </c>
      <c r="O188" s="95">
        <v>84966.399999999994</v>
      </c>
      <c r="P188" s="95">
        <v>64981.1</v>
      </c>
      <c r="Q188" s="95">
        <v>0</v>
      </c>
      <c r="R188" s="95">
        <v>0</v>
      </c>
      <c r="S188" s="95">
        <v>0</v>
      </c>
      <c r="T188" s="95">
        <v>48242.1</v>
      </c>
      <c r="U188" s="95">
        <v>198299</v>
      </c>
      <c r="V188" s="95">
        <v>77659.399999999994</v>
      </c>
      <c r="W188" s="95">
        <v>0</v>
      </c>
      <c r="X188" s="95">
        <v>180.858</v>
      </c>
      <c r="Y188" s="95">
        <v>0</v>
      </c>
      <c r="Z188" s="95">
        <v>0</v>
      </c>
      <c r="AA188" s="95">
        <v>0</v>
      </c>
      <c r="AB188" s="95">
        <v>276139</v>
      </c>
      <c r="AC188" s="95">
        <v>216.72900000000001</v>
      </c>
      <c r="AD188" s="95">
        <v>0</v>
      </c>
      <c r="AE188" s="95">
        <v>0</v>
      </c>
      <c r="AF188" s="95">
        <v>0</v>
      </c>
      <c r="AG188" s="95">
        <v>0</v>
      </c>
      <c r="AH188" s="95">
        <v>614.33900000000006</v>
      </c>
      <c r="AI188" s="95">
        <v>0</v>
      </c>
      <c r="AJ188" s="95">
        <v>831.06799999999998</v>
      </c>
      <c r="AK188" s="95">
        <v>0</v>
      </c>
      <c r="AL188" s="95">
        <v>0</v>
      </c>
      <c r="AM188" s="95">
        <v>0</v>
      </c>
      <c r="AN188" s="95">
        <v>0</v>
      </c>
      <c r="AO188" s="95">
        <v>831.06799999999998</v>
      </c>
      <c r="AP188" s="95">
        <v>0</v>
      </c>
      <c r="AQ188" s="95">
        <v>0</v>
      </c>
      <c r="AR188" s="95">
        <v>0</v>
      </c>
      <c r="AS188" s="95">
        <v>0</v>
      </c>
      <c r="AT188" s="95">
        <v>0</v>
      </c>
      <c r="AU188" s="95">
        <v>0</v>
      </c>
      <c r="AV188" s="95">
        <v>0</v>
      </c>
      <c r="AW188" s="95">
        <v>0</v>
      </c>
      <c r="AX188" s="95">
        <v>0</v>
      </c>
      <c r="AY188" s="95">
        <v>0</v>
      </c>
      <c r="AZ188" s="95">
        <v>0</v>
      </c>
      <c r="BA188" s="95">
        <v>0</v>
      </c>
      <c r="BB188" s="95">
        <v>0</v>
      </c>
      <c r="BC188" s="95">
        <v>1.95411</v>
      </c>
      <c r="BD188" s="95">
        <v>133.03399999999999</v>
      </c>
      <c r="BE188" s="95">
        <v>78.688100000000006</v>
      </c>
      <c r="BF188" s="95">
        <v>0</v>
      </c>
      <c r="BG188" s="95">
        <v>0</v>
      </c>
      <c r="BH188" s="95">
        <v>4.5359800000000003</v>
      </c>
      <c r="BI188" s="95">
        <v>61.9009</v>
      </c>
      <c r="BJ188" s="95">
        <v>280.113</v>
      </c>
      <c r="BK188" s="95">
        <v>95.137</v>
      </c>
      <c r="BL188" s="95">
        <v>0</v>
      </c>
      <c r="BM188" s="95">
        <v>0.23088</v>
      </c>
      <c r="BN188" s="95">
        <v>0</v>
      </c>
      <c r="BO188" s="95">
        <v>0</v>
      </c>
      <c r="BP188" s="95">
        <v>0</v>
      </c>
      <c r="BQ188" s="95">
        <v>375.48099999999999</v>
      </c>
      <c r="BR188" s="95">
        <v>369.101</v>
      </c>
      <c r="BS188" s="95">
        <v>6.3797699999999997</v>
      </c>
      <c r="BT188" s="95">
        <v>0</v>
      </c>
      <c r="BU188" s="95">
        <v>0</v>
      </c>
      <c r="BW188" s="95">
        <v>0</v>
      </c>
      <c r="BX188" s="95">
        <v>0</v>
      </c>
      <c r="BZ188" s="95">
        <v>0</v>
      </c>
      <c r="CA188" s="95" t="s">
        <v>114</v>
      </c>
      <c r="CB188" s="95" t="s">
        <v>114</v>
      </c>
      <c r="CC188" s="95" t="s">
        <v>558</v>
      </c>
      <c r="CD188" s="95">
        <v>0</v>
      </c>
      <c r="CE188" s="95">
        <v>82668.100000000006</v>
      </c>
      <c r="CF188" s="95">
        <v>37379</v>
      </c>
      <c r="CG188" s="95">
        <v>0</v>
      </c>
      <c r="CH188" s="95">
        <v>0</v>
      </c>
      <c r="CI188" s="95">
        <v>11659.9</v>
      </c>
      <c r="CJ188" s="95">
        <v>46335.6</v>
      </c>
      <c r="CK188" s="95">
        <v>178043</v>
      </c>
      <c r="CL188" s="95">
        <v>77659.399999999994</v>
      </c>
      <c r="CM188" s="95">
        <v>0</v>
      </c>
      <c r="CN188" s="95">
        <v>379.815</v>
      </c>
      <c r="CO188" s="95">
        <v>0</v>
      </c>
      <c r="CP188" s="95">
        <v>0</v>
      </c>
      <c r="CQ188" s="95">
        <v>0</v>
      </c>
      <c r="CR188" s="95">
        <v>256082</v>
      </c>
      <c r="CS188" s="95">
        <v>653.10799999999995</v>
      </c>
      <c r="CT188" s="95">
        <v>0</v>
      </c>
      <c r="CU188" s="95">
        <v>0</v>
      </c>
      <c r="CV188" s="95">
        <v>0</v>
      </c>
      <c r="CW188" s="95">
        <v>0</v>
      </c>
      <c r="CX188" s="95">
        <v>0</v>
      </c>
      <c r="CY188" s="95">
        <v>0</v>
      </c>
      <c r="CZ188" s="95">
        <v>653.10799999999995</v>
      </c>
      <c r="DA188" s="95">
        <v>0</v>
      </c>
      <c r="DB188" s="95">
        <v>0</v>
      </c>
      <c r="DC188" s="95">
        <v>0</v>
      </c>
      <c r="DD188" s="95">
        <v>0</v>
      </c>
      <c r="DE188" s="95">
        <v>653.10799999999995</v>
      </c>
      <c r="DF188" s="95">
        <v>0</v>
      </c>
      <c r="DG188" s="95">
        <v>0</v>
      </c>
      <c r="DH188" s="95">
        <v>0</v>
      </c>
      <c r="DI188" s="95">
        <v>0</v>
      </c>
      <c r="DJ188" s="95">
        <v>0</v>
      </c>
      <c r="DK188" s="95">
        <v>0</v>
      </c>
      <c r="DL188" s="95">
        <v>0</v>
      </c>
      <c r="DM188" s="95">
        <v>0</v>
      </c>
      <c r="DN188" s="95">
        <v>0</v>
      </c>
      <c r="DO188" s="95">
        <v>0</v>
      </c>
      <c r="DP188" s="95">
        <v>0</v>
      </c>
      <c r="DQ188" s="95">
        <v>0</v>
      </c>
      <c r="DR188" s="95">
        <v>0</v>
      </c>
      <c r="DS188" s="95">
        <v>5.5630699999999997</v>
      </c>
      <c r="DT188" s="95">
        <v>129.947</v>
      </c>
      <c r="DU188" s="95">
        <v>46.327500000000001</v>
      </c>
      <c r="DV188" s="95">
        <v>0</v>
      </c>
      <c r="DW188" s="95">
        <v>0</v>
      </c>
      <c r="DX188" s="95">
        <v>13.7791</v>
      </c>
      <c r="DY188" s="95">
        <v>59.915500000000002</v>
      </c>
      <c r="DZ188" s="95">
        <v>255.53200000000001</v>
      </c>
      <c r="EA188" s="95">
        <v>95.137</v>
      </c>
      <c r="EB188" s="95">
        <v>0</v>
      </c>
      <c r="EC188" s="95">
        <v>0.46402399999999999</v>
      </c>
      <c r="ED188" s="95">
        <v>0</v>
      </c>
      <c r="EE188" s="95">
        <v>0</v>
      </c>
      <c r="EF188" s="95">
        <v>0</v>
      </c>
      <c r="EG188" s="95">
        <v>351.13299999999998</v>
      </c>
      <c r="EH188" s="95">
        <v>345.57</v>
      </c>
      <c r="EI188" s="95">
        <v>5.5630699999999997</v>
      </c>
      <c r="EJ188" s="95">
        <v>0</v>
      </c>
      <c r="EK188" s="95">
        <v>0</v>
      </c>
      <c r="EM188" s="95">
        <v>0</v>
      </c>
      <c r="EN188" s="95">
        <v>0</v>
      </c>
      <c r="EP188" s="95">
        <v>0</v>
      </c>
      <c r="EQ188" s="95">
        <v>0</v>
      </c>
      <c r="ER188" s="95">
        <v>37.2361</v>
      </c>
      <c r="ES188" s="95">
        <v>12.335100000000001</v>
      </c>
      <c r="ET188" s="95">
        <v>0</v>
      </c>
      <c r="EU188" s="95">
        <v>0</v>
      </c>
      <c r="EV188" s="95">
        <v>0</v>
      </c>
      <c r="EW188" s="95">
        <v>12.5954</v>
      </c>
      <c r="EX188" s="95">
        <v>62.166600000000003</v>
      </c>
      <c r="EY188" s="95">
        <v>14.089600000000001</v>
      </c>
      <c r="EZ188" s="95">
        <v>0</v>
      </c>
      <c r="FA188" s="95">
        <v>5.68117E-2</v>
      </c>
      <c r="FB188" s="95">
        <v>0</v>
      </c>
      <c r="FC188" s="95">
        <v>0</v>
      </c>
      <c r="FD188" s="95">
        <v>0</v>
      </c>
      <c r="FE188" s="95">
        <v>76.313000000000002</v>
      </c>
      <c r="FF188" s="95">
        <v>0</v>
      </c>
      <c r="FG188" s="95">
        <v>36.817999999999998</v>
      </c>
      <c r="FH188" s="95">
        <v>8.1392100000000003</v>
      </c>
      <c r="FI188" s="95">
        <v>0</v>
      </c>
      <c r="FJ188" s="95">
        <v>0</v>
      </c>
      <c r="FK188" s="95">
        <v>1.82446</v>
      </c>
      <c r="FL188" s="95">
        <v>12.5566</v>
      </c>
      <c r="FM188" s="95">
        <v>59.338200000000001</v>
      </c>
      <c r="FN188" s="95">
        <v>14.089600000000001</v>
      </c>
      <c r="FO188" s="95">
        <v>0</v>
      </c>
      <c r="FP188" s="95">
        <v>6.7214899999999994E-2</v>
      </c>
      <c r="FQ188" s="95">
        <v>0</v>
      </c>
      <c r="FR188" s="95">
        <v>0</v>
      </c>
      <c r="FS188" s="95">
        <v>0</v>
      </c>
      <c r="FT188" s="95">
        <v>73.495099999999994</v>
      </c>
      <c r="FU188" s="95" t="s">
        <v>604</v>
      </c>
      <c r="FV188" s="95" t="s">
        <v>638</v>
      </c>
      <c r="FW188" s="95" t="s">
        <v>498</v>
      </c>
      <c r="FX188" s="95" t="s">
        <v>601</v>
      </c>
      <c r="FY188" s="95" t="s">
        <v>557</v>
      </c>
      <c r="FZ188" s="95" t="s">
        <v>115</v>
      </c>
      <c r="GA188" s="95" t="s">
        <v>508</v>
      </c>
      <c r="GB188" s="95" t="s">
        <v>641</v>
      </c>
      <c r="GC188" s="95">
        <v>2.58058E-2</v>
      </c>
      <c r="GD188" s="95">
        <v>16.426300000000001</v>
      </c>
      <c r="GE188" s="95">
        <v>11.7386</v>
      </c>
      <c r="GF188" s="95">
        <v>0</v>
      </c>
      <c r="GG188" s="95">
        <v>0</v>
      </c>
      <c r="GH188" s="95">
        <v>0</v>
      </c>
      <c r="GI188" s="95">
        <v>9.8285499999999999</v>
      </c>
      <c r="GJ188" s="95">
        <v>38.03</v>
      </c>
      <c r="GK188" s="95">
        <v>13.5962</v>
      </c>
      <c r="GL188" s="95">
        <v>0</v>
      </c>
      <c r="GM188" s="95">
        <v>3.8756600000000002E-2</v>
      </c>
      <c r="GN188" s="95">
        <v>0</v>
      </c>
      <c r="GO188" s="95">
        <v>0</v>
      </c>
      <c r="GP188" s="95">
        <v>0</v>
      </c>
      <c r="GQ188" s="95">
        <v>51.67</v>
      </c>
      <c r="GR188" s="95">
        <v>1.15019</v>
      </c>
      <c r="GS188" s="95">
        <v>0</v>
      </c>
      <c r="GT188" s="95">
        <v>0</v>
      </c>
      <c r="GU188" s="95">
        <v>0</v>
      </c>
      <c r="GV188" s="95">
        <v>0</v>
      </c>
      <c r="GW188" s="95">
        <v>3.2603200000000001</v>
      </c>
      <c r="GX188" s="95">
        <v>0</v>
      </c>
      <c r="GY188" s="95">
        <v>4.41</v>
      </c>
      <c r="GZ188" s="95">
        <v>0</v>
      </c>
      <c r="HA188" s="95">
        <v>0</v>
      </c>
      <c r="HB188" s="95">
        <v>0</v>
      </c>
      <c r="HC188" s="95">
        <v>0</v>
      </c>
      <c r="HD188" s="95">
        <v>4.41</v>
      </c>
      <c r="HE188" s="95">
        <v>0</v>
      </c>
      <c r="HF188" s="95">
        <v>16.123799999999999</v>
      </c>
      <c r="HG188" s="95">
        <v>6.7334800000000001</v>
      </c>
      <c r="HH188" s="95">
        <v>0</v>
      </c>
      <c r="HI188" s="95">
        <v>0</v>
      </c>
      <c r="HJ188" s="95">
        <v>2.1113200000000001</v>
      </c>
      <c r="HK188" s="95">
        <v>9.5885099999999994</v>
      </c>
      <c r="HL188" s="95">
        <v>34.549999999999997</v>
      </c>
      <c r="HM188" s="95">
        <v>13.5962</v>
      </c>
      <c r="HN188" s="95">
        <v>0</v>
      </c>
      <c r="HO188" s="95">
        <v>6.6602700000000001E-2</v>
      </c>
      <c r="HP188" s="95">
        <v>0</v>
      </c>
      <c r="HQ188" s="95">
        <v>0</v>
      </c>
      <c r="HR188" s="95">
        <v>0</v>
      </c>
      <c r="HS188" s="95">
        <v>48.22</v>
      </c>
      <c r="HT188" s="95">
        <v>3.4660700000000002</v>
      </c>
      <c r="HU188" s="95">
        <v>0</v>
      </c>
      <c r="HV188" s="95">
        <v>0</v>
      </c>
      <c r="HW188" s="95">
        <v>0</v>
      </c>
      <c r="HX188" s="95">
        <v>0</v>
      </c>
      <c r="HY188" s="95">
        <v>0</v>
      </c>
      <c r="HZ188" s="95">
        <v>0</v>
      </c>
      <c r="IA188" s="95">
        <v>3.47</v>
      </c>
      <c r="IB188" s="95">
        <v>0</v>
      </c>
      <c r="IC188" s="95">
        <v>0</v>
      </c>
      <c r="ID188" s="95">
        <v>0</v>
      </c>
      <c r="IE188" s="95">
        <v>0</v>
      </c>
      <c r="IF188" s="95">
        <v>3.47</v>
      </c>
    </row>
    <row r="189" spans="1:240" s="95" customFormat="1" x14ac:dyDescent="0.25">
      <c r="A189" s="98">
        <v>44279.109861111108</v>
      </c>
      <c r="B189" s="95" t="s">
        <v>367</v>
      </c>
      <c r="C189" s="95" t="s">
        <v>367</v>
      </c>
      <c r="D189" s="95" t="s">
        <v>200</v>
      </c>
      <c r="E189" s="95">
        <v>24563.1</v>
      </c>
      <c r="F189" s="95">
        <v>24692.3</v>
      </c>
      <c r="G189" s="95" t="s">
        <v>112</v>
      </c>
      <c r="H189" s="99">
        <v>4.5833333333333337E-2</v>
      </c>
      <c r="I189" s="95" t="s">
        <v>113</v>
      </c>
      <c r="J189" s="95">
        <v>-24.18</v>
      </c>
      <c r="K189" s="95" t="s">
        <v>114</v>
      </c>
      <c r="L189" s="95" t="s">
        <v>114</v>
      </c>
      <c r="M189" s="95" t="s">
        <v>588</v>
      </c>
      <c r="N189" s="95">
        <v>51.314999999999998</v>
      </c>
      <c r="O189" s="95">
        <v>84775</v>
      </c>
      <c r="P189" s="95">
        <v>64979.9</v>
      </c>
      <c r="Q189" s="95">
        <v>0</v>
      </c>
      <c r="R189" s="95">
        <v>0</v>
      </c>
      <c r="S189" s="95">
        <v>0</v>
      </c>
      <c r="T189" s="95">
        <v>48242.1</v>
      </c>
      <c r="U189" s="95">
        <v>198048</v>
      </c>
      <c r="V189" s="95">
        <v>77659.399999999994</v>
      </c>
      <c r="W189" s="95">
        <v>0</v>
      </c>
      <c r="X189" s="95">
        <v>180.858</v>
      </c>
      <c r="Y189" s="95">
        <v>0</v>
      </c>
      <c r="Z189" s="95">
        <v>0</v>
      </c>
      <c r="AA189" s="95">
        <v>0</v>
      </c>
      <c r="AB189" s="95">
        <v>275889</v>
      </c>
      <c r="AC189" s="95">
        <v>216.68899999999999</v>
      </c>
      <c r="AD189" s="95">
        <v>0</v>
      </c>
      <c r="AE189" s="95">
        <v>0</v>
      </c>
      <c r="AF189" s="95">
        <v>0</v>
      </c>
      <c r="AG189" s="95">
        <v>0</v>
      </c>
      <c r="AH189" s="95">
        <v>614.33900000000006</v>
      </c>
      <c r="AI189" s="95">
        <v>0</v>
      </c>
      <c r="AJ189" s="95">
        <v>831.029</v>
      </c>
      <c r="AK189" s="95">
        <v>0</v>
      </c>
      <c r="AL189" s="95">
        <v>0</v>
      </c>
      <c r="AM189" s="95">
        <v>0</v>
      </c>
      <c r="AN189" s="95">
        <v>0</v>
      </c>
      <c r="AO189" s="95">
        <v>831.029</v>
      </c>
      <c r="AP189" s="95">
        <v>0</v>
      </c>
      <c r="AQ189" s="95">
        <v>0</v>
      </c>
      <c r="AR189" s="95">
        <v>0</v>
      </c>
      <c r="AS189" s="95">
        <v>0</v>
      </c>
      <c r="AT189" s="95">
        <v>0</v>
      </c>
      <c r="AU189" s="95">
        <v>0</v>
      </c>
      <c r="AV189" s="95">
        <v>0</v>
      </c>
      <c r="AW189" s="95">
        <v>0</v>
      </c>
      <c r="AX189" s="95">
        <v>0</v>
      </c>
      <c r="AY189" s="95">
        <v>0</v>
      </c>
      <c r="AZ189" s="95">
        <v>0</v>
      </c>
      <c r="BA189" s="95">
        <v>0</v>
      </c>
      <c r="BB189" s="95">
        <v>0</v>
      </c>
      <c r="BC189" s="95">
        <v>1.8951800000000001</v>
      </c>
      <c r="BD189" s="95">
        <v>132.69499999999999</v>
      </c>
      <c r="BE189" s="95">
        <v>78.686999999999998</v>
      </c>
      <c r="BF189" s="95">
        <v>0</v>
      </c>
      <c r="BG189" s="95">
        <v>0</v>
      </c>
      <c r="BH189" s="95">
        <v>4.5359800000000003</v>
      </c>
      <c r="BI189" s="95">
        <v>61.9009</v>
      </c>
      <c r="BJ189" s="95">
        <v>279.714</v>
      </c>
      <c r="BK189" s="95">
        <v>95.137</v>
      </c>
      <c r="BL189" s="95">
        <v>0</v>
      </c>
      <c r="BM189" s="95">
        <v>0.23088</v>
      </c>
      <c r="BN189" s="95">
        <v>0</v>
      </c>
      <c r="BO189" s="95">
        <v>0</v>
      </c>
      <c r="BP189" s="95">
        <v>0</v>
      </c>
      <c r="BQ189" s="95">
        <v>375.08199999999999</v>
      </c>
      <c r="BR189" s="95">
        <v>368.702</v>
      </c>
      <c r="BS189" s="95">
        <v>6.3794300000000002</v>
      </c>
      <c r="BT189" s="95">
        <v>0</v>
      </c>
      <c r="BU189" s="95">
        <v>0</v>
      </c>
      <c r="BW189" s="95">
        <v>0</v>
      </c>
      <c r="BX189" s="95">
        <v>0</v>
      </c>
      <c r="BZ189" s="95">
        <v>0</v>
      </c>
      <c r="CA189" s="95" t="s">
        <v>114</v>
      </c>
      <c r="CB189" s="95" t="s">
        <v>114</v>
      </c>
      <c r="CC189" s="95" t="s">
        <v>558</v>
      </c>
      <c r="CD189" s="95">
        <v>0</v>
      </c>
      <c r="CE189" s="95">
        <v>82668.100000000006</v>
      </c>
      <c r="CF189" s="95">
        <v>37379</v>
      </c>
      <c r="CG189" s="95">
        <v>0</v>
      </c>
      <c r="CH189" s="95">
        <v>0</v>
      </c>
      <c r="CI189" s="95">
        <v>11659.9</v>
      </c>
      <c r="CJ189" s="95">
        <v>46335.6</v>
      </c>
      <c r="CK189" s="95">
        <v>178043</v>
      </c>
      <c r="CL189" s="95">
        <v>77659.399999999994</v>
      </c>
      <c r="CM189" s="95">
        <v>0</v>
      </c>
      <c r="CN189" s="95">
        <v>379.815</v>
      </c>
      <c r="CO189" s="95">
        <v>0</v>
      </c>
      <c r="CP189" s="95">
        <v>0</v>
      </c>
      <c r="CQ189" s="95">
        <v>0</v>
      </c>
      <c r="CR189" s="95">
        <v>256082</v>
      </c>
      <c r="CS189" s="95">
        <v>653.10799999999995</v>
      </c>
      <c r="CT189" s="95">
        <v>0</v>
      </c>
      <c r="CU189" s="95">
        <v>0</v>
      </c>
      <c r="CV189" s="95">
        <v>0</v>
      </c>
      <c r="CW189" s="95">
        <v>0</v>
      </c>
      <c r="CX189" s="95">
        <v>0</v>
      </c>
      <c r="CY189" s="95">
        <v>0</v>
      </c>
      <c r="CZ189" s="95">
        <v>653.10799999999995</v>
      </c>
      <c r="DA189" s="95">
        <v>0</v>
      </c>
      <c r="DB189" s="95">
        <v>0</v>
      </c>
      <c r="DC189" s="95">
        <v>0</v>
      </c>
      <c r="DD189" s="95">
        <v>0</v>
      </c>
      <c r="DE189" s="95">
        <v>653.10799999999995</v>
      </c>
      <c r="DF189" s="95">
        <v>0</v>
      </c>
      <c r="DG189" s="95">
        <v>0</v>
      </c>
      <c r="DH189" s="95">
        <v>0</v>
      </c>
      <c r="DI189" s="95">
        <v>0</v>
      </c>
      <c r="DJ189" s="95">
        <v>0</v>
      </c>
      <c r="DK189" s="95">
        <v>0</v>
      </c>
      <c r="DL189" s="95">
        <v>0</v>
      </c>
      <c r="DM189" s="95">
        <v>0</v>
      </c>
      <c r="DN189" s="95">
        <v>0</v>
      </c>
      <c r="DO189" s="95">
        <v>0</v>
      </c>
      <c r="DP189" s="95">
        <v>0</v>
      </c>
      <c r="DQ189" s="95">
        <v>0</v>
      </c>
      <c r="DR189" s="95">
        <v>0</v>
      </c>
      <c r="DS189" s="95">
        <v>5.5630699999999997</v>
      </c>
      <c r="DT189" s="95">
        <v>129.947</v>
      </c>
      <c r="DU189" s="95">
        <v>46.327500000000001</v>
      </c>
      <c r="DV189" s="95">
        <v>0</v>
      </c>
      <c r="DW189" s="95">
        <v>0</v>
      </c>
      <c r="DX189" s="95">
        <v>13.7791</v>
      </c>
      <c r="DY189" s="95">
        <v>59.915500000000002</v>
      </c>
      <c r="DZ189" s="95">
        <v>255.53200000000001</v>
      </c>
      <c r="EA189" s="95">
        <v>95.137</v>
      </c>
      <c r="EB189" s="95">
        <v>0</v>
      </c>
      <c r="EC189" s="95">
        <v>0.46402399999999999</v>
      </c>
      <c r="ED189" s="95">
        <v>0</v>
      </c>
      <c r="EE189" s="95">
        <v>0</v>
      </c>
      <c r="EF189" s="95">
        <v>0</v>
      </c>
      <c r="EG189" s="95">
        <v>351.13299999999998</v>
      </c>
      <c r="EH189" s="95">
        <v>345.57</v>
      </c>
      <c r="EI189" s="95">
        <v>5.5630699999999997</v>
      </c>
      <c r="EJ189" s="95">
        <v>0</v>
      </c>
      <c r="EK189" s="95">
        <v>0</v>
      </c>
      <c r="EM189" s="95">
        <v>0</v>
      </c>
      <c r="EN189" s="95">
        <v>0</v>
      </c>
      <c r="EP189" s="95">
        <v>0</v>
      </c>
      <c r="EQ189" s="95">
        <v>0</v>
      </c>
      <c r="ER189" s="95">
        <v>37.128300000000003</v>
      </c>
      <c r="ES189" s="95">
        <v>12.335100000000001</v>
      </c>
      <c r="ET189" s="95">
        <v>0</v>
      </c>
      <c r="EU189" s="95">
        <v>0</v>
      </c>
      <c r="EV189" s="95">
        <v>0</v>
      </c>
      <c r="EW189" s="95">
        <v>12.5954</v>
      </c>
      <c r="EX189" s="95">
        <v>62.058799999999998</v>
      </c>
      <c r="EY189" s="95">
        <v>14.089600000000001</v>
      </c>
      <c r="EZ189" s="95">
        <v>0</v>
      </c>
      <c r="FA189" s="95">
        <v>5.68117E-2</v>
      </c>
      <c r="FB189" s="95">
        <v>0</v>
      </c>
      <c r="FC189" s="95">
        <v>0</v>
      </c>
      <c r="FD189" s="95">
        <v>0</v>
      </c>
      <c r="FE189" s="95">
        <v>76.205200000000005</v>
      </c>
      <c r="FF189" s="95">
        <v>0</v>
      </c>
      <c r="FG189" s="95">
        <v>36.817999999999998</v>
      </c>
      <c r="FH189" s="95">
        <v>8.1392100000000003</v>
      </c>
      <c r="FI189" s="95">
        <v>0</v>
      </c>
      <c r="FJ189" s="95">
        <v>0</v>
      </c>
      <c r="FK189" s="95">
        <v>1.82446</v>
      </c>
      <c r="FL189" s="95">
        <v>12.5566</v>
      </c>
      <c r="FM189" s="95">
        <v>59.338200000000001</v>
      </c>
      <c r="FN189" s="95">
        <v>14.089600000000001</v>
      </c>
      <c r="FO189" s="95">
        <v>0</v>
      </c>
      <c r="FP189" s="95">
        <v>6.7214899999999994E-2</v>
      </c>
      <c r="FQ189" s="95">
        <v>0</v>
      </c>
      <c r="FR189" s="95">
        <v>0</v>
      </c>
      <c r="FS189" s="95">
        <v>0</v>
      </c>
      <c r="FT189" s="95">
        <v>73.495099999999994</v>
      </c>
      <c r="FU189" s="95" t="s">
        <v>604</v>
      </c>
      <c r="FV189" s="95" t="s">
        <v>638</v>
      </c>
      <c r="FW189" s="95" t="s">
        <v>498</v>
      </c>
      <c r="FX189" s="95" t="s">
        <v>601</v>
      </c>
      <c r="FY189" s="95" t="s">
        <v>557</v>
      </c>
      <c r="FZ189" s="95" t="s">
        <v>115</v>
      </c>
      <c r="GA189" s="95" t="s">
        <v>508</v>
      </c>
      <c r="GB189" s="95" t="s">
        <v>641</v>
      </c>
      <c r="GC189" s="95">
        <v>1.2120799999999999E-2</v>
      </c>
      <c r="GD189" s="95">
        <v>16.386800000000001</v>
      </c>
      <c r="GE189" s="95">
        <v>11.738300000000001</v>
      </c>
      <c r="GF189" s="95">
        <v>0</v>
      </c>
      <c r="GG189" s="95">
        <v>0</v>
      </c>
      <c r="GH189" s="95">
        <v>0</v>
      </c>
      <c r="GI189" s="95">
        <v>9.8285499999999999</v>
      </c>
      <c r="GJ189" s="95">
        <v>37.97</v>
      </c>
      <c r="GK189" s="95">
        <v>13.5962</v>
      </c>
      <c r="GL189" s="95">
        <v>0</v>
      </c>
      <c r="GM189" s="95">
        <v>3.8756600000000002E-2</v>
      </c>
      <c r="GN189" s="95">
        <v>0</v>
      </c>
      <c r="GO189" s="95">
        <v>0</v>
      </c>
      <c r="GP189" s="95">
        <v>0</v>
      </c>
      <c r="GQ189" s="95">
        <v>51.61</v>
      </c>
      <c r="GR189" s="95">
        <v>1.14998</v>
      </c>
      <c r="GS189" s="95">
        <v>0</v>
      </c>
      <c r="GT189" s="95">
        <v>0</v>
      </c>
      <c r="GU189" s="95">
        <v>0</v>
      </c>
      <c r="GV189" s="95">
        <v>0</v>
      </c>
      <c r="GW189" s="95">
        <v>3.2603200000000001</v>
      </c>
      <c r="GX189" s="95">
        <v>0</v>
      </c>
      <c r="GY189" s="95">
        <v>4.41</v>
      </c>
      <c r="GZ189" s="95">
        <v>0</v>
      </c>
      <c r="HA189" s="95">
        <v>0</v>
      </c>
      <c r="HB189" s="95">
        <v>0</v>
      </c>
      <c r="HC189" s="95">
        <v>0</v>
      </c>
      <c r="HD189" s="95">
        <v>4.41</v>
      </c>
      <c r="HE189" s="95">
        <v>0</v>
      </c>
      <c r="HF189" s="95">
        <v>16.123799999999999</v>
      </c>
      <c r="HG189" s="95">
        <v>6.7334800000000001</v>
      </c>
      <c r="HH189" s="95">
        <v>0</v>
      </c>
      <c r="HI189" s="95">
        <v>0</v>
      </c>
      <c r="HJ189" s="95">
        <v>2.1113200000000001</v>
      </c>
      <c r="HK189" s="95">
        <v>9.5885099999999994</v>
      </c>
      <c r="HL189" s="95">
        <v>34.549999999999997</v>
      </c>
      <c r="HM189" s="95">
        <v>13.5962</v>
      </c>
      <c r="HN189" s="95">
        <v>0</v>
      </c>
      <c r="HO189" s="95">
        <v>6.6602700000000001E-2</v>
      </c>
      <c r="HP189" s="95">
        <v>0</v>
      </c>
      <c r="HQ189" s="95">
        <v>0</v>
      </c>
      <c r="HR189" s="95">
        <v>0</v>
      </c>
      <c r="HS189" s="95">
        <v>48.22</v>
      </c>
      <c r="HT189" s="95">
        <v>3.4660700000000002</v>
      </c>
      <c r="HU189" s="95">
        <v>0</v>
      </c>
      <c r="HV189" s="95">
        <v>0</v>
      </c>
      <c r="HW189" s="95">
        <v>0</v>
      </c>
      <c r="HX189" s="95">
        <v>0</v>
      </c>
      <c r="HY189" s="95">
        <v>0</v>
      </c>
      <c r="HZ189" s="95">
        <v>0</v>
      </c>
      <c r="IA189" s="95">
        <v>3.47</v>
      </c>
      <c r="IB189" s="95">
        <v>0</v>
      </c>
      <c r="IC189" s="95">
        <v>0</v>
      </c>
      <c r="ID189" s="95">
        <v>0</v>
      </c>
      <c r="IE189" s="95">
        <v>0</v>
      </c>
      <c r="IF189" s="95">
        <v>3.47</v>
      </c>
    </row>
    <row r="190" spans="1:240" s="96" customFormat="1" x14ac:dyDescent="0.25">
      <c r="A190" s="101">
        <v>44279.00854166667</v>
      </c>
      <c r="B190" s="96" t="s">
        <v>368</v>
      </c>
      <c r="C190" s="96" t="s">
        <v>368</v>
      </c>
      <c r="D190" s="96" t="s">
        <v>259</v>
      </c>
      <c r="E190" s="96">
        <v>53627.8</v>
      </c>
      <c r="F190" s="96">
        <v>53627.8</v>
      </c>
      <c r="G190" s="96" t="s">
        <v>112</v>
      </c>
      <c r="H190" s="97">
        <v>4.1666666666666664E-2</v>
      </c>
      <c r="I190" s="96" t="s">
        <v>117</v>
      </c>
      <c r="J190" s="96">
        <v>7.53</v>
      </c>
      <c r="K190" s="96" t="s">
        <v>114</v>
      </c>
      <c r="L190" s="96" t="s">
        <v>114</v>
      </c>
      <c r="M190" s="96" t="s">
        <v>589</v>
      </c>
      <c r="N190" s="96">
        <v>8.7067099999999993</v>
      </c>
      <c r="O190" s="96">
        <v>77963.199999999997</v>
      </c>
      <c r="P190" s="96">
        <v>21314.2</v>
      </c>
      <c r="Q190" s="96">
        <v>0</v>
      </c>
      <c r="R190" s="96">
        <v>1598.81</v>
      </c>
      <c r="S190" s="96">
        <v>0</v>
      </c>
      <c r="T190" s="96">
        <v>72497.3</v>
      </c>
      <c r="U190" s="96">
        <v>173382</v>
      </c>
      <c r="V190" s="96">
        <v>229701</v>
      </c>
      <c r="W190" s="96">
        <v>0</v>
      </c>
      <c r="X190" s="96">
        <v>0</v>
      </c>
      <c r="Y190" s="96">
        <v>0</v>
      </c>
      <c r="Z190" s="96">
        <v>0</v>
      </c>
      <c r="AA190" s="96">
        <v>0</v>
      </c>
      <c r="AB190" s="96">
        <v>403084</v>
      </c>
      <c r="AC190" s="96">
        <v>1338.17</v>
      </c>
      <c r="AD190" s="96">
        <v>0</v>
      </c>
      <c r="AE190" s="96">
        <v>0</v>
      </c>
      <c r="AF190" s="96">
        <v>0</v>
      </c>
      <c r="AG190" s="96">
        <v>0</v>
      </c>
      <c r="AH190" s="96">
        <v>700.61</v>
      </c>
      <c r="AI190" s="96">
        <v>0</v>
      </c>
      <c r="AJ190" s="96">
        <v>2038.78</v>
      </c>
      <c r="AK190" s="96">
        <v>0</v>
      </c>
      <c r="AL190" s="96">
        <v>0</v>
      </c>
      <c r="AM190" s="96">
        <v>0</v>
      </c>
      <c r="AN190" s="96">
        <v>0</v>
      </c>
      <c r="AO190" s="96">
        <v>2038.78</v>
      </c>
      <c r="AP190" s="96">
        <v>0</v>
      </c>
      <c r="AQ190" s="96">
        <v>0</v>
      </c>
      <c r="AR190" s="96">
        <v>0</v>
      </c>
      <c r="AS190" s="96">
        <v>0</v>
      </c>
      <c r="AT190" s="96">
        <v>0</v>
      </c>
      <c r="AU190" s="96">
        <v>0</v>
      </c>
      <c r="AV190" s="96">
        <v>0</v>
      </c>
      <c r="AW190" s="96">
        <v>0</v>
      </c>
      <c r="AX190" s="96">
        <v>0</v>
      </c>
      <c r="AY190" s="96">
        <v>0</v>
      </c>
      <c r="AZ190" s="96">
        <v>0</v>
      </c>
      <c r="BA190" s="96">
        <v>0</v>
      </c>
      <c r="BB190" s="96">
        <v>0</v>
      </c>
      <c r="BC190" s="96">
        <v>5.0242599999999999</v>
      </c>
      <c r="BD190" s="96">
        <v>54.241999999999997</v>
      </c>
      <c r="BE190" s="96">
        <v>11.88</v>
      </c>
      <c r="BF190" s="96">
        <v>0</v>
      </c>
      <c r="BG190" s="96">
        <v>0.73350300000000002</v>
      </c>
      <c r="BH190" s="96">
        <v>2.35643</v>
      </c>
      <c r="BI190" s="96">
        <v>39.261899999999997</v>
      </c>
      <c r="BJ190" s="96">
        <v>113.498</v>
      </c>
      <c r="BK190" s="96">
        <v>123.904</v>
      </c>
      <c r="BL190" s="96">
        <v>0</v>
      </c>
      <c r="BM190" s="96">
        <v>0</v>
      </c>
      <c r="BN190" s="96">
        <v>0</v>
      </c>
      <c r="BO190" s="96">
        <v>0</v>
      </c>
      <c r="BP190" s="96">
        <v>0</v>
      </c>
      <c r="BQ190" s="96">
        <v>237.40199999999999</v>
      </c>
      <c r="BR190" s="96">
        <v>230.02500000000001</v>
      </c>
      <c r="BS190" s="96">
        <v>7.37669</v>
      </c>
      <c r="BT190" s="96">
        <v>0</v>
      </c>
      <c r="BU190" s="96">
        <v>0</v>
      </c>
      <c r="BW190" s="96">
        <v>0</v>
      </c>
      <c r="BX190" s="96">
        <v>0</v>
      </c>
      <c r="BZ190" s="96">
        <v>0</v>
      </c>
      <c r="CA190" s="96" t="s">
        <v>114</v>
      </c>
      <c r="CB190" s="96" t="s">
        <v>114</v>
      </c>
      <c r="CC190" s="96" t="s">
        <v>559</v>
      </c>
      <c r="CD190" s="96">
        <v>9.9845699999999997</v>
      </c>
      <c r="CE190" s="96">
        <v>73151.899999999994</v>
      </c>
      <c r="CF190" s="96">
        <v>30249.599999999999</v>
      </c>
      <c r="CG190" s="96">
        <v>0</v>
      </c>
      <c r="CH190" s="96">
        <v>49.877699999999997</v>
      </c>
      <c r="CI190" s="96">
        <v>13771.7</v>
      </c>
      <c r="CJ190" s="96">
        <v>72497.3</v>
      </c>
      <c r="CK190" s="96">
        <v>189730</v>
      </c>
      <c r="CL190" s="96">
        <v>229701</v>
      </c>
      <c r="CM190" s="96">
        <v>0</v>
      </c>
      <c r="CN190" s="96">
        <v>0</v>
      </c>
      <c r="CO190" s="96">
        <v>0</v>
      </c>
      <c r="CP190" s="96">
        <v>0</v>
      </c>
      <c r="CQ190" s="96">
        <v>0</v>
      </c>
      <c r="CR190" s="96">
        <v>419432</v>
      </c>
      <c r="CS190" s="96">
        <v>1730.98</v>
      </c>
      <c r="CT190" s="96">
        <v>0</v>
      </c>
      <c r="CU190" s="96">
        <v>0</v>
      </c>
      <c r="CV190" s="96">
        <v>0</v>
      </c>
      <c r="CW190" s="96">
        <v>0</v>
      </c>
      <c r="CX190" s="96">
        <v>0</v>
      </c>
      <c r="CY190" s="96">
        <v>0</v>
      </c>
      <c r="CZ190" s="96">
        <v>1730.98</v>
      </c>
      <c r="DA190" s="96">
        <v>0</v>
      </c>
      <c r="DB190" s="96">
        <v>0</v>
      </c>
      <c r="DC190" s="96">
        <v>0</v>
      </c>
      <c r="DD190" s="96">
        <v>0</v>
      </c>
      <c r="DE190" s="96">
        <v>1730.98</v>
      </c>
      <c r="DF190" s="96">
        <v>0</v>
      </c>
      <c r="DG190" s="96">
        <v>0</v>
      </c>
      <c r="DH190" s="96">
        <v>0</v>
      </c>
      <c r="DI190" s="96">
        <v>0</v>
      </c>
      <c r="DJ190" s="96">
        <v>0</v>
      </c>
      <c r="DK190" s="96">
        <v>0</v>
      </c>
      <c r="DL190" s="96">
        <v>0</v>
      </c>
      <c r="DM190" s="96">
        <v>0</v>
      </c>
      <c r="DN190" s="96">
        <v>0</v>
      </c>
      <c r="DO190" s="96">
        <v>0</v>
      </c>
      <c r="DP190" s="96">
        <v>0</v>
      </c>
      <c r="DQ190" s="96">
        <v>0</v>
      </c>
      <c r="DR190" s="96">
        <v>0</v>
      </c>
      <c r="DS190" s="96">
        <v>6.4879199999999999</v>
      </c>
      <c r="DT190" s="96">
        <v>50.750500000000002</v>
      </c>
      <c r="DU190" s="96">
        <v>17.183900000000001</v>
      </c>
      <c r="DV190" s="96">
        <v>0</v>
      </c>
      <c r="DW190" s="96">
        <v>2.28749E-2</v>
      </c>
      <c r="DX190" s="96">
        <v>7.3152999999999997</v>
      </c>
      <c r="DY190" s="96">
        <v>39.261899999999997</v>
      </c>
      <c r="DZ190" s="96">
        <v>121.02200000000001</v>
      </c>
      <c r="EA190" s="96">
        <v>123.904</v>
      </c>
      <c r="EB190" s="96">
        <v>0</v>
      </c>
      <c r="EC190" s="96">
        <v>0</v>
      </c>
      <c r="ED190" s="96">
        <v>0</v>
      </c>
      <c r="EE190" s="96">
        <v>0</v>
      </c>
      <c r="EF190" s="96">
        <v>0</v>
      </c>
      <c r="EG190" s="96">
        <v>244.92599999999999</v>
      </c>
      <c r="EH190" s="96">
        <v>238.44300000000001</v>
      </c>
      <c r="EI190" s="96">
        <v>6.4833299999999996</v>
      </c>
      <c r="EJ190" s="96">
        <v>0</v>
      </c>
      <c r="EK190" s="96">
        <v>0</v>
      </c>
      <c r="EM190" s="96">
        <v>0</v>
      </c>
      <c r="EN190" s="96">
        <v>0</v>
      </c>
      <c r="EP190" s="96">
        <v>0</v>
      </c>
      <c r="EQ190" s="102">
        <v>5.1626000000000002E-21</v>
      </c>
      <c r="ER190" s="96">
        <v>25.703199999999999</v>
      </c>
      <c r="ES190" s="96">
        <v>3.0561500000000001</v>
      </c>
      <c r="ET190" s="96">
        <v>0</v>
      </c>
      <c r="EU190" s="102">
        <v>1.1841099999999999E-17</v>
      </c>
      <c r="EV190" s="96">
        <v>0</v>
      </c>
      <c r="EW190" s="96">
        <v>10.330399999999999</v>
      </c>
      <c r="EX190" s="96">
        <v>39.089700000000001</v>
      </c>
      <c r="EY190" s="96">
        <v>29.569299999999998</v>
      </c>
      <c r="EZ190" s="96">
        <v>0</v>
      </c>
      <c r="FA190" s="96">
        <v>0</v>
      </c>
      <c r="FB190" s="96">
        <v>0</v>
      </c>
      <c r="FC190" s="96">
        <v>0</v>
      </c>
      <c r="FD190" s="96">
        <v>0</v>
      </c>
      <c r="FE190" s="96">
        <v>68.659099999999995</v>
      </c>
      <c r="FF190" s="102">
        <v>1.4088400000000001E-21</v>
      </c>
      <c r="FG190" s="96">
        <v>24.8429</v>
      </c>
      <c r="FH190" s="96">
        <v>3.95689</v>
      </c>
      <c r="FI190" s="96">
        <v>0</v>
      </c>
      <c r="FJ190" s="102">
        <v>4.9285400000000001E-19</v>
      </c>
      <c r="FK190" s="96">
        <v>1.77928</v>
      </c>
      <c r="FL190" s="96">
        <v>10.330399999999999</v>
      </c>
      <c r="FM190" s="96">
        <v>40.909500000000001</v>
      </c>
      <c r="FN190" s="96">
        <v>29.569299999999998</v>
      </c>
      <c r="FO190" s="96">
        <v>0</v>
      </c>
      <c r="FP190" s="96">
        <v>0</v>
      </c>
      <c r="FQ190" s="96">
        <v>0</v>
      </c>
      <c r="FR190" s="96">
        <v>0</v>
      </c>
      <c r="FS190" s="96">
        <v>0</v>
      </c>
      <c r="FT190" s="96">
        <v>70.478800000000007</v>
      </c>
      <c r="FU190" s="96" t="s">
        <v>604</v>
      </c>
      <c r="FV190" s="96" t="s">
        <v>638</v>
      </c>
      <c r="FW190" s="96" t="s">
        <v>498</v>
      </c>
      <c r="FX190" s="96" t="s">
        <v>601</v>
      </c>
      <c r="FY190" s="96" t="s">
        <v>557</v>
      </c>
      <c r="FZ190" s="96" t="s">
        <v>115</v>
      </c>
      <c r="GA190" s="96" t="s">
        <v>525</v>
      </c>
      <c r="GB190" s="96" t="s">
        <v>642</v>
      </c>
      <c r="GC190" s="96">
        <v>2.0454399999999999E-3</v>
      </c>
      <c r="GD190" s="96">
        <v>14.561199999999999</v>
      </c>
      <c r="GE190" s="96">
        <v>3.94163</v>
      </c>
      <c r="GF190" s="96">
        <v>0</v>
      </c>
      <c r="GG190" s="96">
        <v>0.36771900000000002</v>
      </c>
      <c r="GH190" s="96">
        <v>0</v>
      </c>
      <c r="GI190" s="96">
        <v>12.7491</v>
      </c>
      <c r="GJ190" s="96">
        <v>31.62</v>
      </c>
      <c r="GK190" s="96">
        <v>39.3718</v>
      </c>
      <c r="GL190" s="96">
        <v>0</v>
      </c>
      <c r="GM190" s="96">
        <v>0</v>
      </c>
      <c r="GN190" s="96">
        <v>0</v>
      </c>
      <c r="GO190" s="96">
        <v>0</v>
      </c>
      <c r="GP190" s="96">
        <v>0</v>
      </c>
      <c r="GQ190" s="96">
        <v>70.989999999999995</v>
      </c>
      <c r="GR190" s="96">
        <v>7.1016899999999996</v>
      </c>
      <c r="GS190" s="96">
        <v>0</v>
      </c>
      <c r="GT190" s="96">
        <v>0</v>
      </c>
      <c r="GU190" s="96">
        <v>0</v>
      </c>
      <c r="GV190" s="96">
        <v>0</v>
      </c>
      <c r="GW190" s="96">
        <v>3.7181600000000001</v>
      </c>
      <c r="GX190" s="96">
        <v>0</v>
      </c>
      <c r="GY190" s="96">
        <v>10.82</v>
      </c>
      <c r="GZ190" s="96">
        <v>0</v>
      </c>
      <c r="HA190" s="96">
        <v>0</v>
      </c>
      <c r="HB190" s="96">
        <v>0</v>
      </c>
      <c r="HC190" s="96">
        <v>0</v>
      </c>
      <c r="HD190" s="96">
        <v>10.82</v>
      </c>
      <c r="HE190" s="96">
        <v>2.3468600000000001E-3</v>
      </c>
      <c r="HF190" s="96">
        <v>13.6652</v>
      </c>
      <c r="HG190" s="96">
        <v>5.4156399999999998</v>
      </c>
      <c r="HH190" s="96">
        <v>0</v>
      </c>
      <c r="HI190" s="96">
        <v>1.16081E-2</v>
      </c>
      <c r="HJ190" s="96">
        <v>2.3967499999999999</v>
      </c>
      <c r="HK190" s="96">
        <v>12.7491</v>
      </c>
      <c r="HL190" s="96">
        <v>34.25</v>
      </c>
      <c r="HM190" s="96">
        <v>39.3718</v>
      </c>
      <c r="HN190" s="96">
        <v>0</v>
      </c>
      <c r="HO190" s="96">
        <v>0</v>
      </c>
      <c r="HP190" s="96">
        <v>0</v>
      </c>
      <c r="HQ190" s="96">
        <v>0</v>
      </c>
      <c r="HR190" s="96">
        <v>0</v>
      </c>
      <c r="HS190" s="96">
        <v>73.62</v>
      </c>
      <c r="HT190" s="96">
        <v>9.1863499999999991</v>
      </c>
      <c r="HU190" s="96">
        <v>0</v>
      </c>
      <c r="HV190" s="96">
        <v>0</v>
      </c>
      <c r="HW190" s="96">
        <v>0</v>
      </c>
      <c r="HX190" s="96">
        <v>0</v>
      </c>
      <c r="HY190" s="96">
        <v>0</v>
      </c>
      <c r="HZ190" s="96">
        <v>0</v>
      </c>
      <c r="IA190" s="96">
        <v>9.19</v>
      </c>
      <c r="IB190" s="96">
        <v>0</v>
      </c>
      <c r="IC190" s="96">
        <v>0</v>
      </c>
      <c r="ID190" s="96">
        <v>0</v>
      </c>
      <c r="IE190" s="96">
        <v>0</v>
      </c>
      <c r="IF190" s="96">
        <v>9.19</v>
      </c>
    </row>
    <row r="191" spans="1:240" s="95" customFormat="1" x14ac:dyDescent="0.25">
      <c r="A191" s="98">
        <v>44279.009479166663</v>
      </c>
      <c r="B191" s="95" t="s">
        <v>369</v>
      </c>
      <c r="C191" s="95" t="s">
        <v>369</v>
      </c>
      <c r="D191" s="95" t="s">
        <v>261</v>
      </c>
      <c r="E191" s="95">
        <v>53627.8</v>
      </c>
      <c r="F191" s="95">
        <v>53627.8</v>
      </c>
      <c r="G191" s="95" t="s">
        <v>112</v>
      </c>
      <c r="H191" s="99">
        <v>5.2777777777777778E-2</v>
      </c>
      <c r="I191" s="95" t="s">
        <v>117</v>
      </c>
      <c r="J191" s="95">
        <v>7.79</v>
      </c>
      <c r="K191" s="95" t="s">
        <v>114</v>
      </c>
      <c r="L191" s="95" t="s">
        <v>114</v>
      </c>
      <c r="M191" s="95" t="s">
        <v>589</v>
      </c>
      <c r="N191" s="95">
        <v>39.558900000000001</v>
      </c>
      <c r="O191" s="95">
        <v>44110</v>
      </c>
      <c r="P191" s="95">
        <v>25510.9</v>
      </c>
      <c r="Q191" s="95">
        <v>0</v>
      </c>
      <c r="R191" s="95">
        <v>4028.81</v>
      </c>
      <c r="S191" s="95">
        <v>0</v>
      </c>
      <c r="T191" s="95">
        <v>72497.3</v>
      </c>
      <c r="U191" s="95">
        <v>146187</v>
      </c>
      <c r="V191" s="95">
        <v>229701</v>
      </c>
      <c r="W191" s="95">
        <v>0</v>
      </c>
      <c r="X191" s="95">
        <v>0</v>
      </c>
      <c r="Y191" s="95">
        <v>0</v>
      </c>
      <c r="Z191" s="95">
        <v>0</v>
      </c>
      <c r="AA191" s="95">
        <v>0</v>
      </c>
      <c r="AB191" s="95">
        <v>375888</v>
      </c>
      <c r="AC191" s="95">
        <v>6079.93</v>
      </c>
      <c r="AD191" s="95">
        <v>0</v>
      </c>
      <c r="AE191" s="95">
        <v>0</v>
      </c>
      <c r="AF191" s="95">
        <v>0</v>
      </c>
      <c r="AG191" s="95">
        <v>0</v>
      </c>
      <c r="AH191" s="95">
        <v>797.36900000000003</v>
      </c>
      <c r="AI191" s="95">
        <v>0</v>
      </c>
      <c r="AJ191" s="95">
        <v>6877.3</v>
      </c>
      <c r="AK191" s="95">
        <v>0</v>
      </c>
      <c r="AL191" s="95">
        <v>0</v>
      </c>
      <c r="AM191" s="95">
        <v>0</v>
      </c>
      <c r="AN191" s="95">
        <v>0</v>
      </c>
      <c r="AO191" s="95">
        <v>6877.3</v>
      </c>
      <c r="AP191" s="95">
        <v>0</v>
      </c>
      <c r="AQ191" s="95">
        <v>0</v>
      </c>
      <c r="AR191" s="95">
        <v>0</v>
      </c>
      <c r="AS191" s="95">
        <v>0</v>
      </c>
      <c r="AT191" s="95">
        <v>0</v>
      </c>
      <c r="AU191" s="95">
        <v>0</v>
      </c>
      <c r="AV191" s="95">
        <v>0</v>
      </c>
      <c r="AW191" s="95">
        <v>0</v>
      </c>
      <c r="AX191" s="95">
        <v>0</v>
      </c>
      <c r="AY191" s="95">
        <v>0</v>
      </c>
      <c r="AZ191" s="95">
        <v>0</v>
      </c>
      <c r="BA191" s="95">
        <v>0</v>
      </c>
      <c r="BB191" s="95">
        <v>0</v>
      </c>
      <c r="BC191" s="95">
        <v>22.514299999999999</v>
      </c>
      <c r="BD191" s="95">
        <v>26.320900000000002</v>
      </c>
      <c r="BE191" s="95">
        <v>13.422499999999999</v>
      </c>
      <c r="BF191" s="95">
        <v>0</v>
      </c>
      <c r="BG191" s="95">
        <v>2.1449699999999998</v>
      </c>
      <c r="BH191" s="95">
        <v>2.6873100000000001</v>
      </c>
      <c r="BI191" s="95">
        <v>36.838299999999997</v>
      </c>
      <c r="BJ191" s="95">
        <v>103.928</v>
      </c>
      <c r="BK191" s="95">
        <v>114.872</v>
      </c>
      <c r="BL191" s="95">
        <v>0</v>
      </c>
      <c r="BM191" s="95">
        <v>0</v>
      </c>
      <c r="BN191" s="95">
        <v>0</v>
      </c>
      <c r="BO191" s="95">
        <v>0</v>
      </c>
      <c r="BP191" s="95">
        <v>0</v>
      </c>
      <c r="BQ191" s="95">
        <v>218.8</v>
      </c>
      <c r="BR191" s="95">
        <v>193.62100000000001</v>
      </c>
      <c r="BS191" s="95">
        <v>25.179200000000002</v>
      </c>
      <c r="BT191" s="95">
        <v>0</v>
      </c>
      <c r="BU191" s="95">
        <v>0</v>
      </c>
      <c r="BW191" s="95">
        <v>0</v>
      </c>
      <c r="BX191" s="95">
        <v>0.5</v>
      </c>
      <c r="BY191" s="95" t="s">
        <v>236</v>
      </c>
      <c r="BZ191" s="95">
        <v>0</v>
      </c>
      <c r="CA191" s="95" t="s">
        <v>114</v>
      </c>
      <c r="CB191" s="95" t="s">
        <v>114</v>
      </c>
      <c r="CC191" s="95" t="s">
        <v>565</v>
      </c>
      <c r="CD191" s="95">
        <v>41.137300000000003</v>
      </c>
      <c r="CE191" s="95">
        <v>40427.300000000003</v>
      </c>
      <c r="CF191" s="95">
        <v>33508.6</v>
      </c>
      <c r="CG191" s="95">
        <v>0</v>
      </c>
      <c r="CH191" s="95">
        <v>248.155</v>
      </c>
      <c r="CI191" s="95">
        <v>16125.5</v>
      </c>
      <c r="CJ191" s="95">
        <v>72497.3</v>
      </c>
      <c r="CK191" s="95">
        <v>162848</v>
      </c>
      <c r="CL191" s="95">
        <v>229701</v>
      </c>
      <c r="CM191" s="95">
        <v>0</v>
      </c>
      <c r="CN191" s="95">
        <v>0</v>
      </c>
      <c r="CO191" s="95">
        <v>0</v>
      </c>
      <c r="CP191" s="95">
        <v>0</v>
      </c>
      <c r="CQ191" s="95">
        <v>0</v>
      </c>
      <c r="CR191" s="95">
        <v>392549</v>
      </c>
      <c r="CS191" s="95">
        <v>6754.19</v>
      </c>
      <c r="CT191" s="95">
        <v>0</v>
      </c>
      <c r="CU191" s="95">
        <v>0</v>
      </c>
      <c r="CV191" s="95">
        <v>0</v>
      </c>
      <c r="CW191" s="95">
        <v>0</v>
      </c>
      <c r="CX191" s="95">
        <v>0</v>
      </c>
      <c r="CY191" s="95">
        <v>0</v>
      </c>
      <c r="CZ191" s="95">
        <v>6754.19</v>
      </c>
      <c r="DA191" s="95">
        <v>0</v>
      </c>
      <c r="DB191" s="95">
        <v>0</v>
      </c>
      <c r="DC191" s="95">
        <v>0</v>
      </c>
      <c r="DD191" s="95">
        <v>0</v>
      </c>
      <c r="DE191" s="95">
        <v>6754.19</v>
      </c>
      <c r="DF191" s="95">
        <v>0</v>
      </c>
      <c r="DG191" s="95">
        <v>0</v>
      </c>
      <c r="DH191" s="95">
        <v>0</v>
      </c>
      <c r="DI191" s="95">
        <v>0</v>
      </c>
      <c r="DJ191" s="95">
        <v>0</v>
      </c>
      <c r="DK191" s="95">
        <v>0</v>
      </c>
      <c r="DL191" s="95">
        <v>0</v>
      </c>
      <c r="DM191" s="95">
        <v>0</v>
      </c>
      <c r="DN191" s="95">
        <v>0</v>
      </c>
      <c r="DO191" s="95">
        <v>0</v>
      </c>
      <c r="DP191" s="95">
        <v>0</v>
      </c>
      <c r="DQ191" s="95">
        <v>0</v>
      </c>
      <c r="DR191" s="95">
        <v>0</v>
      </c>
      <c r="DS191" s="95">
        <v>24.9863</v>
      </c>
      <c r="DT191" s="95">
        <v>24.159400000000002</v>
      </c>
      <c r="DU191" s="95">
        <v>17.4177</v>
      </c>
      <c r="DV191" s="95">
        <v>0</v>
      </c>
      <c r="DW191" s="95">
        <v>0.130797</v>
      </c>
      <c r="DX191" s="95">
        <v>8.1691400000000005</v>
      </c>
      <c r="DY191" s="95">
        <v>36.838299999999997</v>
      </c>
      <c r="DZ191" s="95">
        <v>111.702</v>
      </c>
      <c r="EA191" s="95">
        <v>114.872</v>
      </c>
      <c r="EB191" s="95">
        <v>0</v>
      </c>
      <c r="EC191" s="95">
        <v>0</v>
      </c>
      <c r="ED191" s="95">
        <v>0</v>
      </c>
      <c r="EE191" s="95">
        <v>0</v>
      </c>
      <c r="EF191" s="95">
        <v>0</v>
      </c>
      <c r="EG191" s="95">
        <v>226.57400000000001</v>
      </c>
      <c r="EH191" s="95">
        <v>201.61099999999999</v>
      </c>
      <c r="EI191" s="95">
        <v>24.963000000000001</v>
      </c>
      <c r="EJ191" s="95">
        <v>0</v>
      </c>
      <c r="EK191" s="95">
        <v>0</v>
      </c>
      <c r="EM191" s="95">
        <v>0</v>
      </c>
      <c r="EN191" s="95">
        <v>0</v>
      </c>
      <c r="EP191" s="95">
        <v>0</v>
      </c>
      <c r="EQ191" s="100">
        <v>1.5157E-21</v>
      </c>
      <c r="ER191" s="95">
        <v>25.238099999999999</v>
      </c>
      <c r="ES191" s="95">
        <v>4.0161499999999997</v>
      </c>
      <c r="ET191" s="95">
        <v>0</v>
      </c>
      <c r="EU191" s="100">
        <v>1.45149E-17</v>
      </c>
      <c r="EV191" s="95">
        <v>0</v>
      </c>
      <c r="EW191" s="95">
        <v>10.330399999999999</v>
      </c>
      <c r="EX191" s="95">
        <v>39.584600000000002</v>
      </c>
      <c r="EY191" s="95">
        <v>29.569299999999998</v>
      </c>
      <c r="EZ191" s="95">
        <v>0</v>
      </c>
      <c r="FA191" s="95">
        <v>0</v>
      </c>
      <c r="FB191" s="95">
        <v>0</v>
      </c>
      <c r="FC191" s="95">
        <v>0</v>
      </c>
      <c r="FD191" s="95">
        <v>0</v>
      </c>
      <c r="FE191" s="95">
        <v>69.153899999999993</v>
      </c>
      <c r="FF191" s="100">
        <v>7.6875400000000002E-22</v>
      </c>
      <c r="FG191" s="95">
        <v>23.255700000000001</v>
      </c>
      <c r="FH191" s="95">
        <v>5.2602000000000002</v>
      </c>
      <c r="FI191" s="95">
        <v>0</v>
      </c>
      <c r="FJ191" s="100">
        <v>2.9745E-19</v>
      </c>
      <c r="FK191" s="95">
        <v>1.99929</v>
      </c>
      <c r="FL191" s="95">
        <v>10.330399999999999</v>
      </c>
      <c r="FM191" s="95">
        <v>40.845500000000001</v>
      </c>
      <c r="FN191" s="95">
        <v>29.569299999999998</v>
      </c>
      <c r="FO191" s="95">
        <v>0</v>
      </c>
      <c r="FP191" s="95">
        <v>0</v>
      </c>
      <c r="FQ191" s="95">
        <v>0</v>
      </c>
      <c r="FR191" s="95">
        <v>0</v>
      </c>
      <c r="FS191" s="95">
        <v>0</v>
      </c>
      <c r="FT191" s="95">
        <v>70.414900000000003</v>
      </c>
      <c r="FU191" s="95" t="s">
        <v>604</v>
      </c>
      <c r="FV191" s="95" t="s">
        <v>638</v>
      </c>
      <c r="FW191" s="95" t="s">
        <v>498</v>
      </c>
      <c r="FX191" s="95" t="s">
        <v>601</v>
      </c>
      <c r="FY191" s="95" t="s">
        <v>557</v>
      </c>
      <c r="FZ191" s="95" t="s">
        <v>115</v>
      </c>
      <c r="GA191" s="95" t="s">
        <v>525</v>
      </c>
      <c r="GB191" s="95" t="s">
        <v>642</v>
      </c>
      <c r="GC191" s="95">
        <v>8.6659100000000006E-3</v>
      </c>
      <c r="GD191" s="95">
        <v>9.3359900000000007</v>
      </c>
      <c r="GE191" s="95">
        <v>4.9182100000000002</v>
      </c>
      <c r="GF191" s="95">
        <v>0</v>
      </c>
      <c r="GG191" s="95">
        <v>0.82191199999999998</v>
      </c>
      <c r="GH191" s="95">
        <v>0</v>
      </c>
      <c r="GI191" s="95">
        <v>12.7491</v>
      </c>
      <c r="GJ191" s="95">
        <v>27.84</v>
      </c>
      <c r="GK191" s="95">
        <v>39.3718</v>
      </c>
      <c r="GL191" s="95">
        <v>0</v>
      </c>
      <c r="GM191" s="95">
        <v>0</v>
      </c>
      <c r="GN191" s="95">
        <v>0</v>
      </c>
      <c r="GO191" s="95">
        <v>0</v>
      </c>
      <c r="GP191" s="95">
        <v>0</v>
      </c>
      <c r="GQ191" s="95">
        <v>67.209999999999994</v>
      </c>
      <c r="GR191" s="95">
        <v>32.266399999999997</v>
      </c>
      <c r="GS191" s="95">
        <v>0</v>
      </c>
      <c r="GT191" s="95">
        <v>0</v>
      </c>
      <c r="GU191" s="95">
        <v>0</v>
      </c>
      <c r="GV191" s="95">
        <v>0</v>
      </c>
      <c r="GW191" s="95">
        <v>4.2316599999999998</v>
      </c>
      <c r="GX191" s="95">
        <v>0</v>
      </c>
      <c r="GY191" s="95">
        <v>36.5</v>
      </c>
      <c r="GZ191" s="95">
        <v>0</v>
      </c>
      <c r="HA191" s="95">
        <v>0</v>
      </c>
      <c r="HB191" s="95">
        <v>0</v>
      </c>
      <c r="HC191" s="95">
        <v>0</v>
      </c>
      <c r="HD191" s="95">
        <v>36.5</v>
      </c>
      <c r="HE191" s="95">
        <v>8.9779200000000003E-3</v>
      </c>
      <c r="HF191" s="95">
        <v>8.5957000000000008</v>
      </c>
      <c r="HG191" s="95">
        <v>6.3774199999999999</v>
      </c>
      <c r="HH191" s="95">
        <v>0</v>
      </c>
      <c r="HI191" s="95">
        <v>5.5039699999999997E-2</v>
      </c>
      <c r="HJ191" s="95">
        <v>2.79271</v>
      </c>
      <c r="HK191" s="95">
        <v>12.7491</v>
      </c>
      <c r="HL191" s="95">
        <v>30.59</v>
      </c>
      <c r="HM191" s="95">
        <v>39.3718</v>
      </c>
      <c r="HN191" s="95">
        <v>0</v>
      </c>
      <c r="HO191" s="95">
        <v>0</v>
      </c>
      <c r="HP191" s="95">
        <v>0</v>
      </c>
      <c r="HQ191" s="95">
        <v>0</v>
      </c>
      <c r="HR191" s="95">
        <v>0</v>
      </c>
      <c r="HS191" s="95">
        <v>69.959999999999994</v>
      </c>
      <c r="HT191" s="95">
        <v>35.844700000000003</v>
      </c>
      <c r="HU191" s="95">
        <v>0</v>
      </c>
      <c r="HV191" s="95">
        <v>0</v>
      </c>
      <c r="HW191" s="95">
        <v>0</v>
      </c>
      <c r="HX191" s="95">
        <v>0</v>
      </c>
      <c r="HY191" s="95">
        <v>0</v>
      </c>
      <c r="HZ191" s="95">
        <v>0</v>
      </c>
      <c r="IA191" s="95">
        <v>35.840000000000003</v>
      </c>
      <c r="IB191" s="95">
        <v>0</v>
      </c>
      <c r="IC191" s="95">
        <v>0</v>
      </c>
      <c r="ID191" s="95">
        <v>0</v>
      </c>
      <c r="IE191" s="95">
        <v>0</v>
      </c>
      <c r="IF191" s="95">
        <v>35.840000000000003</v>
      </c>
    </row>
    <row r="192" spans="1:240" s="95" customFormat="1" x14ac:dyDescent="0.25">
      <c r="A192" s="98">
        <v>44279.010428240741</v>
      </c>
      <c r="B192" s="95" t="s">
        <v>371</v>
      </c>
      <c r="C192" s="95" t="s">
        <v>371</v>
      </c>
      <c r="D192" s="95" t="s">
        <v>261</v>
      </c>
      <c r="E192" s="95">
        <v>53627.8</v>
      </c>
      <c r="F192" s="95">
        <v>53627.8</v>
      </c>
      <c r="G192" s="95" t="s">
        <v>112</v>
      </c>
      <c r="H192" s="99">
        <v>5.347222222222222E-2</v>
      </c>
      <c r="I192" s="95" t="s">
        <v>117</v>
      </c>
      <c r="J192" s="95">
        <v>9</v>
      </c>
      <c r="K192" s="95" t="s">
        <v>114</v>
      </c>
      <c r="L192" s="95" t="s">
        <v>114</v>
      </c>
      <c r="M192" s="95" t="s">
        <v>582</v>
      </c>
      <c r="N192" s="95">
        <v>39.4163</v>
      </c>
      <c r="O192" s="95">
        <v>43561.599999999999</v>
      </c>
      <c r="P192" s="95">
        <v>24603.599999999999</v>
      </c>
      <c r="Q192" s="95">
        <v>0</v>
      </c>
      <c r="R192" s="95">
        <v>3457.73</v>
      </c>
      <c r="S192" s="95">
        <v>0</v>
      </c>
      <c r="T192" s="95">
        <v>72497.3</v>
      </c>
      <c r="U192" s="95">
        <v>144160</v>
      </c>
      <c r="V192" s="95">
        <v>229701</v>
      </c>
      <c r="W192" s="95">
        <v>0</v>
      </c>
      <c r="X192" s="95">
        <v>0</v>
      </c>
      <c r="Y192" s="95">
        <v>0</v>
      </c>
      <c r="Z192" s="95">
        <v>0</v>
      </c>
      <c r="AA192" s="95">
        <v>0</v>
      </c>
      <c r="AB192" s="95">
        <v>373861</v>
      </c>
      <c r="AC192" s="95">
        <v>6058.01</v>
      </c>
      <c r="AD192" s="95">
        <v>0</v>
      </c>
      <c r="AE192" s="95">
        <v>0</v>
      </c>
      <c r="AF192" s="95">
        <v>0</v>
      </c>
      <c r="AG192" s="95">
        <v>0</v>
      </c>
      <c r="AH192" s="95">
        <v>797.36800000000005</v>
      </c>
      <c r="AI192" s="95">
        <v>0</v>
      </c>
      <c r="AJ192" s="95">
        <v>6855.37</v>
      </c>
      <c r="AK192" s="95">
        <v>0</v>
      </c>
      <c r="AL192" s="95">
        <v>0</v>
      </c>
      <c r="AM192" s="95">
        <v>0</v>
      </c>
      <c r="AN192" s="95">
        <v>0</v>
      </c>
      <c r="AO192" s="95">
        <v>6855.37</v>
      </c>
      <c r="AP192" s="95">
        <v>0</v>
      </c>
      <c r="AQ192" s="95">
        <v>0</v>
      </c>
      <c r="AR192" s="95">
        <v>0</v>
      </c>
      <c r="AS192" s="95">
        <v>0</v>
      </c>
      <c r="AT192" s="95">
        <v>0</v>
      </c>
      <c r="AU192" s="95">
        <v>0</v>
      </c>
      <c r="AV192" s="95">
        <v>0</v>
      </c>
      <c r="AW192" s="95">
        <v>0</v>
      </c>
      <c r="AX192" s="95">
        <v>0</v>
      </c>
      <c r="AY192" s="95">
        <v>0</v>
      </c>
      <c r="AZ192" s="95">
        <v>0</v>
      </c>
      <c r="BA192" s="95">
        <v>0</v>
      </c>
      <c r="BB192" s="95">
        <v>0</v>
      </c>
      <c r="BC192" s="95">
        <v>22.4678</v>
      </c>
      <c r="BD192" s="95">
        <v>25.882999999999999</v>
      </c>
      <c r="BE192" s="95">
        <v>12.865500000000001</v>
      </c>
      <c r="BF192" s="95">
        <v>0</v>
      </c>
      <c r="BG192" s="95">
        <v>1.8534999999999999</v>
      </c>
      <c r="BH192" s="95">
        <v>2.6873100000000001</v>
      </c>
      <c r="BI192" s="95">
        <v>36.838299999999997</v>
      </c>
      <c r="BJ192" s="95">
        <v>102.595</v>
      </c>
      <c r="BK192" s="95">
        <v>114.872</v>
      </c>
      <c r="BL192" s="95">
        <v>0</v>
      </c>
      <c r="BM192" s="95">
        <v>0</v>
      </c>
      <c r="BN192" s="95">
        <v>0</v>
      </c>
      <c r="BO192" s="95">
        <v>0</v>
      </c>
      <c r="BP192" s="95">
        <v>0</v>
      </c>
      <c r="BQ192" s="95">
        <v>217.46799999999999</v>
      </c>
      <c r="BR192" s="95">
        <v>192.33500000000001</v>
      </c>
      <c r="BS192" s="95">
        <v>25.1328</v>
      </c>
      <c r="BT192" s="95">
        <v>0</v>
      </c>
      <c r="BU192" s="95">
        <v>6.5</v>
      </c>
      <c r="BV192" s="95" t="s">
        <v>136</v>
      </c>
      <c r="BW192" s="95">
        <v>0</v>
      </c>
      <c r="BX192" s="95">
        <v>1</v>
      </c>
      <c r="BY192" s="95" t="s">
        <v>236</v>
      </c>
      <c r="BZ192" s="95">
        <v>0</v>
      </c>
      <c r="CA192" s="95" t="s">
        <v>114</v>
      </c>
      <c r="CB192" s="95" t="s">
        <v>114</v>
      </c>
      <c r="CC192" s="95" t="s">
        <v>527</v>
      </c>
      <c r="CD192" s="95">
        <v>41.0214</v>
      </c>
      <c r="CE192" s="95">
        <v>40398.199999999997</v>
      </c>
      <c r="CF192" s="95">
        <v>33485.4</v>
      </c>
      <c r="CG192" s="95">
        <v>0</v>
      </c>
      <c r="CH192" s="95">
        <v>245.83500000000001</v>
      </c>
      <c r="CI192" s="95">
        <v>16125.5</v>
      </c>
      <c r="CJ192" s="95">
        <v>72497.3</v>
      </c>
      <c r="CK192" s="95">
        <v>162793</v>
      </c>
      <c r="CL192" s="95">
        <v>229701</v>
      </c>
      <c r="CM192" s="95">
        <v>0</v>
      </c>
      <c r="CN192" s="95">
        <v>0</v>
      </c>
      <c r="CO192" s="95">
        <v>0</v>
      </c>
      <c r="CP192" s="95">
        <v>0</v>
      </c>
      <c r="CQ192" s="95">
        <v>0</v>
      </c>
      <c r="CR192" s="95">
        <v>392495</v>
      </c>
      <c r="CS192" s="95">
        <v>6736.61</v>
      </c>
      <c r="CT192" s="95">
        <v>0</v>
      </c>
      <c r="CU192" s="95">
        <v>0</v>
      </c>
      <c r="CV192" s="95">
        <v>0</v>
      </c>
      <c r="CW192" s="95">
        <v>0</v>
      </c>
      <c r="CX192" s="95">
        <v>0</v>
      </c>
      <c r="CY192" s="95">
        <v>0</v>
      </c>
      <c r="CZ192" s="95">
        <v>6736.61</v>
      </c>
      <c r="DA192" s="95">
        <v>0</v>
      </c>
      <c r="DB192" s="95">
        <v>0</v>
      </c>
      <c r="DC192" s="95">
        <v>0</v>
      </c>
      <c r="DD192" s="95">
        <v>0</v>
      </c>
      <c r="DE192" s="95">
        <v>6736.61</v>
      </c>
      <c r="DF192" s="95">
        <v>0</v>
      </c>
      <c r="DG192" s="95">
        <v>0</v>
      </c>
      <c r="DH192" s="95">
        <v>0</v>
      </c>
      <c r="DI192" s="95">
        <v>0</v>
      </c>
      <c r="DJ192" s="95">
        <v>0</v>
      </c>
      <c r="DK192" s="95">
        <v>0</v>
      </c>
      <c r="DL192" s="95">
        <v>0</v>
      </c>
      <c r="DM192" s="95">
        <v>0</v>
      </c>
      <c r="DN192" s="95">
        <v>0</v>
      </c>
      <c r="DO192" s="95">
        <v>0</v>
      </c>
      <c r="DP192" s="95">
        <v>0</v>
      </c>
      <c r="DQ192" s="95">
        <v>0</v>
      </c>
      <c r="DR192" s="95">
        <v>0</v>
      </c>
      <c r="DS192" s="95">
        <v>24.922000000000001</v>
      </c>
      <c r="DT192" s="95">
        <v>24.1433</v>
      </c>
      <c r="DU192" s="95">
        <v>17.401800000000001</v>
      </c>
      <c r="DV192" s="95">
        <v>0</v>
      </c>
      <c r="DW192" s="95">
        <v>0.12951099999999999</v>
      </c>
      <c r="DX192" s="95">
        <v>8.1691500000000001</v>
      </c>
      <c r="DY192" s="95">
        <v>36.838299999999997</v>
      </c>
      <c r="DZ192" s="95">
        <v>111.604</v>
      </c>
      <c r="EA192" s="95">
        <v>114.872</v>
      </c>
      <c r="EB192" s="95">
        <v>0</v>
      </c>
      <c r="EC192" s="95">
        <v>0</v>
      </c>
      <c r="ED192" s="95">
        <v>0</v>
      </c>
      <c r="EE192" s="95">
        <v>0</v>
      </c>
      <c r="EF192" s="95">
        <v>0</v>
      </c>
      <c r="EG192" s="95">
        <v>226.476</v>
      </c>
      <c r="EH192" s="95">
        <v>201.577</v>
      </c>
      <c r="EI192" s="95">
        <v>24.898800000000001</v>
      </c>
      <c r="EJ192" s="95">
        <v>0</v>
      </c>
      <c r="EK192" s="95">
        <v>0</v>
      </c>
      <c r="EM192" s="95">
        <v>0</v>
      </c>
      <c r="EN192" s="95">
        <v>0</v>
      </c>
      <c r="EP192" s="95">
        <v>0</v>
      </c>
      <c r="EQ192" s="100">
        <v>0</v>
      </c>
      <c r="ER192" s="95">
        <v>24.549499999999998</v>
      </c>
      <c r="ES192" s="95">
        <v>3.8450500000000001</v>
      </c>
      <c r="ET192" s="95">
        <v>0</v>
      </c>
      <c r="EU192" s="100">
        <v>0</v>
      </c>
      <c r="EV192" s="95">
        <v>0</v>
      </c>
      <c r="EW192" s="95">
        <v>10.330399999999999</v>
      </c>
      <c r="EX192" s="95">
        <v>38.725000000000001</v>
      </c>
      <c r="EY192" s="95">
        <v>29.569400000000002</v>
      </c>
      <c r="EZ192" s="95">
        <v>0</v>
      </c>
      <c r="FA192" s="95">
        <v>0</v>
      </c>
      <c r="FB192" s="95">
        <v>0</v>
      </c>
      <c r="FC192" s="95">
        <v>0</v>
      </c>
      <c r="FD192" s="95">
        <v>0</v>
      </c>
      <c r="FE192" s="95">
        <v>68.294300000000007</v>
      </c>
      <c r="FF192" s="100">
        <v>7.5764500000000003E-22</v>
      </c>
      <c r="FG192" s="95">
        <v>23.243400000000001</v>
      </c>
      <c r="FH192" s="95">
        <v>5.2570699999999997</v>
      </c>
      <c r="FI192" s="95">
        <v>0</v>
      </c>
      <c r="FJ192" s="100">
        <v>2.9679199999999999E-19</v>
      </c>
      <c r="FK192" s="95">
        <v>1.9994000000000001</v>
      </c>
      <c r="FL192" s="95">
        <v>10.330399999999999</v>
      </c>
      <c r="FM192" s="95">
        <v>40.830300000000001</v>
      </c>
      <c r="FN192" s="95">
        <v>29.569400000000002</v>
      </c>
      <c r="FO192" s="95">
        <v>0</v>
      </c>
      <c r="FP192" s="95">
        <v>0</v>
      </c>
      <c r="FQ192" s="95">
        <v>0</v>
      </c>
      <c r="FR192" s="95">
        <v>0</v>
      </c>
      <c r="FS192" s="95">
        <v>0</v>
      </c>
      <c r="FT192" s="95">
        <v>70.399600000000007</v>
      </c>
      <c r="FU192" s="95" t="s">
        <v>604</v>
      </c>
      <c r="FV192" s="95" t="s">
        <v>638</v>
      </c>
      <c r="FW192" s="95" t="s">
        <v>498</v>
      </c>
      <c r="FX192" s="95" t="s">
        <v>601</v>
      </c>
      <c r="FY192" s="95" t="s">
        <v>557</v>
      </c>
      <c r="FZ192" s="95" t="s">
        <v>115</v>
      </c>
      <c r="GA192" s="95" t="s">
        <v>525</v>
      </c>
      <c r="GB192" s="95" t="s">
        <v>642</v>
      </c>
      <c r="GC192" s="95">
        <v>8.6004600000000007E-3</v>
      </c>
      <c r="GD192" s="95">
        <v>9.1683800000000009</v>
      </c>
      <c r="GE192" s="95">
        <v>4.6864299999999997</v>
      </c>
      <c r="GF192" s="95">
        <v>0</v>
      </c>
      <c r="GG192" s="95">
        <v>0.70252000000000003</v>
      </c>
      <c r="GH192" s="95">
        <v>0</v>
      </c>
      <c r="GI192" s="95">
        <v>12.7491</v>
      </c>
      <c r="GJ192" s="95">
        <v>27.32</v>
      </c>
      <c r="GK192" s="95">
        <v>39.3718</v>
      </c>
      <c r="GL192" s="95">
        <v>0</v>
      </c>
      <c r="GM192" s="95">
        <v>0</v>
      </c>
      <c r="GN192" s="95">
        <v>0</v>
      </c>
      <c r="GO192" s="95">
        <v>0</v>
      </c>
      <c r="GP192" s="95">
        <v>0</v>
      </c>
      <c r="GQ192" s="95">
        <v>66.69</v>
      </c>
      <c r="GR192" s="95">
        <v>32.15</v>
      </c>
      <c r="GS192" s="95">
        <v>0</v>
      </c>
      <c r="GT192" s="95">
        <v>0</v>
      </c>
      <c r="GU192" s="95">
        <v>0</v>
      </c>
      <c r="GV192" s="95">
        <v>0</v>
      </c>
      <c r="GW192" s="95">
        <v>4.2316599999999998</v>
      </c>
      <c r="GX192" s="95">
        <v>0</v>
      </c>
      <c r="GY192" s="95">
        <v>36.380000000000003</v>
      </c>
      <c r="GZ192" s="95">
        <v>0</v>
      </c>
      <c r="HA192" s="95">
        <v>0</v>
      </c>
      <c r="HB192" s="95">
        <v>0</v>
      </c>
      <c r="HC192" s="95">
        <v>0</v>
      </c>
      <c r="HD192" s="95">
        <v>36.380000000000003</v>
      </c>
      <c r="HE192" s="95">
        <v>8.9519300000000003E-3</v>
      </c>
      <c r="HF192" s="95">
        <v>8.5904299999999996</v>
      </c>
      <c r="HG192" s="95">
        <v>6.3721800000000002</v>
      </c>
      <c r="HH192" s="95">
        <v>0</v>
      </c>
      <c r="HI192" s="95">
        <v>5.4581200000000003E-2</v>
      </c>
      <c r="HJ192" s="95">
        <v>2.79271</v>
      </c>
      <c r="HK192" s="95">
        <v>12.7491</v>
      </c>
      <c r="HL192" s="95">
        <v>30.56</v>
      </c>
      <c r="HM192" s="95">
        <v>39.3718</v>
      </c>
      <c r="HN192" s="95">
        <v>0</v>
      </c>
      <c r="HO192" s="95">
        <v>0</v>
      </c>
      <c r="HP192" s="95">
        <v>0</v>
      </c>
      <c r="HQ192" s="95">
        <v>0</v>
      </c>
      <c r="HR192" s="95">
        <v>0</v>
      </c>
      <c r="HS192" s="95">
        <v>69.930000000000007</v>
      </c>
      <c r="HT192" s="95">
        <v>35.751399999999997</v>
      </c>
      <c r="HU192" s="95">
        <v>0</v>
      </c>
      <c r="HV192" s="95">
        <v>0</v>
      </c>
      <c r="HW192" s="95">
        <v>0</v>
      </c>
      <c r="HX192" s="95">
        <v>0</v>
      </c>
      <c r="HY192" s="95">
        <v>0</v>
      </c>
      <c r="HZ192" s="95">
        <v>0</v>
      </c>
      <c r="IA192" s="95">
        <v>35.75</v>
      </c>
      <c r="IB192" s="95">
        <v>0</v>
      </c>
      <c r="IC192" s="95">
        <v>0</v>
      </c>
      <c r="ID192" s="95">
        <v>0</v>
      </c>
      <c r="IE192" s="95">
        <v>0</v>
      </c>
      <c r="IF192" s="95">
        <v>35.75</v>
      </c>
    </row>
    <row r="193" spans="1:240" s="95" customFormat="1" x14ac:dyDescent="0.25">
      <c r="A193" s="98">
        <v>44279.011377314811</v>
      </c>
      <c r="B193" s="95" t="s">
        <v>372</v>
      </c>
      <c r="C193" s="95" t="s">
        <v>372</v>
      </c>
      <c r="D193" s="95" t="s">
        <v>261</v>
      </c>
      <c r="E193" s="95">
        <v>53627.8</v>
      </c>
      <c r="F193" s="95">
        <v>53627.8</v>
      </c>
      <c r="G193" s="95" t="s">
        <v>112</v>
      </c>
      <c r="H193" s="99">
        <v>5.347222222222222E-2</v>
      </c>
      <c r="I193" s="95" t="s">
        <v>117</v>
      </c>
      <c r="J193" s="95">
        <v>7.79</v>
      </c>
      <c r="K193" s="95" t="s">
        <v>114</v>
      </c>
      <c r="L193" s="95" t="s">
        <v>114</v>
      </c>
      <c r="M193" s="95" t="s">
        <v>589</v>
      </c>
      <c r="N193" s="95">
        <v>39.558900000000001</v>
      </c>
      <c r="O193" s="95">
        <v>44110</v>
      </c>
      <c r="P193" s="95">
        <v>25510.9</v>
      </c>
      <c r="Q193" s="95">
        <v>0</v>
      </c>
      <c r="R193" s="95">
        <v>4028.81</v>
      </c>
      <c r="S193" s="95">
        <v>0</v>
      </c>
      <c r="T193" s="95">
        <v>72497.3</v>
      </c>
      <c r="U193" s="95">
        <v>146187</v>
      </c>
      <c r="V193" s="95">
        <v>229701</v>
      </c>
      <c r="W193" s="95">
        <v>0</v>
      </c>
      <c r="X193" s="95">
        <v>0</v>
      </c>
      <c r="Y193" s="95">
        <v>0</v>
      </c>
      <c r="Z193" s="95">
        <v>0</v>
      </c>
      <c r="AA193" s="95">
        <v>0</v>
      </c>
      <c r="AB193" s="95">
        <v>375888</v>
      </c>
      <c r="AC193" s="95">
        <v>6079.93</v>
      </c>
      <c r="AD193" s="95">
        <v>0</v>
      </c>
      <c r="AE193" s="95">
        <v>0</v>
      </c>
      <c r="AF193" s="95">
        <v>0</v>
      </c>
      <c r="AG193" s="95">
        <v>0</v>
      </c>
      <c r="AH193" s="95">
        <v>797.36900000000003</v>
      </c>
      <c r="AI193" s="95">
        <v>0</v>
      </c>
      <c r="AJ193" s="95">
        <v>6877.3</v>
      </c>
      <c r="AK193" s="95">
        <v>0</v>
      </c>
      <c r="AL193" s="95">
        <v>0</v>
      </c>
      <c r="AM193" s="95">
        <v>0</v>
      </c>
      <c r="AN193" s="95">
        <v>0</v>
      </c>
      <c r="AO193" s="95">
        <v>6877.3</v>
      </c>
      <c r="AP193" s="95">
        <v>0</v>
      </c>
      <c r="AQ193" s="95">
        <v>0</v>
      </c>
      <c r="AR193" s="95">
        <v>0</v>
      </c>
      <c r="AS193" s="95">
        <v>0</v>
      </c>
      <c r="AT193" s="95">
        <v>0</v>
      </c>
      <c r="AU193" s="95">
        <v>0</v>
      </c>
      <c r="AV193" s="95">
        <v>0</v>
      </c>
      <c r="AW193" s="95">
        <v>0</v>
      </c>
      <c r="AX193" s="95">
        <v>0</v>
      </c>
      <c r="AY193" s="95">
        <v>0</v>
      </c>
      <c r="AZ193" s="95">
        <v>0</v>
      </c>
      <c r="BA193" s="95">
        <v>0</v>
      </c>
      <c r="BB193" s="95">
        <v>0</v>
      </c>
      <c r="BC193" s="95">
        <v>22.514299999999999</v>
      </c>
      <c r="BD193" s="95">
        <v>26.320900000000002</v>
      </c>
      <c r="BE193" s="95">
        <v>13.422499999999999</v>
      </c>
      <c r="BF193" s="95">
        <v>0</v>
      </c>
      <c r="BG193" s="95">
        <v>2.1449699999999998</v>
      </c>
      <c r="BH193" s="95">
        <v>2.6873100000000001</v>
      </c>
      <c r="BI193" s="95">
        <v>36.838299999999997</v>
      </c>
      <c r="BJ193" s="95">
        <v>103.928</v>
      </c>
      <c r="BK193" s="95">
        <v>114.872</v>
      </c>
      <c r="BL193" s="95">
        <v>0</v>
      </c>
      <c r="BM193" s="95">
        <v>0</v>
      </c>
      <c r="BN193" s="95">
        <v>0</v>
      </c>
      <c r="BO193" s="95">
        <v>0</v>
      </c>
      <c r="BP193" s="95">
        <v>0</v>
      </c>
      <c r="BQ193" s="95">
        <v>218.8</v>
      </c>
      <c r="BR193" s="95">
        <v>193.62100000000001</v>
      </c>
      <c r="BS193" s="95">
        <v>25.179200000000002</v>
      </c>
      <c r="BT193" s="95">
        <v>0</v>
      </c>
      <c r="BU193" s="95">
        <v>0</v>
      </c>
      <c r="BW193" s="95">
        <v>0</v>
      </c>
      <c r="BX193" s="95">
        <v>0.5</v>
      </c>
      <c r="BY193" s="95" t="s">
        <v>236</v>
      </c>
      <c r="BZ193" s="95">
        <v>0</v>
      </c>
      <c r="CA193" s="95" t="s">
        <v>114</v>
      </c>
      <c r="CB193" s="95" t="s">
        <v>114</v>
      </c>
      <c r="CC193" s="95" t="s">
        <v>565</v>
      </c>
      <c r="CD193" s="95">
        <v>41.137300000000003</v>
      </c>
      <c r="CE193" s="95">
        <v>40427.300000000003</v>
      </c>
      <c r="CF193" s="95">
        <v>33508.6</v>
      </c>
      <c r="CG193" s="95">
        <v>0</v>
      </c>
      <c r="CH193" s="95">
        <v>248.155</v>
      </c>
      <c r="CI193" s="95">
        <v>16125.5</v>
      </c>
      <c r="CJ193" s="95">
        <v>72497.3</v>
      </c>
      <c r="CK193" s="95">
        <v>162848</v>
      </c>
      <c r="CL193" s="95">
        <v>229701</v>
      </c>
      <c r="CM193" s="95">
        <v>0</v>
      </c>
      <c r="CN193" s="95">
        <v>0</v>
      </c>
      <c r="CO193" s="95">
        <v>0</v>
      </c>
      <c r="CP193" s="95">
        <v>0</v>
      </c>
      <c r="CQ193" s="95">
        <v>0</v>
      </c>
      <c r="CR193" s="95">
        <v>392549</v>
      </c>
      <c r="CS193" s="95">
        <v>6754.19</v>
      </c>
      <c r="CT193" s="95">
        <v>0</v>
      </c>
      <c r="CU193" s="95">
        <v>0</v>
      </c>
      <c r="CV193" s="95">
        <v>0</v>
      </c>
      <c r="CW193" s="95">
        <v>0</v>
      </c>
      <c r="CX193" s="95">
        <v>0</v>
      </c>
      <c r="CY193" s="95">
        <v>0</v>
      </c>
      <c r="CZ193" s="95">
        <v>6754.19</v>
      </c>
      <c r="DA193" s="95">
        <v>0</v>
      </c>
      <c r="DB193" s="95">
        <v>0</v>
      </c>
      <c r="DC193" s="95">
        <v>0</v>
      </c>
      <c r="DD193" s="95">
        <v>0</v>
      </c>
      <c r="DE193" s="95">
        <v>6754.19</v>
      </c>
      <c r="DF193" s="95">
        <v>0</v>
      </c>
      <c r="DG193" s="95">
        <v>0</v>
      </c>
      <c r="DH193" s="95">
        <v>0</v>
      </c>
      <c r="DI193" s="95">
        <v>0</v>
      </c>
      <c r="DJ193" s="95">
        <v>0</v>
      </c>
      <c r="DK193" s="95">
        <v>0</v>
      </c>
      <c r="DL193" s="95">
        <v>0</v>
      </c>
      <c r="DM193" s="95">
        <v>0</v>
      </c>
      <c r="DN193" s="95">
        <v>0</v>
      </c>
      <c r="DO193" s="95">
        <v>0</v>
      </c>
      <c r="DP193" s="95">
        <v>0</v>
      </c>
      <c r="DQ193" s="95">
        <v>0</v>
      </c>
      <c r="DR193" s="95">
        <v>0</v>
      </c>
      <c r="DS193" s="95">
        <v>24.9863</v>
      </c>
      <c r="DT193" s="95">
        <v>24.159400000000002</v>
      </c>
      <c r="DU193" s="95">
        <v>17.4177</v>
      </c>
      <c r="DV193" s="95">
        <v>0</v>
      </c>
      <c r="DW193" s="95">
        <v>0.130797</v>
      </c>
      <c r="DX193" s="95">
        <v>8.1691400000000005</v>
      </c>
      <c r="DY193" s="95">
        <v>36.838299999999997</v>
      </c>
      <c r="DZ193" s="95">
        <v>111.702</v>
      </c>
      <c r="EA193" s="95">
        <v>114.872</v>
      </c>
      <c r="EB193" s="95">
        <v>0</v>
      </c>
      <c r="EC193" s="95">
        <v>0</v>
      </c>
      <c r="ED193" s="95">
        <v>0</v>
      </c>
      <c r="EE193" s="95">
        <v>0</v>
      </c>
      <c r="EF193" s="95">
        <v>0</v>
      </c>
      <c r="EG193" s="95">
        <v>226.57400000000001</v>
      </c>
      <c r="EH193" s="95">
        <v>201.61099999999999</v>
      </c>
      <c r="EI193" s="95">
        <v>24.963000000000001</v>
      </c>
      <c r="EJ193" s="95">
        <v>0</v>
      </c>
      <c r="EK193" s="95">
        <v>0</v>
      </c>
      <c r="EM193" s="95">
        <v>0</v>
      </c>
      <c r="EN193" s="95">
        <v>0</v>
      </c>
      <c r="EP193" s="95">
        <v>0</v>
      </c>
      <c r="EQ193" s="100">
        <v>1.5157E-21</v>
      </c>
      <c r="ER193" s="95">
        <v>25.238099999999999</v>
      </c>
      <c r="ES193" s="95">
        <v>4.0161499999999997</v>
      </c>
      <c r="ET193" s="95">
        <v>0</v>
      </c>
      <c r="EU193" s="100">
        <v>1.45149E-17</v>
      </c>
      <c r="EV193" s="95">
        <v>0</v>
      </c>
      <c r="EW193" s="95">
        <v>10.330399999999999</v>
      </c>
      <c r="EX193" s="95">
        <v>39.584600000000002</v>
      </c>
      <c r="EY193" s="95">
        <v>29.569299999999998</v>
      </c>
      <c r="EZ193" s="95">
        <v>0</v>
      </c>
      <c r="FA193" s="95">
        <v>0</v>
      </c>
      <c r="FB193" s="95">
        <v>0</v>
      </c>
      <c r="FC193" s="95">
        <v>0</v>
      </c>
      <c r="FD193" s="95">
        <v>0</v>
      </c>
      <c r="FE193" s="95">
        <v>69.153899999999993</v>
      </c>
      <c r="FF193" s="100">
        <v>7.6875400000000002E-22</v>
      </c>
      <c r="FG193" s="95">
        <v>23.255700000000001</v>
      </c>
      <c r="FH193" s="95">
        <v>5.2602000000000002</v>
      </c>
      <c r="FI193" s="95">
        <v>0</v>
      </c>
      <c r="FJ193" s="100">
        <v>2.9745E-19</v>
      </c>
      <c r="FK193" s="95">
        <v>1.99929</v>
      </c>
      <c r="FL193" s="95">
        <v>10.330399999999999</v>
      </c>
      <c r="FM193" s="95">
        <v>40.845500000000001</v>
      </c>
      <c r="FN193" s="95">
        <v>29.569299999999998</v>
      </c>
      <c r="FO193" s="95">
        <v>0</v>
      </c>
      <c r="FP193" s="95">
        <v>0</v>
      </c>
      <c r="FQ193" s="95">
        <v>0</v>
      </c>
      <c r="FR193" s="95">
        <v>0</v>
      </c>
      <c r="FS193" s="95">
        <v>0</v>
      </c>
      <c r="FT193" s="95">
        <v>70.414900000000003</v>
      </c>
      <c r="FU193" s="95" t="s">
        <v>604</v>
      </c>
      <c r="FV193" s="95" t="s">
        <v>638</v>
      </c>
      <c r="FW193" s="95" t="s">
        <v>498</v>
      </c>
      <c r="FX193" s="95" t="s">
        <v>601</v>
      </c>
      <c r="FY193" s="95" t="s">
        <v>557</v>
      </c>
      <c r="FZ193" s="95" t="s">
        <v>115</v>
      </c>
      <c r="GA193" s="95" t="s">
        <v>525</v>
      </c>
      <c r="GB193" s="95" t="s">
        <v>642</v>
      </c>
      <c r="GC193" s="95">
        <v>8.6659100000000006E-3</v>
      </c>
      <c r="GD193" s="95">
        <v>9.3359900000000007</v>
      </c>
      <c r="GE193" s="95">
        <v>4.9182100000000002</v>
      </c>
      <c r="GF193" s="95">
        <v>0</v>
      </c>
      <c r="GG193" s="95">
        <v>0.82191199999999998</v>
      </c>
      <c r="GH193" s="95">
        <v>0</v>
      </c>
      <c r="GI193" s="95">
        <v>12.7491</v>
      </c>
      <c r="GJ193" s="95">
        <v>27.84</v>
      </c>
      <c r="GK193" s="95">
        <v>39.3718</v>
      </c>
      <c r="GL193" s="95">
        <v>0</v>
      </c>
      <c r="GM193" s="95">
        <v>0</v>
      </c>
      <c r="GN193" s="95">
        <v>0</v>
      </c>
      <c r="GO193" s="95">
        <v>0</v>
      </c>
      <c r="GP193" s="95">
        <v>0</v>
      </c>
      <c r="GQ193" s="95">
        <v>67.209999999999994</v>
      </c>
      <c r="GR193" s="95">
        <v>32.266399999999997</v>
      </c>
      <c r="GS193" s="95">
        <v>0</v>
      </c>
      <c r="GT193" s="95">
        <v>0</v>
      </c>
      <c r="GU193" s="95">
        <v>0</v>
      </c>
      <c r="GV193" s="95">
        <v>0</v>
      </c>
      <c r="GW193" s="95">
        <v>4.2316599999999998</v>
      </c>
      <c r="GX193" s="95">
        <v>0</v>
      </c>
      <c r="GY193" s="95">
        <v>36.5</v>
      </c>
      <c r="GZ193" s="95">
        <v>0</v>
      </c>
      <c r="HA193" s="95">
        <v>0</v>
      </c>
      <c r="HB193" s="95">
        <v>0</v>
      </c>
      <c r="HC193" s="95">
        <v>0</v>
      </c>
      <c r="HD193" s="95">
        <v>36.5</v>
      </c>
      <c r="HE193" s="95">
        <v>8.9779200000000003E-3</v>
      </c>
      <c r="HF193" s="95">
        <v>8.5957000000000008</v>
      </c>
      <c r="HG193" s="95">
        <v>6.3774199999999999</v>
      </c>
      <c r="HH193" s="95">
        <v>0</v>
      </c>
      <c r="HI193" s="95">
        <v>5.5039699999999997E-2</v>
      </c>
      <c r="HJ193" s="95">
        <v>2.79271</v>
      </c>
      <c r="HK193" s="95">
        <v>12.7491</v>
      </c>
      <c r="HL193" s="95">
        <v>30.59</v>
      </c>
      <c r="HM193" s="95">
        <v>39.3718</v>
      </c>
      <c r="HN193" s="95">
        <v>0</v>
      </c>
      <c r="HO193" s="95">
        <v>0</v>
      </c>
      <c r="HP193" s="95">
        <v>0</v>
      </c>
      <c r="HQ193" s="95">
        <v>0</v>
      </c>
      <c r="HR193" s="95">
        <v>0</v>
      </c>
      <c r="HS193" s="95">
        <v>69.959999999999994</v>
      </c>
      <c r="HT193" s="95">
        <v>35.844700000000003</v>
      </c>
      <c r="HU193" s="95">
        <v>0</v>
      </c>
      <c r="HV193" s="95">
        <v>0</v>
      </c>
      <c r="HW193" s="95">
        <v>0</v>
      </c>
      <c r="HX193" s="95">
        <v>0</v>
      </c>
      <c r="HY193" s="95">
        <v>0</v>
      </c>
      <c r="HZ193" s="95">
        <v>0</v>
      </c>
      <c r="IA193" s="95">
        <v>35.840000000000003</v>
      </c>
      <c r="IB193" s="95">
        <v>0</v>
      </c>
      <c r="IC193" s="95">
        <v>0</v>
      </c>
      <c r="ID193" s="95">
        <v>0</v>
      </c>
      <c r="IE193" s="95">
        <v>0</v>
      </c>
      <c r="IF193" s="95">
        <v>35.840000000000003</v>
      </c>
    </row>
    <row r="194" spans="1:240" s="95" customFormat="1" x14ac:dyDescent="0.25">
      <c r="A194" s="98">
        <v>44279.012303240743</v>
      </c>
      <c r="B194" s="95" t="s">
        <v>373</v>
      </c>
      <c r="C194" s="95" t="s">
        <v>373</v>
      </c>
      <c r="D194" s="95" t="s">
        <v>261</v>
      </c>
      <c r="E194" s="95">
        <v>53627.8</v>
      </c>
      <c r="F194" s="95">
        <v>53627.8</v>
      </c>
      <c r="G194" s="95" t="s">
        <v>112</v>
      </c>
      <c r="H194" s="99">
        <v>5.2083333333333336E-2</v>
      </c>
      <c r="I194" s="95" t="s">
        <v>113</v>
      </c>
      <c r="J194" s="95">
        <v>-10.78</v>
      </c>
      <c r="K194" s="95" t="s">
        <v>114</v>
      </c>
      <c r="L194" s="95" t="s">
        <v>114</v>
      </c>
      <c r="M194" s="95" t="s">
        <v>589</v>
      </c>
      <c r="N194" s="95">
        <v>36.3384</v>
      </c>
      <c r="O194" s="95">
        <v>46361.5</v>
      </c>
      <c r="P194" s="95">
        <v>27048.9</v>
      </c>
      <c r="Q194" s="95">
        <v>0</v>
      </c>
      <c r="R194" s="95">
        <v>3769.74</v>
      </c>
      <c r="S194" s="95">
        <v>0</v>
      </c>
      <c r="T194" s="95">
        <v>108746</v>
      </c>
      <c r="U194" s="95">
        <v>185962</v>
      </c>
      <c r="V194" s="95">
        <v>229701</v>
      </c>
      <c r="W194" s="95">
        <v>0</v>
      </c>
      <c r="X194" s="95">
        <v>0</v>
      </c>
      <c r="Y194" s="95">
        <v>0</v>
      </c>
      <c r="Z194" s="95">
        <v>0</v>
      </c>
      <c r="AA194" s="95">
        <v>0</v>
      </c>
      <c r="AB194" s="95">
        <v>415664</v>
      </c>
      <c r="AC194" s="95">
        <v>5584.96</v>
      </c>
      <c r="AD194" s="95">
        <v>0</v>
      </c>
      <c r="AE194" s="95">
        <v>0</v>
      </c>
      <c r="AF194" s="95">
        <v>0</v>
      </c>
      <c r="AG194" s="95">
        <v>0</v>
      </c>
      <c r="AH194" s="95">
        <v>797.36900000000003</v>
      </c>
      <c r="AI194" s="95">
        <v>0</v>
      </c>
      <c r="AJ194" s="95">
        <v>6382.32</v>
      </c>
      <c r="AK194" s="95">
        <v>0</v>
      </c>
      <c r="AL194" s="95">
        <v>0</v>
      </c>
      <c r="AM194" s="95">
        <v>0</v>
      </c>
      <c r="AN194" s="95">
        <v>0</v>
      </c>
      <c r="AO194" s="95">
        <v>6382.32</v>
      </c>
      <c r="AP194" s="95">
        <v>0</v>
      </c>
      <c r="AQ194" s="95">
        <v>0</v>
      </c>
      <c r="AR194" s="95">
        <v>0</v>
      </c>
      <c r="AS194" s="95">
        <v>0</v>
      </c>
      <c r="AT194" s="95">
        <v>0</v>
      </c>
      <c r="AU194" s="95">
        <v>0</v>
      </c>
      <c r="AV194" s="95">
        <v>0</v>
      </c>
      <c r="AW194" s="95">
        <v>0</v>
      </c>
      <c r="AX194" s="95">
        <v>0</v>
      </c>
      <c r="AY194" s="95">
        <v>0</v>
      </c>
      <c r="AZ194" s="95">
        <v>0</v>
      </c>
      <c r="BA194" s="95">
        <v>0</v>
      </c>
      <c r="BB194" s="95">
        <v>0</v>
      </c>
      <c r="BC194" s="95">
        <v>20.707999999999998</v>
      </c>
      <c r="BD194" s="95">
        <v>27.654800000000002</v>
      </c>
      <c r="BE194" s="95">
        <v>14.1584</v>
      </c>
      <c r="BF194" s="95">
        <v>0</v>
      </c>
      <c r="BG194" s="95">
        <v>2.0218400000000001</v>
      </c>
      <c r="BH194" s="95">
        <v>2.6873100000000001</v>
      </c>
      <c r="BI194" s="95">
        <v>55.257399999999997</v>
      </c>
      <c r="BJ194" s="95">
        <v>122.488</v>
      </c>
      <c r="BK194" s="95">
        <v>114.872</v>
      </c>
      <c r="BL194" s="95">
        <v>0</v>
      </c>
      <c r="BM194" s="95">
        <v>0</v>
      </c>
      <c r="BN194" s="95">
        <v>0</v>
      </c>
      <c r="BO194" s="95">
        <v>0</v>
      </c>
      <c r="BP194" s="95">
        <v>0</v>
      </c>
      <c r="BQ194" s="95">
        <v>237.36</v>
      </c>
      <c r="BR194" s="95">
        <v>213.98500000000001</v>
      </c>
      <c r="BS194" s="95">
        <v>23.374600000000001</v>
      </c>
      <c r="BT194" s="95">
        <v>0</v>
      </c>
      <c r="BU194" s="95">
        <v>0</v>
      </c>
      <c r="BW194" s="95">
        <v>0</v>
      </c>
      <c r="BX194" s="95">
        <v>0.25</v>
      </c>
      <c r="BY194" s="95" t="s">
        <v>236</v>
      </c>
      <c r="BZ194" s="95">
        <v>0</v>
      </c>
      <c r="CA194" s="95" t="s">
        <v>114</v>
      </c>
      <c r="CB194" s="95" t="s">
        <v>114</v>
      </c>
      <c r="CC194" s="95" t="s">
        <v>565</v>
      </c>
      <c r="CD194" s="95">
        <v>41.137300000000003</v>
      </c>
      <c r="CE194" s="95">
        <v>40427.300000000003</v>
      </c>
      <c r="CF194" s="95">
        <v>33508.6</v>
      </c>
      <c r="CG194" s="95">
        <v>0</v>
      </c>
      <c r="CH194" s="95">
        <v>248.155</v>
      </c>
      <c r="CI194" s="95">
        <v>16125.5</v>
      </c>
      <c r="CJ194" s="95">
        <v>72497.3</v>
      </c>
      <c r="CK194" s="95">
        <v>162848</v>
      </c>
      <c r="CL194" s="95">
        <v>229701</v>
      </c>
      <c r="CM194" s="95">
        <v>0</v>
      </c>
      <c r="CN194" s="95">
        <v>0</v>
      </c>
      <c r="CO194" s="95">
        <v>0</v>
      </c>
      <c r="CP194" s="95">
        <v>0</v>
      </c>
      <c r="CQ194" s="95">
        <v>0</v>
      </c>
      <c r="CR194" s="95">
        <v>392549</v>
      </c>
      <c r="CS194" s="95">
        <v>6754.19</v>
      </c>
      <c r="CT194" s="95">
        <v>0</v>
      </c>
      <c r="CU194" s="95">
        <v>0</v>
      </c>
      <c r="CV194" s="95">
        <v>0</v>
      </c>
      <c r="CW194" s="95">
        <v>0</v>
      </c>
      <c r="CX194" s="95">
        <v>0</v>
      </c>
      <c r="CY194" s="95">
        <v>0</v>
      </c>
      <c r="CZ194" s="95">
        <v>6754.19</v>
      </c>
      <c r="DA194" s="95">
        <v>0</v>
      </c>
      <c r="DB194" s="95">
        <v>0</v>
      </c>
      <c r="DC194" s="95">
        <v>0</v>
      </c>
      <c r="DD194" s="95">
        <v>0</v>
      </c>
      <c r="DE194" s="95">
        <v>6754.19</v>
      </c>
      <c r="DF194" s="95">
        <v>0</v>
      </c>
      <c r="DG194" s="95">
        <v>0</v>
      </c>
      <c r="DH194" s="95">
        <v>0</v>
      </c>
      <c r="DI194" s="95">
        <v>0</v>
      </c>
      <c r="DJ194" s="95">
        <v>0</v>
      </c>
      <c r="DK194" s="95">
        <v>0</v>
      </c>
      <c r="DL194" s="95">
        <v>0</v>
      </c>
      <c r="DM194" s="95">
        <v>0</v>
      </c>
      <c r="DN194" s="95">
        <v>0</v>
      </c>
      <c r="DO194" s="95">
        <v>0</v>
      </c>
      <c r="DP194" s="95">
        <v>0</v>
      </c>
      <c r="DQ194" s="95">
        <v>0</v>
      </c>
      <c r="DR194" s="95">
        <v>0</v>
      </c>
      <c r="DS194" s="95">
        <v>24.9863</v>
      </c>
      <c r="DT194" s="95">
        <v>24.159400000000002</v>
      </c>
      <c r="DU194" s="95">
        <v>17.4177</v>
      </c>
      <c r="DV194" s="95">
        <v>0</v>
      </c>
      <c r="DW194" s="95">
        <v>0.130797</v>
      </c>
      <c r="DX194" s="95">
        <v>8.1691400000000005</v>
      </c>
      <c r="DY194" s="95">
        <v>36.838299999999997</v>
      </c>
      <c r="DZ194" s="95">
        <v>111.702</v>
      </c>
      <c r="EA194" s="95">
        <v>114.872</v>
      </c>
      <c r="EB194" s="95">
        <v>0</v>
      </c>
      <c r="EC194" s="95">
        <v>0</v>
      </c>
      <c r="ED194" s="95">
        <v>0</v>
      </c>
      <c r="EE194" s="95">
        <v>0</v>
      </c>
      <c r="EF194" s="95">
        <v>0</v>
      </c>
      <c r="EG194" s="95">
        <v>226.57400000000001</v>
      </c>
      <c r="EH194" s="95">
        <v>201.61099999999999</v>
      </c>
      <c r="EI194" s="95">
        <v>24.963000000000001</v>
      </c>
      <c r="EJ194" s="95">
        <v>0</v>
      </c>
      <c r="EK194" s="95">
        <v>0</v>
      </c>
      <c r="EM194" s="95">
        <v>0</v>
      </c>
      <c r="EN194" s="95">
        <v>0</v>
      </c>
      <c r="EP194" s="95">
        <v>0</v>
      </c>
      <c r="EQ194" s="100">
        <v>3.9815500000000002E-21</v>
      </c>
      <c r="ER194" s="95">
        <v>26.528600000000001</v>
      </c>
      <c r="ES194" s="95">
        <v>4.2543199999999999</v>
      </c>
      <c r="ET194" s="95">
        <v>0</v>
      </c>
      <c r="EU194" s="100">
        <v>7.2574499999999999E-18</v>
      </c>
      <c r="EV194" s="95">
        <v>0</v>
      </c>
      <c r="EW194" s="95">
        <v>15.4956</v>
      </c>
      <c r="EX194" s="95">
        <v>46.278500000000001</v>
      </c>
      <c r="EY194" s="95">
        <v>29.569299999999998</v>
      </c>
      <c r="EZ194" s="95">
        <v>0</v>
      </c>
      <c r="FA194" s="95">
        <v>0</v>
      </c>
      <c r="FB194" s="95">
        <v>0</v>
      </c>
      <c r="FC194" s="95">
        <v>0</v>
      </c>
      <c r="FD194" s="95">
        <v>0</v>
      </c>
      <c r="FE194" s="95">
        <v>75.847800000000007</v>
      </c>
      <c r="FF194" s="100">
        <v>7.6875400000000002E-22</v>
      </c>
      <c r="FG194" s="95">
        <v>23.255700000000001</v>
      </c>
      <c r="FH194" s="95">
        <v>5.2602000000000002</v>
      </c>
      <c r="FI194" s="95">
        <v>0</v>
      </c>
      <c r="FJ194" s="100">
        <v>2.9745E-19</v>
      </c>
      <c r="FK194" s="95">
        <v>1.99929</v>
      </c>
      <c r="FL194" s="95">
        <v>10.330399999999999</v>
      </c>
      <c r="FM194" s="95">
        <v>40.845500000000001</v>
      </c>
      <c r="FN194" s="95">
        <v>29.569299999999998</v>
      </c>
      <c r="FO194" s="95">
        <v>0</v>
      </c>
      <c r="FP194" s="95">
        <v>0</v>
      </c>
      <c r="FQ194" s="95">
        <v>0</v>
      </c>
      <c r="FR194" s="95">
        <v>0</v>
      </c>
      <c r="FS194" s="95">
        <v>0</v>
      </c>
      <c r="FT194" s="95">
        <v>70.414900000000003</v>
      </c>
      <c r="FU194" s="95" t="s">
        <v>604</v>
      </c>
      <c r="FV194" s="95" t="s">
        <v>638</v>
      </c>
      <c r="FW194" s="95" t="s">
        <v>498</v>
      </c>
      <c r="FX194" s="95" t="s">
        <v>601</v>
      </c>
      <c r="FY194" s="95" t="s">
        <v>557</v>
      </c>
      <c r="FZ194" s="95" t="s">
        <v>115</v>
      </c>
      <c r="GA194" s="95" t="s">
        <v>525</v>
      </c>
      <c r="GB194" s="95" t="s">
        <v>642</v>
      </c>
      <c r="GC194" s="95">
        <v>8.0102899999999998E-3</v>
      </c>
      <c r="GD194" s="95">
        <v>9.7879000000000005</v>
      </c>
      <c r="GE194" s="95">
        <v>5.1607799999999999</v>
      </c>
      <c r="GF194" s="95">
        <v>0</v>
      </c>
      <c r="GG194" s="95">
        <v>0.77788500000000005</v>
      </c>
      <c r="GH194" s="95">
        <v>0</v>
      </c>
      <c r="GI194" s="95">
        <v>19.1236</v>
      </c>
      <c r="GJ194" s="95">
        <v>34.86</v>
      </c>
      <c r="GK194" s="95">
        <v>39.3718</v>
      </c>
      <c r="GL194" s="95">
        <v>0</v>
      </c>
      <c r="GM194" s="95">
        <v>0</v>
      </c>
      <c r="GN194" s="95">
        <v>0</v>
      </c>
      <c r="GO194" s="95">
        <v>0</v>
      </c>
      <c r="GP194" s="95">
        <v>0</v>
      </c>
      <c r="GQ194" s="95">
        <v>74.23</v>
      </c>
      <c r="GR194" s="95">
        <v>29.639500000000002</v>
      </c>
      <c r="GS194" s="95">
        <v>0</v>
      </c>
      <c r="GT194" s="95">
        <v>0</v>
      </c>
      <c r="GU194" s="95">
        <v>0</v>
      </c>
      <c r="GV194" s="95">
        <v>0</v>
      </c>
      <c r="GW194" s="95">
        <v>4.2316599999999998</v>
      </c>
      <c r="GX194" s="95">
        <v>0</v>
      </c>
      <c r="GY194" s="95">
        <v>33.869999999999997</v>
      </c>
      <c r="GZ194" s="95">
        <v>0</v>
      </c>
      <c r="HA194" s="95">
        <v>0</v>
      </c>
      <c r="HB194" s="95">
        <v>0</v>
      </c>
      <c r="HC194" s="95">
        <v>0</v>
      </c>
      <c r="HD194" s="95">
        <v>33.869999999999997</v>
      </c>
      <c r="HE194" s="95">
        <v>8.9779200000000003E-3</v>
      </c>
      <c r="HF194" s="95">
        <v>8.5957000000000008</v>
      </c>
      <c r="HG194" s="95">
        <v>6.3774199999999999</v>
      </c>
      <c r="HH194" s="95">
        <v>0</v>
      </c>
      <c r="HI194" s="95">
        <v>5.5039699999999997E-2</v>
      </c>
      <c r="HJ194" s="95">
        <v>2.79271</v>
      </c>
      <c r="HK194" s="95">
        <v>12.7491</v>
      </c>
      <c r="HL194" s="95">
        <v>30.59</v>
      </c>
      <c r="HM194" s="95">
        <v>39.3718</v>
      </c>
      <c r="HN194" s="95">
        <v>0</v>
      </c>
      <c r="HO194" s="95">
        <v>0</v>
      </c>
      <c r="HP194" s="95">
        <v>0</v>
      </c>
      <c r="HQ194" s="95">
        <v>0</v>
      </c>
      <c r="HR194" s="95">
        <v>0</v>
      </c>
      <c r="HS194" s="95">
        <v>69.959999999999994</v>
      </c>
      <c r="HT194" s="95">
        <v>35.844700000000003</v>
      </c>
      <c r="HU194" s="95">
        <v>0</v>
      </c>
      <c r="HV194" s="95">
        <v>0</v>
      </c>
      <c r="HW194" s="95">
        <v>0</v>
      </c>
      <c r="HX194" s="95">
        <v>0</v>
      </c>
      <c r="HY194" s="95">
        <v>0</v>
      </c>
      <c r="HZ194" s="95">
        <v>0</v>
      </c>
      <c r="IA194" s="95">
        <v>35.840000000000003</v>
      </c>
      <c r="IB194" s="95">
        <v>0</v>
      </c>
      <c r="IC194" s="95">
        <v>0</v>
      </c>
      <c r="ID194" s="95">
        <v>0</v>
      </c>
      <c r="IE194" s="95">
        <v>0</v>
      </c>
      <c r="IF194" s="95">
        <v>35.840000000000003</v>
      </c>
    </row>
    <row r="195" spans="1:240" s="95" customFormat="1" x14ac:dyDescent="0.25">
      <c r="A195" s="98">
        <v>44279.013032407405</v>
      </c>
      <c r="B195" s="95" t="s">
        <v>374</v>
      </c>
      <c r="C195" s="95" t="s">
        <v>374</v>
      </c>
      <c r="D195" s="95" t="s">
        <v>259</v>
      </c>
      <c r="E195" s="95">
        <v>53627.8</v>
      </c>
      <c r="F195" s="95">
        <v>53627.8</v>
      </c>
      <c r="G195" s="95" t="s">
        <v>112</v>
      </c>
      <c r="H195" s="99">
        <v>4.027777777777778E-2</v>
      </c>
      <c r="I195" s="95" t="s">
        <v>117</v>
      </c>
      <c r="J195" s="95">
        <v>7.53</v>
      </c>
      <c r="K195" s="95" t="s">
        <v>114</v>
      </c>
      <c r="L195" s="95" t="s">
        <v>114</v>
      </c>
      <c r="M195" s="95" t="s">
        <v>589</v>
      </c>
      <c r="N195" s="95">
        <v>8.7067099999999993</v>
      </c>
      <c r="O195" s="95">
        <v>77963.199999999997</v>
      </c>
      <c r="P195" s="95">
        <v>21314.2</v>
      </c>
      <c r="Q195" s="95">
        <v>0</v>
      </c>
      <c r="R195" s="95">
        <v>1598.81</v>
      </c>
      <c r="S195" s="95">
        <v>0</v>
      </c>
      <c r="T195" s="95">
        <v>72497.3</v>
      </c>
      <c r="U195" s="95">
        <v>173382</v>
      </c>
      <c r="V195" s="95">
        <v>229701</v>
      </c>
      <c r="W195" s="95">
        <v>0</v>
      </c>
      <c r="X195" s="95">
        <v>0</v>
      </c>
      <c r="Y195" s="95">
        <v>0</v>
      </c>
      <c r="Z195" s="95">
        <v>0</v>
      </c>
      <c r="AA195" s="95">
        <v>0</v>
      </c>
      <c r="AB195" s="95">
        <v>403084</v>
      </c>
      <c r="AC195" s="95">
        <v>1338.17</v>
      </c>
      <c r="AD195" s="95">
        <v>0</v>
      </c>
      <c r="AE195" s="95">
        <v>0</v>
      </c>
      <c r="AF195" s="95">
        <v>0</v>
      </c>
      <c r="AG195" s="95">
        <v>0</v>
      </c>
      <c r="AH195" s="95">
        <v>700.61</v>
      </c>
      <c r="AI195" s="95">
        <v>0</v>
      </c>
      <c r="AJ195" s="95">
        <v>2038.78</v>
      </c>
      <c r="AK195" s="95">
        <v>0</v>
      </c>
      <c r="AL195" s="95">
        <v>0</v>
      </c>
      <c r="AM195" s="95">
        <v>0</v>
      </c>
      <c r="AN195" s="95">
        <v>0</v>
      </c>
      <c r="AO195" s="95">
        <v>2038.78</v>
      </c>
      <c r="AP195" s="95">
        <v>0</v>
      </c>
      <c r="AQ195" s="95">
        <v>0</v>
      </c>
      <c r="AR195" s="95">
        <v>0</v>
      </c>
      <c r="AS195" s="95">
        <v>0</v>
      </c>
      <c r="AT195" s="95">
        <v>0</v>
      </c>
      <c r="AU195" s="95">
        <v>0</v>
      </c>
      <c r="AV195" s="95">
        <v>0</v>
      </c>
      <c r="AW195" s="95">
        <v>0</v>
      </c>
      <c r="AX195" s="95">
        <v>0</v>
      </c>
      <c r="AY195" s="95">
        <v>0</v>
      </c>
      <c r="AZ195" s="95">
        <v>0</v>
      </c>
      <c r="BA195" s="95">
        <v>0</v>
      </c>
      <c r="BB195" s="95">
        <v>0</v>
      </c>
      <c r="BC195" s="95">
        <v>5.0242599999999999</v>
      </c>
      <c r="BD195" s="95">
        <v>54.241999999999997</v>
      </c>
      <c r="BE195" s="95">
        <v>11.88</v>
      </c>
      <c r="BF195" s="95">
        <v>0</v>
      </c>
      <c r="BG195" s="95">
        <v>0.73350300000000002</v>
      </c>
      <c r="BH195" s="95">
        <v>2.35643</v>
      </c>
      <c r="BI195" s="95">
        <v>39.261899999999997</v>
      </c>
      <c r="BJ195" s="95">
        <v>113.498</v>
      </c>
      <c r="BK195" s="95">
        <v>123.904</v>
      </c>
      <c r="BL195" s="95">
        <v>0</v>
      </c>
      <c r="BM195" s="95">
        <v>0</v>
      </c>
      <c r="BN195" s="95">
        <v>0</v>
      </c>
      <c r="BO195" s="95">
        <v>0</v>
      </c>
      <c r="BP195" s="95">
        <v>0</v>
      </c>
      <c r="BQ195" s="95">
        <v>237.40199999999999</v>
      </c>
      <c r="BR195" s="95">
        <v>230.02500000000001</v>
      </c>
      <c r="BS195" s="95">
        <v>7.37669</v>
      </c>
      <c r="BT195" s="95">
        <v>0</v>
      </c>
      <c r="BU195" s="95">
        <v>0</v>
      </c>
      <c r="BW195" s="95">
        <v>0</v>
      </c>
      <c r="BX195" s="95">
        <v>0</v>
      </c>
      <c r="BZ195" s="95">
        <v>0</v>
      </c>
      <c r="CA195" s="95" t="s">
        <v>114</v>
      </c>
      <c r="CB195" s="95" t="s">
        <v>114</v>
      </c>
      <c r="CC195" s="95" t="s">
        <v>559</v>
      </c>
      <c r="CD195" s="95">
        <v>9.9845699999999997</v>
      </c>
      <c r="CE195" s="95">
        <v>73151.899999999994</v>
      </c>
      <c r="CF195" s="95">
        <v>30249.599999999999</v>
      </c>
      <c r="CG195" s="95">
        <v>0</v>
      </c>
      <c r="CH195" s="95">
        <v>49.877699999999997</v>
      </c>
      <c r="CI195" s="95">
        <v>13771.7</v>
      </c>
      <c r="CJ195" s="95">
        <v>72497.3</v>
      </c>
      <c r="CK195" s="95">
        <v>189730</v>
      </c>
      <c r="CL195" s="95">
        <v>229701</v>
      </c>
      <c r="CM195" s="95">
        <v>0</v>
      </c>
      <c r="CN195" s="95">
        <v>0</v>
      </c>
      <c r="CO195" s="95">
        <v>0</v>
      </c>
      <c r="CP195" s="95">
        <v>0</v>
      </c>
      <c r="CQ195" s="95">
        <v>0</v>
      </c>
      <c r="CR195" s="95">
        <v>419432</v>
      </c>
      <c r="CS195" s="95">
        <v>1730.98</v>
      </c>
      <c r="CT195" s="95">
        <v>0</v>
      </c>
      <c r="CU195" s="95">
        <v>0</v>
      </c>
      <c r="CV195" s="95">
        <v>0</v>
      </c>
      <c r="CW195" s="95">
        <v>0</v>
      </c>
      <c r="CX195" s="95">
        <v>0</v>
      </c>
      <c r="CY195" s="95">
        <v>0</v>
      </c>
      <c r="CZ195" s="95">
        <v>1730.98</v>
      </c>
      <c r="DA195" s="95">
        <v>0</v>
      </c>
      <c r="DB195" s="95">
        <v>0</v>
      </c>
      <c r="DC195" s="95">
        <v>0</v>
      </c>
      <c r="DD195" s="95">
        <v>0</v>
      </c>
      <c r="DE195" s="95">
        <v>1730.98</v>
      </c>
      <c r="DF195" s="95">
        <v>0</v>
      </c>
      <c r="DG195" s="95">
        <v>0</v>
      </c>
      <c r="DH195" s="95">
        <v>0</v>
      </c>
      <c r="DI195" s="95">
        <v>0</v>
      </c>
      <c r="DJ195" s="95">
        <v>0</v>
      </c>
      <c r="DK195" s="95">
        <v>0</v>
      </c>
      <c r="DL195" s="95">
        <v>0</v>
      </c>
      <c r="DM195" s="95">
        <v>0</v>
      </c>
      <c r="DN195" s="95">
        <v>0</v>
      </c>
      <c r="DO195" s="95">
        <v>0</v>
      </c>
      <c r="DP195" s="95">
        <v>0</v>
      </c>
      <c r="DQ195" s="95">
        <v>0</v>
      </c>
      <c r="DR195" s="95">
        <v>0</v>
      </c>
      <c r="DS195" s="95">
        <v>6.4879199999999999</v>
      </c>
      <c r="DT195" s="95">
        <v>50.750500000000002</v>
      </c>
      <c r="DU195" s="95">
        <v>17.183900000000001</v>
      </c>
      <c r="DV195" s="95">
        <v>0</v>
      </c>
      <c r="DW195" s="95">
        <v>2.28749E-2</v>
      </c>
      <c r="DX195" s="95">
        <v>7.3152999999999997</v>
      </c>
      <c r="DY195" s="95">
        <v>39.261899999999997</v>
      </c>
      <c r="DZ195" s="95">
        <v>121.02200000000001</v>
      </c>
      <c r="EA195" s="95">
        <v>123.904</v>
      </c>
      <c r="EB195" s="95">
        <v>0</v>
      </c>
      <c r="EC195" s="95">
        <v>0</v>
      </c>
      <c r="ED195" s="95">
        <v>0</v>
      </c>
      <c r="EE195" s="95">
        <v>0</v>
      </c>
      <c r="EF195" s="95">
        <v>0</v>
      </c>
      <c r="EG195" s="95">
        <v>244.92599999999999</v>
      </c>
      <c r="EH195" s="95">
        <v>238.44300000000001</v>
      </c>
      <c r="EI195" s="95">
        <v>6.4833299999999996</v>
      </c>
      <c r="EJ195" s="95">
        <v>0</v>
      </c>
      <c r="EK195" s="95">
        <v>0</v>
      </c>
      <c r="EM195" s="95">
        <v>0</v>
      </c>
      <c r="EN195" s="95">
        <v>0</v>
      </c>
      <c r="EP195" s="95">
        <v>0</v>
      </c>
      <c r="EQ195" s="100">
        <v>5.1626000000000002E-21</v>
      </c>
      <c r="ER195" s="95">
        <v>25.703199999999999</v>
      </c>
      <c r="ES195" s="95">
        <v>3.0561500000000001</v>
      </c>
      <c r="ET195" s="95">
        <v>0</v>
      </c>
      <c r="EU195" s="100">
        <v>1.1841099999999999E-17</v>
      </c>
      <c r="EV195" s="95">
        <v>0</v>
      </c>
      <c r="EW195" s="95">
        <v>10.330399999999999</v>
      </c>
      <c r="EX195" s="95">
        <v>39.089700000000001</v>
      </c>
      <c r="EY195" s="95">
        <v>29.569299999999998</v>
      </c>
      <c r="EZ195" s="95">
        <v>0</v>
      </c>
      <c r="FA195" s="95">
        <v>0</v>
      </c>
      <c r="FB195" s="95">
        <v>0</v>
      </c>
      <c r="FC195" s="95">
        <v>0</v>
      </c>
      <c r="FD195" s="95">
        <v>0</v>
      </c>
      <c r="FE195" s="95">
        <v>68.659099999999995</v>
      </c>
      <c r="FF195" s="100">
        <v>1.4088400000000001E-21</v>
      </c>
      <c r="FG195" s="95">
        <v>24.8429</v>
      </c>
      <c r="FH195" s="95">
        <v>3.95689</v>
      </c>
      <c r="FI195" s="95">
        <v>0</v>
      </c>
      <c r="FJ195" s="100">
        <v>4.9285400000000001E-19</v>
      </c>
      <c r="FK195" s="95">
        <v>1.77928</v>
      </c>
      <c r="FL195" s="95">
        <v>10.330399999999999</v>
      </c>
      <c r="FM195" s="95">
        <v>40.909500000000001</v>
      </c>
      <c r="FN195" s="95">
        <v>29.569299999999998</v>
      </c>
      <c r="FO195" s="95">
        <v>0</v>
      </c>
      <c r="FP195" s="95">
        <v>0</v>
      </c>
      <c r="FQ195" s="95">
        <v>0</v>
      </c>
      <c r="FR195" s="95">
        <v>0</v>
      </c>
      <c r="FS195" s="95">
        <v>0</v>
      </c>
      <c r="FT195" s="95">
        <v>70.478800000000007</v>
      </c>
      <c r="FU195" s="95" t="s">
        <v>604</v>
      </c>
      <c r="FV195" s="95" t="s">
        <v>638</v>
      </c>
      <c r="FW195" s="95" t="s">
        <v>498</v>
      </c>
      <c r="FX195" s="95" t="s">
        <v>601</v>
      </c>
      <c r="FY195" s="95" t="s">
        <v>557</v>
      </c>
      <c r="FZ195" s="95" t="s">
        <v>115</v>
      </c>
      <c r="GA195" s="95" t="s">
        <v>525</v>
      </c>
      <c r="GB195" s="95" t="s">
        <v>642</v>
      </c>
      <c r="GC195" s="95">
        <v>2.0454399999999999E-3</v>
      </c>
      <c r="GD195" s="95">
        <v>14.561199999999999</v>
      </c>
      <c r="GE195" s="95">
        <v>3.94163</v>
      </c>
      <c r="GF195" s="95">
        <v>0</v>
      </c>
      <c r="GG195" s="95">
        <v>0.36771900000000002</v>
      </c>
      <c r="GH195" s="95">
        <v>0</v>
      </c>
      <c r="GI195" s="95">
        <v>12.7491</v>
      </c>
      <c r="GJ195" s="95">
        <v>31.62</v>
      </c>
      <c r="GK195" s="95">
        <v>39.3718</v>
      </c>
      <c r="GL195" s="95">
        <v>0</v>
      </c>
      <c r="GM195" s="95">
        <v>0</v>
      </c>
      <c r="GN195" s="95">
        <v>0</v>
      </c>
      <c r="GO195" s="95">
        <v>0</v>
      </c>
      <c r="GP195" s="95">
        <v>0</v>
      </c>
      <c r="GQ195" s="95">
        <v>70.989999999999995</v>
      </c>
      <c r="GR195" s="95">
        <v>7.1016899999999996</v>
      </c>
      <c r="GS195" s="95">
        <v>0</v>
      </c>
      <c r="GT195" s="95">
        <v>0</v>
      </c>
      <c r="GU195" s="95">
        <v>0</v>
      </c>
      <c r="GV195" s="95">
        <v>0</v>
      </c>
      <c r="GW195" s="95">
        <v>3.7181600000000001</v>
      </c>
      <c r="GX195" s="95">
        <v>0</v>
      </c>
      <c r="GY195" s="95">
        <v>10.82</v>
      </c>
      <c r="GZ195" s="95">
        <v>0</v>
      </c>
      <c r="HA195" s="95">
        <v>0</v>
      </c>
      <c r="HB195" s="95">
        <v>0</v>
      </c>
      <c r="HC195" s="95">
        <v>0</v>
      </c>
      <c r="HD195" s="95">
        <v>10.82</v>
      </c>
      <c r="HE195" s="95">
        <v>2.3468600000000001E-3</v>
      </c>
      <c r="HF195" s="95">
        <v>13.6652</v>
      </c>
      <c r="HG195" s="95">
        <v>5.4156399999999998</v>
      </c>
      <c r="HH195" s="95">
        <v>0</v>
      </c>
      <c r="HI195" s="95">
        <v>1.16081E-2</v>
      </c>
      <c r="HJ195" s="95">
        <v>2.3967499999999999</v>
      </c>
      <c r="HK195" s="95">
        <v>12.7491</v>
      </c>
      <c r="HL195" s="95">
        <v>34.25</v>
      </c>
      <c r="HM195" s="95">
        <v>39.3718</v>
      </c>
      <c r="HN195" s="95">
        <v>0</v>
      </c>
      <c r="HO195" s="95">
        <v>0</v>
      </c>
      <c r="HP195" s="95">
        <v>0</v>
      </c>
      <c r="HQ195" s="95">
        <v>0</v>
      </c>
      <c r="HR195" s="95">
        <v>0</v>
      </c>
      <c r="HS195" s="95">
        <v>73.62</v>
      </c>
      <c r="HT195" s="95">
        <v>9.1863499999999991</v>
      </c>
      <c r="HU195" s="95">
        <v>0</v>
      </c>
      <c r="HV195" s="95">
        <v>0</v>
      </c>
      <c r="HW195" s="95">
        <v>0</v>
      </c>
      <c r="HX195" s="95">
        <v>0</v>
      </c>
      <c r="HY195" s="95">
        <v>0</v>
      </c>
      <c r="HZ195" s="95">
        <v>0</v>
      </c>
      <c r="IA195" s="95">
        <v>9.19</v>
      </c>
      <c r="IB195" s="95">
        <v>0</v>
      </c>
      <c r="IC195" s="95">
        <v>0</v>
      </c>
      <c r="ID195" s="95">
        <v>0</v>
      </c>
      <c r="IE195" s="95">
        <v>0</v>
      </c>
      <c r="IF195" s="95">
        <v>9.19</v>
      </c>
    </row>
    <row r="196" spans="1:240" s="95" customFormat="1" x14ac:dyDescent="0.25">
      <c r="A196" s="98">
        <v>44279.013726851852</v>
      </c>
      <c r="B196" s="95" t="s">
        <v>375</v>
      </c>
      <c r="C196" s="95" t="s">
        <v>375</v>
      </c>
      <c r="D196" s="95" t="s">
        <v>259</v>
      </c>
      <c r="E196" s="95">
        <v>53627.8</v>
      </c>
      <c r="F196" s="95">
        <v>53627.8</v>
      </c>
      <c r="G196" s="95" t="s">
        <v>112</v>
      </c>
      <c r="H196" s="99">
        <v>3.888888888888889E-2</v>
      </c>
      <c r="I196" s="95" t="s">
        <v>113</v>
      </c>
      <c r="J196" s="95">
        <v>-15.35</v>
      </c>
      <c r="K196" s="95" t="s">
        <v>114</v>
      </c>
      <c r="L196" s="95" t="s">
        <v>114</v>
      </c>
      <c r="M196" s="95" t="s">
        <v>589</v>
      </c>
      <c r="N196" s="95">
        <v>7.5015299999999998</v>
      </c>
      <c r="O196" s="95">
        <v>82834.399999999994</v>
      </c>
      <c r="P196" s="95">
        <v>23105.4</v>
      </c>
      <c r="Q196" s="95">
        <v>0</v>
      </c>
      <c r="R196" s="95">
        <v>1430.67</v>
      </c>
      <c r="S196" s="95">
        <v>0</v>
      </c>
      <c r="T196" s="95">
        <v>108746</v>
      </c>
      <c r="U196" s="95">
        <v>216124</v>
      </c>
      <c r="V196" s="95">
        <v>229701</v>
      </c>
      <c r="W196" s="95">
        <v>0</v>
      </c>
      <c r="X196" s="95">
        <v>0</v>
      </c>
      <c r="Y196" s="95">
        <v>0</v>
      </c>
      <c r="Z196" s="95">
        <v>0</v>
      </c>
      <c r="AA196" s="95">
        <v>0</v>
      </c>
      <c r="AB196" s="95">
        <v>445825</v>
      </c>
      <c r="AC196" s="95">
        <v>1152.94</v>
      </c>
      <c r="AD196" s="95">
        <v>0</v>
      </c>
      <c r="AE196" s="95">
        <v>0</v>
      </c>
      <c r="AF196" s="95">
        <v>0</v>
      </c>
      <c r="AG196" s="95">
        <v>0</v>
      </c>
      <c r="AH196" s="95">
        <v>700.61</v>
      </c>
      <c r="AI196" s="95">
        <v>0</v>
      </c>
      <c r="AJ196" s="95">
        <v>1853.55</v>
      </c>
      <c r="AK196" s="95">
        <v>0</v>
      </c>
      <c r="AL196" s="95">
        <v>0</v>
      </c>
      <c r="AM196" s="95">
        <v>0</v>
      </c>
      <c r="AN196" s="95">
        <v>0</v>
      </c>
      <c r="AO196" s="95">
        <v>1853.55</v>
      </c>
      <c r="AP196" s="95">
        <v>0</v>
      </c>
      <c r="AQ196" s="95">
        <v>0</v>
      </c>
      <c r="AR196" s="95">
        <v>0</v>
      </c>
      <c r="AS196" s="95">
        <v>0</v>
      </c>
      <c r="AT196" s="95">
        <v>0</v>
      </c>
      <c r="AU196" s="95">
        <v>0</v>
      </c>
      <c r="AV196" s="95">
        <v>0</v>
      </c>
      <c r="AW196" s="95">
        <v>0</v>
      </c>
      <c r="AX196" s="95">
        <v>0</v>
      </c>
      <c r="AY196" s="95">
        <v>0</v>
      </c>
      <c r="AZ196" s="95">
        <v>0</v>
      </c>
      <c r="BA196" s="95">
        <v>0</v>
      </c>
      <c r="BB196" s="95">
        <v>0</v>
      </c>
      <c r="BC196" s="95">
        <v>4.34856</v>
      </c>
      <c r="BD196" s="95">
        <v>57.264800000000001</v>
      </c>
      <c r="BE196" s="95">
        <v>12.845599999999999</v>
      </c>
      <c r="BF196" s="95">
        <v>0</v>
      </c>
      <c r="BG196" s="95">
        <v>0.65569900000000003</v>
      </c>
      <c r="BH196" s="95">
        <v>2.35643</v>
      </c>
      <c r="BI196" s="95">
        <v>58.892899999999997</v>
      </c>
      <c r="BJ196" s="95">
        <v>136.364</v>
      </c>
      <c r="BK196" s="95">
        <v>123.904</v>
      </c>
      <c r="BL196" s="95">
        <v>0</v>
      </c>
      <c r="BM196" s="95">
        <v>0</v>
      </c>
      <c r="BN196" s="95">
        <v>0</v>
      </c>
      <c r="BO196" s="95">
        <v>0</v>
      </c>
      <c r="BP196" s="95">
        <v>0</v>
      </c>
      <c r="BQ196" s="95">
        <v>260.26799999999997</v>
      </c>
      <c r="BR196" s="95">
        <v>253.566</v>
      </c>
      <c r="BS196" s="95">
        <v>6.7015500000000001</v>
      </c>
      <c r="BT196" s="95">
        <v>0</v>
      </c>
      <c r="BU196" s="95">
        <v>0</v>
      </c>
      <c r="BW196" s="95">
        <v>0</v>
      </c>
      <c r="BX196" s="95">
        <v>0</v>
      </c>
      <c r="BZ196" s="95">
        <v>0</v>
      </c>
      <c r="CA196" s="95" t="s">
        <v>114</v>
      </c>
      <c r="CB196" s="95" t="s">
        <v>114</v>
      </c>
      <c r="CC196" s="95" t="s">
        <v>559</v>
      </c>
      <c r="CD196" s="95">
        <v>9.9845699999999997</v>
      </c>
      <c r="CE196" s="95">
        <v>73151.899999999994</v>
      </c>
      <c r="CF196" s="95">
        <v>30249.599999999999</v>
      </c>
      <c r="CG196" s="95">
        <v>0</v>
      </c>
      <c r="CH196" s="95">
        <v>49.877699999999997</v>
      </c>
      <c r="CI196" s="95">
        <v>13771.7</v>
      </c>
      <c r="CJ196" s="95">
        <v>72497.3</v>
      </c>
      <c r="CK196" s="95">
        <v>189730</v>
      </c>
      <c r="CL196" s="95">
        <v>229701</v>
      </c>
      <c r="CM196" s="95">
        <v>0</v>
      </c>
      <c r="CN196" s="95">
        <v>0</v>
      </c>
      <c r="CO196" s="95">
        <v>0</v>
      </c>
      <c r="CP196" s="95">
        <v>0</v>
      </c>
      <c r="CQ196" s="95">
        <v>0</v>
      </c>
      <c r="CR196" s="95">
        <v>419432</v>
      </c>
      <c r="CS196" s="95">
        <v>1730.98</v>
      </c>
      <c r="CT196" s="95">
        <v>0</v>
      </c>
      <c r="CU196" s="95">
        <v>0</v>
      </c>
      <c r="CV196" s="95">
        <v>0</v>
      </c>
      <c r="CW196" s="95">
        <v>0</v>
      </c>
      <c r="CX196" s="95">
        <v>0</v>
      </c>
      <c r="CY196" s="95">
        <v>0</v>
      </c>
      <c r="CZ196" s="95">
        <v>1730.98</v>
      </c>
      <c r="DA196" s="95">
        <v>0</v>
      </c>
      <c r="DB196" s="95">
        <v>0</v>
      </c>
      <c r="DC196" s="95">
        <v>0</v>
      </c>
      <c r="DD196" s="95">
        <v>0</v>
      </c>
      <c r="DE196" s="95">
        <v>1730.98</v>
      </c>
      <c r="DF196" s="95">
        <v>0</v>
      </c>
      <c r="DG196" s="95">
        <v>0</v>
      </c>
      <c r="DH196" s="95">
        <v>0</v>
      </c>
      <c r="DI196" s="95">
        <v>0</v>
      </c>
      <c r="DJ196" s="95">
        <v>0</v>
      </c>
      <c r="DK196" s="95">
        <v>0</v>
      </c>
      <c r="DL196" s="95">
        <v>0</v>
      </c>
      <c r="DM196" s="95">
        <v>0</v>
      </c>
      <c r="DN196" s="95">
        <v>0</v>
      </c>
      <c r="DO196" s="95">
        <v>0</v>
      </c>
      <c r="DP196" s="95">
        <v>0</v>
      </c>
      <c r="DQ196" s="95">
        <v>0</v>
      </c>
      <c r="DR196" s="95">
        <v>0</v>
      </c>
      <c r="DS196" s="95">
        <v>6.4879199999999999</v>
      </c>
      <c r="DT196" s="95">
        <v>50.750500000000002</v>
      </c>
      <c r="DU196" s="95">
        <v>17.183900000000001</v>
      </c>
      <c r="DV196" s="95">
        <v>0</v>
      </c>
      <c r="DW196" s="95">
        <v>2.28749E-2</v>
      </c>
      <c r="DX196" s="95">
        <v>7.3152999999999997</v>
      </c>
      <c r="DY196" s="95">
        <v>39.261899999999997</v>
      </c>
      <c r="DZ196" s="95">
        <v>121.02200000000001</v>
      </c>
      <c r="EA196" s="95">
        <v>123.904</v>
      </c>
      <c r="EB196" s="95">
        <v>0</v>
      </c>
      <c r="EC196" s="95">
        <v>0</v>
      </c>
      <c r="ED196" s="95">
        <v>0</v>
      </c>
      <c r="EE196" s="95">
        <v>0</v>
      </c>
      <c r="EF196" s="95">
        <v>0</v>
      </c>
      <c r="EG196" s="95">
        <v>244.92599999999999</v>
      </c>
      <c r="EH196" s="95">
        <v>238.44300000000001</v>
      </c>
      <c r="EI196" s="95">
        <v>6.4833299999999996</v>
      </c>
      <c r="EJ196" s="95">
        <v>0</v>
      </c>
      <c r="EK196" s="95">
        <v>0</v>
      </c>
      <c r="EM196" s="95">
        <v>0</v>
      </c>
      <c r="EN196" s="95">
        <v>0</v>
      </c>
      <c r="EP196" s="95">
        <v>0</v>
      </c>
      <c r="EQ196" s="100">
        <v>0</v>
      </c>
      <c r="ER196" s="95">
        <v>26.796099999999999</v>
      </c>
      <c r="ES196" s="95">
        <v>3.2021700000000002</v>
      </c>
      <c r="ET196" s="95">
        <v>0</v>
      </c>
      <c r="EU196" s="100">
        <v>0</v>
      </c>
      <c r="EV196" s="95">
        <v>0</v>
      </c>
      <c r="EW196" s="95">
        <v>15.4956</v>
      </c>
      <c r="EX196" s="95">
        <v>45.4938</v>
      </c>
      <c r="EY196" s="95">
        <v>29.569299999999998</v>
      </c>
      <c r="EZ196" s="95">
        <v>0</v>
      </c>
      <c r="FA196" s="95">
        <v>0</v>
      </c>
      <c r="FB196" s="95">
        <v>0</v>
      </c>
      <c r="FC196" s="95">
        <v>0</v>
      </c>
      <c r="FD196" s="95">
        <v>0</v>
      </c>
      <c r="FE196" s="95">
        <v>75.063100000000006</v>
      </c>
      <c r="FF196" s="100">
        <v>1.4088400000000001E-21</v>
      </c>
      <c r="FG196" s="95">
        <v>24.8429</v>
      </c>
      <c r="FH196" s="95">
        <v>3.95689</v>
      </c>
      <c r="FI196" s="95">
        <v>0</v>
      </c>
      <c r="FJ196" s="100">
        <v>4.9285400000000001E-19</v>
      </c>
      <c r="FK196" s="95">
        <v>1.77928</v>
      </c>
      <c r="FL196" s="95">
        <v>10.330399999999999</v>
      </c>
      <c r="FM196" s="95">
        <v>40.909500000000001</v>
      </c>
      <c r="FN196" s="95">
        <v>29.569299999999998</v>
      </c>
      <c r="FO196" s="95">
        <v>0</v>
      </c>
      <c r="FP196" s="95">
        <v>0</v>
      </c>
      <c r="FQ196" s="95">
        <v>0</v>
      </c>
      <c r="FR196" s="95">
        <v>0</v>
      </c>
      <c r="FS196" s="95">
        <v>0</v>
      </c>
      <c r="FT196" s="95">
        <v>70.478800000000007</v>
      </c>
      <c r="FU196" s="95" t="s">
        <v>604</v>
      </c>
      <c r="FV196" s="95" t="s">
        <v>638</v>
      </c>
      <c r="FW196" s="95" t="s">
        <v>498</v>
      </c>
      <c r="FX196" s="95" t="s">
        <v>601</v>
      </c>
      <c r="FY196" s="95" t="s">
        <v>557</v>
      </c>
      <c r="FZ196" s="95" t="s">
        <v>115</v>
      </c>
      <c r="GA196" s="95" t="s">
        <v>525</v>
      </c>
      <c r="GB196" s="95" t="s">
        <v>642</v>
      </c>
      <c r="GC196" s="95">
        <v>1.76345E-3</v>
      </c>
      <c r="GD196" s="95">
        <v>15.384399999999999</v>
      </c>
      <c r="GE196" s="95">
        <v>4.2137900000000004</v>
      </c>
      <c r="GF196" s="95">
        <v>0</v>
      </c>
      <c r="GG196" s="95">
        <v>0.32954600000000001</v>
      </c>
      <c r="GH196" s="95">
        <v>0</v>
      </c>
      <c r="GI196" s="95">
        <v>19.1236</v>
      </c>
      <c r="GJ196" s="95">
        <v>39.04</v>
      </c>
      <c r="GK196" s="95">
        <v>39.3718</v>
      </c>
      <c r="GL196" s="95">
        <v>0</v>
      </c>
      <c r="GM196" s="95">
        <v>0</v>
      </c>
      <c r="GN196" s="95">
        <v>0</v>
      </c>
      <c r="GO196" s="95">
        <v>0</v>
      </c>
      <c r="GP196" s="95">
        <v>0</v>
      </c>
      <c r="GQ196" s="95">
        <v>78.41</v>
      </c>
      <c r="GR196" s="95">
        <v>6.1186800000000003</v>
      </c>
      <c r="GS196" s="95">
        <v>0</v>
      </c>
      <c r="GT196" s="95">
        <v>0</v>
      </c>
      <c r="GU196" s="95">
        <v>0</v>
      </c>
      <c r="GV196" s="95">
        <v>0</v>
      </c>
      <c r="GW196" s="95">
        <v>3.7181600000000001</v>
      </c>
      <c r="GX196" s="95">
        <v>0</v>
      </c>
      <c r="GY196" s="95">
        <v>9.84</v>
      </c>
      <c r="GZ196" s="95">
        <v>0</v>
      </c>
      <c r="HA196" s="95">
        <v>0</v>
      </c>
      <c r="HB196" s="95">
        <v>0</v>
      </c>
      <c r="HC196" s="95">
        <v>0</v>
      </c>
      <c r="HD196" s="95">
        <v>9.84</v>
      </c>
      <c r="HE196" s="95">
        <v>2.3468600000000001E-3</v>
      </c>
      <c r="HF196" s="95">
        <v>13.6652</v>
      </c>
      <c r="HG196" s="95">
        <v>5.4156399999999998</v>
      </c>
      <c r="HH196" s="95">
        <v>0</v>
      </c>
      <c r="HI196" s="95">
        <v>1.16081E-2</v>
      </c>
      <c r="HJ196" s="95">
        <v>2.3967499999999999</v>
      </c>
      <c r="HK196" s="95">
        <v>12.7491</v>
      </c>
      <c r="HL196" s="95">
        <v>34.25</v>
      </c>
      <c r="HM196" s="95">
        <v>39.3718</v>
      </c>
      <c r="HN196" s="95">
        <v>0</v>
      </c>
      <c r="HO196" s="95">
        <v>0</v>
      </c>
      <c r="HP196" s="95">
        <v>0</v>
      </c>
      <c r="HQ196" s="95">
        <v>0</v>
      </c>
      <c r="HR196" s="95">
        <v>0</v>
      </c>
      <c r="HS196" s="95">
        <v>73.62</v>
      </c>
      <c r="HT196" s="95">
        <v>9.1863499999999991</v>
      </c>
      <c r="HU196" s="95">
        <v>0</v>
      </c>
      <c r="HV196" s="95">
        <v>0</v>
      </c>
      <c r="HW196" s="95">
        <v>0</v>
      </c>
      <c r="HX196" s="95">
        <v>0</v>
      </c>
      <c r="HY196" s="95">
        <v>0</v>
      </c>
      <c r="HZ196" s="95">
        <v>0</v>
      </c>
      <c r="IA196" s="95">
        <v>9.19</v>
      </c>
      <c r="IB196" s="95">
        <v>0</v>
      </c>
      <c r="IC196" s="95">
        <v>0</v>
      </c>
      <c r="ID196" s="95">
        <v>0</v>
      </c>
      <c r="IE196" s="95">
        <v>0</v>
      </c>
      <c r="IF196" s="95">
        <v>9.19</v>
      </c>
    </row>
    <row r="197" spans="1:240" s="95" customFormat="1" x14ac:dyDescent="0.25">
      <c r="A197" s="98">
        <v>44279.014664351853</v>
      </c>
      <c r="B197" s="95" t="s">
        <v>376</v>
      </c>
      <c r="C197" s="95" t="s">
        <v>376</v>
      </c>
      <c r="D197" s="95" t="s">
        <v>261</v>
      </c>
      <c r="E197" s="95">
        <v>53627.8</v>
      </c>
      <c r="F197" s="95">
        <v>53627.8</v>
      </c>
      <c r="G197" s="95" t="s">
        <v>112</v>
      </c>
      <c r="H197" s="99">
        <v>5.2777777777777778E-2</v>
      </c>
      <c r="I197" s="95" t="s">
        <v>117</v>
      </c>
      <c r="J197" s="95">
        <v>11.62</v>
      </c>
      <c r="K197" s="95" t="s">
        <v>114</v>
      </c>
      <c r="L197" s="95" t="s">
        <v>114</v>
      </c>
      <c r="M197" s="95" t="s">
        <v>589</v>
      </c>
      <c r="N197" s="95">
        <v>40.067999999999998</v>
      </c>
      <c r="O197" s="95">
        <v>43250</v>
      </c>
      <c r="P197" s="95">
        <v>18552.099999999999</v>
      </c>
      <c r="Q197" s="95">
        <v>0</v>
      </c>
      <c r="R197" s="95">
        <v>4045.75</v>
      </c>
      <c r="S197" s="95">
        <v>0</v>
      </c>
      <c r="T197" s="95">
        <v>72497.3</v>
      </c>
      <c r="U197" s="95">
        <v>138385</v>
      </c>
      <c r="V197" s="95">
        <v>229701</v>
      </c>
      <c r="W197" s="95">
        <v>0</v>
      </c>
      <c r="X197" s="95">
        <v>0</v>
      </c>
      <c r="Y197" s="95">
        <v>0</v>
      </c>
      <c r="Z197" s="95">
        <v>0</v>
      </c>
      <c r="AA197" s="95">
        <v>0</v>
      </c>
      <c r="AB197" s="95">
        <v>368086</v>
      </c>
      <c r="AC197" s="95">
        <v>6158.16</v>
      </c>
      <c r="AD197" s="95">
        <v>0</v>
      </c>
      <c r="AE197" s="95">
        <v>0</v>
      </c>
      <c r="AF197" s="95">
        <v>0</v>
      </c>
      <c r="AG197" s="95">
        <v>0</v>
      </c>
      <c r="AH197" s="95">
        <v>797.36900000000003</v>
      </c>
      <c r="AI197" s="95">
        <v>0</v>
      </c>
      <c r="AJ197" s="95">
        <v>6955.53</v>
      </c>
      <c r="AK197" s="95">
        <v>0</v>
      </c>
      <c r="AL197" s="95">
        <v>0</v>
      </c>
      <c r="AM197" s="95">
        <v>0</v>
      </c>
      <c r="AN197" s="95">
        <v>0</v>
      </c>
      <c r="AO197" s="95">
        <v>6955.53</v>
      </c>
      <c r="AP197" s="95">
        <v>0</v>
      </c>
      <c r="AQ197" s="95">
        <v>0</v>
      </c>
      <c r="AR197" s="95">
        <v>0</v>
      </c>
      <c r="AS197" s="95">
        <v>0</v>
      </c>
      <c r="AT197" s="95">
        <v>0</v>
      </c>
      <c r="AU197" s="95">
        <v>0</v>
      </c>
      <c r="AV197" s="95">
        <v>0</v>
      </c>
      <c r="AW197" s="95">
        <v>0</v>
      </c>
      <c r="AX197" s="95">
        <v>0</v>
      </c>
      <c r="AY197" s="95">
        <v>0</v>
      </c>
      <c r="AZ197" s="95">
        <v>0</v>
      </c>
      <c r="BA197" s="95">
        <v>0</v>
      </c>
      <c r="BB197" s="95">
        <v>0</v>
      </c>
      <c r="BC197" s="95">
        <v>22.801100000000002</v>
      </c>
      <c r="BD197" s="95">
        <v>25.853999999999999</v>
      </c>
      <c r="BE197" s="95">
        <v>9.7608599999999992</v>
      </c>
      <c r="BF197" s="95">
        <v>0</v>
      </c>
      <c r="BG197" s="95">
        <v>2.14886</v>
      </c>
      <c r="BH197" s="95">
        <v>2.6873100000000001</v>
      </c>
      <c r="BI197" s="95">
        <v>36.838299999999997</v>
      </c>
      <c r="BJ197" s="95">
        <v>100.09</v>
      </c>
      <c r="BK197" s="95">
        <v>114.872</v>
      </c>
      <c r="BL197" s="95">
        <v>0</v>
      </c>
      <c r="BM197" s="95">
        <v>0</v>
      </c>
      <c r="BN197" s="95">
        <v>0</v>
      </c>
      <c r="BO197" s="95">
        <v>0</v>
      </c>
      <c r="BP197" s="95">
        <v>0</v>
      </c>
      <c r="BQ197" s="95">
        <v>214.96199999999999</v>
      </c>
      <c r="BR197" s="95">
        <v>189.49700000000001</v>
      </c>
      <c r="BS197" s="95">
        <v>25.465699999999998</v>
      </c>
      <c r="BT197" s="95">
        <v>0</v>
      </c>
      <c r="BU197" s="95">
        <v>0</v>
      </c>
      <c r="BW197" s="95">
        <v>0</v>
      </c>
      <c r="BX197" s="95">
        <v>0.5</v>
      </c>
      <c r="BY197" s="95" t="s">
        <v>236</v>
      </c>
      <c r="BZ197" s="95">
        <v>0</v>
      </c>
      <c r="CA197" s="95" t="s">
        <v>114</v>
      </c>
      <c r="CB197" s="95" t="s">
        <v>114</v>
      </c>
      <c r="CC197" s="95" t="s">
        <v>565</v>
      </c>
      <c r="CD197" s="95">
        <v>41.137300000000003</v>
      </c>
      <c r="CE197" s="95">
        <v>40427.300000000003</v>
      </c>
      <c r="CF197" s="95">
        <v>33508.6</v>
      </c>
      <c r="CG197" s="95">
        <v>0</v>
      </c>
      <c r="CH197" s="95">
        <v>248.155</v>
      </c>
      <c r="CI197" s="95">
        <v>16125.5</v>
      </c>
      <c r="CJ197" s="95">
        <v>72497.3</v>
      </c>
      <c r="CK197" s="95">
        <v>162848</v>
      </c>
      <c r="CL197" s="95">
        <v>229701</v>
      </c>
      <c r="CM197" s="95">
        <v>0</v>
      </c>
      <c r="CN197" s="95">
        <v>0</v>
      </c>
      <c r="CO197" s="95">
        <v>0</v>
      </c>
      <c r="CP197" s="95">
        <v>0</v>
      </c>
      <c r="CQ197" s="95">
        <v>0</v>
      </c>
      <c r="CR197" s="95">
        <v>392549</v>
      </c>
      <c r="CS197" s="95">
        <v>6754.19</v>
      </c>
      <c r="CT197" s="95">
        <v>0</v>
      </c>
      <c r="CU197" s="95">
        <v>0</v>
      </c>
      <c r="CV197" s="95">
        <v>0</v>
      </c>
      <c r="CW197" s="95">
        <v>0</v>
      </c>
      <c r="CX197" s="95">
        <v>0</v>
      </c>
      <c r="CY197" s="95">
        <v>0</v>
      </c>
      <c r="CZ197" s="95">
        <v>6754.19</v>
      </c>
      <c r="DA197" s="95">
        <v>0</v>
      </c>
      <c r="DB197" s="95">
        <v>0</v>
      </c>
      <c r="DC197" s="95">
        <v>0</v>
      </c>
      <c r="DD197" s="95">
        <v>0</v>
      </c>
      <c r="DE197" s="95">
        <v>6754.19</v>
      </c>
      <c r="DF197" s="95">
        <v>0</v>
      </c>
      <c r="DG197" s="95">
        <v>0</v>
      </c>
      <c r="DH197" s="95">
        <v>0</v>
      </c>
      <c r="DI197" s="95">
        <v>0</v>
      </c>
      <c r="DJ197" s="95">
        <v>0</v>
      </c>
      <c r="DK197" s="95">
        <v>0</v>
      </c>
      <c r="DL197" s="95">
        <v>0</v>
      </c>
      <c r="DM197" s="95">
        <v>0</v>
      </c>
      <c r="DN197" s="95">
        <v>0</v>
      </c>
      <c r="DO197" s="95">
        <v>0</v>
      </c>
      <c r="DP197" s="95">
        <v>0</v>
      </c>
      <c r="DQ197" s="95">
        <v>0</v>
      </c>
      <c r="DR197" s="95">
        <v>0</v>
      </c>
      <c r="DS197" s="95">
        <v>24.9863</v>
      </c>
      <c r="DT197" s="95">
        <v>24.159400000000002</v>
      </c>
      <c r="DU197" s="95">
        <v>17.4177</v>
      </c>
      <c r="DV197" s="95">
        <v>0</v>
      </c>
      <c r="DW197" s="95">
        <v>0.130797</v>
      </c>
      <c r="DX197" s="95">
        <v>8.1691400000000005</v>
      </c>
      <c r="DY197" s="95">
        <v>36.838299999999997</v>
      </c>
      <c r="DZ197" s="95">
        <v>111.702</v>
      </c>
      <c r="EA197" s="95">
        <v>114.872</v>
      </c>
      <c r="EB197" s="95">
        <v>0</v>
      </c>
      <c r="EC197" s="95">
        <v>0</v>
      </c>
      <c r="ED197" s="95">
        <v>0</v>
      </c>
      <c r="EE197" s="95">
        <v>0</v>
      </c>
      <c r="EF197" s="95">
        <v>0</v>
      </c>
      <c r="EG197" s="95">
        <v>226.57400000000001</v>
      </c>
      <c r="EH197" s="95">
        <v>201.61099999999999</v>
      </c>
      <c r="EI197" s="95">
        <v>24.963000000000001</v>
      </c>
      <c r="EJ197" s="95">
        <v>0</v>
      </c>
      <c r="EK197" s="95">
        <v>0</v>
      </c>
      <c r="EM197" s="95">
        <v>0</v>
      </c>
      <c r="EN197" s="95">
        <v>0</v>
      </c>
      <c r="EP197" s="95">
        <v>0</v>
      </c>
      <c r="EQ197" s="100">
        <v>1.5218899999999999E-21</v>
      </c>
      <c r="ER197" s="95">
        <v>24.941099999999999</v>
      </c>
      <c r="ES197" s="95">
        <v>2.92055</v>
      </c>
      <c r="ET197" s="95">
        <v>0</v>
      </c>
      <c r="EU197" s="100">
        <v>1.45149E-17</v>
      </c>
      <c r="EV197" s="95">
        <v>0</v>
      </c>
      <c r="EW197" s="95">
        <v>10.330399999999999</v>
      </c>
      <c r="EX197" s="95">
        <v>38.192</v>
      </c>
      <c r="EY197" s="95">
        <v>29.569299999999998</v>
      </c>
      <c r="EZ197" s="95">
        <v>0</v>
      </c>
      <c r="FA197" s="95">
        <v>0</v>
      </c>
      <c r="FB197" s="95">
        <v>0</v>
      </c>
      <c r="FC197" s="95">
        <v>0</v>
      </c>
      <c r="FD197" s="95">
        <v>0</v>
      </c>
      <c r="FE197" s="95">
        <v>67.761300000000006</v>
      </c>
      <c r="FF197" s="100">
        <v>7.6875400000000002E-22</v>
      </c>
      <c r="FG197" s="95">
        <v>23.255700000000001</v>
      </c>
      <c r="FH197" s="95">
        <v>5.2602000000000002</v>
      </c>
      <c r="FI197" s="95">
        <v>0</v>
      </c>
      <c r="FJ197" s="100">
        <v>2.9745E-19</v>
      </c>
      <c r="FK197" s="95">
        <v>1.99929</v>
      </c>
      <c r="FL197" s="95">
        <v>10.330399999999999</v>
      </c>
      <c r="FM197" s="95">
        <v>40.845500000000001</v>
      </c>
      <c r="FN197" s="95">
        <v>29.569299999999998</v>
      </c>
      <c r="FO197" s="95">
        <v>0</v>
      </c>
      <c r="FP197" s="95">
        <v>0</v>
      </c>
      <c r="FQ197" s="95">
        <v>0</v>
      </c>
      <c r="FR197" s="95">
        <v>0</v>
      </c>
      <c r="FS197" s="95">
        <v>0</v>
      </c>
      <c r="FT197" s="95">
        <v>70.414900000000003</v>
      </c>
      <c r="FU197" s="95" t="s">
        <v>604</v>
      </c>
      <c r="FV197" s="95" t="s">
        <v>638</v>
      </c>
      <c r="FW197" s="95" t="s">
        <v>498</v>
      </c>
      <c r="FX197" s="95" t="s">
        <v>601</v>
      </c>
      <c r="FY197" s="95" t="s">
        <v>557</v>
      </c>
      <c r="FZ197" s="95" t="s">
        <v>115</v>
      </c>
      <c r="GA197" s="95" t="s">
        <v>525</v>
      </c>
      <c r="GB197" s="95" t="s">
        <v>642</v>
      </c>
      <c r="GC197" s="95">
        <v>8.7689299999999994E-3</v>
      </c>
      <c r="GD197" s="95">
        <v>9.1627899999999993</v>
      </c>
      <c r="GE197" s="95">
        <v>3.57681</v>
      </c>
      <c r="GF197" s="95">
        <v>0</v>
      </c>
      <c r="GG197" s="95">
        <v>0.82419399999999998</v>
      </c>
      <c r="GH197" s="95">
        <v>0</v>
      </c>
      <c r="GI197" s="95">
        <v>12.7491</v>
      </c>
      <c r="GJ197" s="95">
        <v>26.32</v>
      </c>
      <c r="GK197" s="95">
        <v>39.3718</v>
      </c>
      <c r="GL197" s="95">
        <v>0</v>
      </c>
      <c r="GM197" s="95">
        <v>0</v>
      </c>
      <c r="GN197" s="95">
        <v>0</v>
      </c>
      <c r="GO197" s="95">
        <v>0</v>
      </c>
      <c r="GP197" s="95">
        <v>0</v>
      </c>
      <c r="GQ197" s="95">
        <v>65.69</v>
      </c>
      <c r="GR197" s="95">
        <v>32.681600000000003</v>
      </c>
      <c r="GS197" s="95">
        <v>0</v>
      </c>
      <c r="GT197" s="95">
        <v>0</v>
      </c>
      <c r="GU197" s="95">
        <v>0</v>
      </c>
      <c r="GV197" s="95">
        <v>0</v>
      </c>
      <c r="GW197" s="95">
        <v>4.2316599999999998</v>
      </c>
      <c r="GX197" s="95">
        <v>0</v>
      </c>
      <c r="GY197" s="95">
        <v>36.909999999999997</v>
      </c>
      <c r="GZ197" s="95">
        <v>0</v>
      </c>
      <c r="HA197" s="95">
        <v>0</v>
      </c>
      <c r="HB197" s="95">
        <v>0</v>
      </c>
      <c r="HC197" s="95">
        <v>0</v>
      </c>
      <c r="HD197" s="95">
        <v>36.909999999999997</v>
      </c>
      <c r="HE197" s="95">
        <v>8.9779200000000003E-3</v>
      </c>
      <c r="HF197" s="95">
        <v>8.5957000000000008</v>
      </c>
      <c r="HG197" s="95">
        <v>6.3774199999999999</v>
      </c>
      <c r="HH197" s="95">
        <v>0</v>
      </c>
      <c r="HI197" s="95">
        <v>5.5039699999999997E-2</v>
      </c>
      <c r="HJ197" s="95">
        <v>2.79271</v>
      </c>
      <c r="HK197" s="95">
        <v>12.7491</v>
      </c>
      <c r="HL197" s="95">
        <v>30.59</v>
      </c>
      <c r="HM197" s="95">
        <v>39.3718</v>
      </c>
      <c r="HN197" s="95">
        <v>0</v>
      </c>
      <c r="HO197" s="95">
        <v>0</v>
      </c>
      <c r="HP197" s="95">
        <v>0</v>
      </c>
      <c r="HQ197" s="95">
        <v>0</v>
      </c>
      <c r="HR197" s="95">
        <v>0</v>
      </c>
      <c r="HS197" s="95">
        <v>69.959999999999994</v>
      </c>
      <c r="HT197" s="95">
        <v>35.844700000000003</v>
      </c>
      <c r="HU197" s="95">
        <v>0</v>
      </c>
      <c r="HV197" s="95">
        <v>0</v>
      </c>
      <c r="HW197" s="95">
        <v>0</v>
      </c>
      <c r="HX197" s="95">
        <v>0</v>
      </c>
      <c r="HY197" s="95">
        <v>0</v>
      </c>
      <c r="HZ197" s="95">
        <v>0</v>
      </c>
      <c r="IA197" s="95">
        <v>35.840000000000003</v>
      </c>
      <c r="IB197" s="95">
        <v>0</v>
      </c>
      <c r="IC197" s="95">
        <v>0</v>
      </c>
      <c r="ID197" s="95">
        <v>0</v>
      </c>
      <c r="IE197" s="95">
        <v>0</v>
      </c>
      <c r="IF197" s="95">
        <v>35.840000000000003</v>
      </c>
    </row>
    <row r="198" spans="1:240" s="95" customFormat="1" x14ac:dyDescent="0.25">
      <c r="A198" s="98">
        <v>44279.015740740739</v>
      </c>
      <c r="B198" s="95" t="s">
        <v>377</v>
      </c>
      <c r="C198" s="95" t="s">
        <v>377</v>
      </c>
      <c r="D198" s="95" t="s">
        <v>261</v>
      </c>
      <c r="E198" s="95">
        <v>53627.8</v>
      </c>
      <c r="F198" s="95">
        <v>53627.8</v>
      </c>
      <c r="G198" s="95" t="s">
        <v>112</v>
      </c>
      <c r="H198" s="99">
        <v>6.1805555555555558E-2</v>
      </c>
      <c r="I198" s="95" t="s">
        <v>113</v>
      </c>
      <c r="J198" s="95">
        <v>-5.66</v>
      </c>
      <c r="K198" s="95" t="s">
        <v>114</v>
      </c>
      <c r="L198" s="95" t="s">
        <v>114</v>
      </c>
      <c r="M198" s="95" t="s">
        <v>589</v>
      </c>
      <c r="N198" s="95">
        <v>49.4818</v>
      </c>
      <c r="O198" s="95">
        <v>62140.2</v>
      </c>
      <c r="P198" s="95">
        <v>21658.9</v>
      </c>
      <c r="Q198" s="95">
        <v>0</v>
      </c>
      <c r="R198" s="95">
        <v>4946.0600000000004</v>
      </c>
      <c r="S198" s="95">
        <v>0</v>
      </c>
      <c r="T198" s="95">
        <v>72497.3</v>
      </c>
      <c r="U198" s="95">
        <v>161292</v>
      </c>
      <c r="V198" s="95">
        <v>229701</v>
      </c>
      <c r="W198" s="95">
        <v>0</v>
      </c>
      <c r="X198" s="95">
        <v>0</v>
      </c>
      <c r="Y198" s="95">
        <v>0</v>
      </c>
      <c r="Z198" s="95">
        <v>0</v>
      </c>
      <c r="AA198" s="95">
        <v>0</v>
      </c>
      <c r="AB198" s="95">
        <v>390993</v>
      </c>
      <c r="AC198" s="95">
        <v>7605</v>
      </c>
      <c r="AD198" s="95">
        <v>0</v>
      </c>
      <c r="AE198" s="95">
        <v>0</v>
      </c>
      <c r="AF198" s="95">
        <v>0</v>
      </c>
      <c r="AG198" s="95">
        <v>0</v>
      </c>
      <c r="AH198" s="95">
        <v>797.37099999999998</v>
      </c>
      <c r="AI198" s="95">
        <v>0</v>
      </c>
      <c r="AJ198" s="95">
        <v>8402.3700000000008</v>
      </c>
      <c r="AK198" s="95">
        <v>0</v>
      </c>
      <c r="AL198" s="95">
        <v>0</v>
      </c>
      <c r="AM198" s="95">
        <v>0</v>
      </c>
      <c r="AN198" s="95">
        <v>0</v>
      </c>
      <c r="AO198" s="95">
        <v>8402.3700000000008</v>
      </c>
      <c r="AP198" s="95">
        <v>0</v>
      </c>
      <c r="AQ198" s="95">
        <v>0</v>
      </c>
      <c r="AR198" s="95">
        <v>0</v>
      </c>
      <c r="AS198" s="95">
        <v>0</v>
      </c>
      <c r="AT198" s="95">
        <v>0</v>
      </c>
      <c r="AU198" s="95">
        <v>0</v>
      </c>
      <c r="AV198" s="95">
        <v>0</v>
      </c>
      <c r="AW198" s="95">
        <v>0</v>
      </c>
      <c r="AX198" s="95">
        <v>0</v>
      </c>
      <c r="AY198" s="95">
        <v>0</v>
      </c>
      <c r="AZ198" s="95">
        <v>0</v>
      </c>
      <c r="BA198" s="95">
        <v>0</v>
      </c>
      <c r="BB198" s="95">
        <v>0</v>
      </c>
      <c r="BC198" s="95">
        <v>27.3566</v>
      </c>
      <c r="BD198" s="95">
        <v>36.290599999999998</v>
      </c>
      <c r="BE198" s="95">
        <v>11.4724</v>
      </c>
      <c r="BF198" s="95">
        <v>0</v>
      </c>
      <c r="BG198" s="95">
        <v>2.71896</v>
      </c>
      <c r="BH198" s="95">
        <v>2.6873200000000002</v>
      </c>
      <c r="BI198" s="95">
        <v>36.838299999999997</v>
      </c>
      <c r="BJ198" s="95">
        <v>117.364</v>
      </c>
      <c r="BK198" s="95">
        <v>114.872</v>
      </c>
      <c r="BL198" s="95">
        <v>0</v>
      </c>
      <c r="BM198" s="95">
        <v>0</v>
      </c>
      <c r="BN198" s="95">
        <v>0</v>
      </c>
      <c r="BO198" s="95">
        <v>0</v>
      </c>
      <c r="BP198" s="95">
        <v>0</v>
      </c>
      <c r="BQ198" s="95">
        <v>232.23599999999999</v>
      </c>
      <c r="BR198" s="95">
        <v>202.22</v>
      </c>
      <c r="BS198" s="95">
        <v>30.016500000000001</v>
      </c>
      <c r="BT198" s="95">
        <v>0</v>
      </c>
      <c r="BU198" s="95">
        <v>5.75</v>
      </c>
      <c r="BV198" s="95" t="s">
        <v>215</v>
      </c>
      <c r="BW198" s="95">
        <v>0</v>
      </c>
      <c r="BX198" s="95">
        <v>0</v>
      </c>
      <c r="BZ198" s="95">
        <v>0</v>
      </c>
      <c r="CA198" s="95" t="s">
        <v>114</v>
      </c>
      <c r="CB198" s="95" t="s">
        <v>114</v>
      </c>
      <c r="CC198" s="95" t="s">
        <v>565</v>
      </c>
      <c r="CD198" s="95">
        <v>41.137300000000003</v>
      </c>
      <c r="CE198" s="95">
        <v>40427.300000000003</v>
      </c>
      <c r="CF198" s="95">
        <v>33508.6</v>
      </c>
      <c r="CG198" s="95">
        <v>0</v>
      </c>
      <c r="CH198" s="95">
        <v>248.155</v>
      </c>
      <c r="CI198" s="95">
        <v>16125.5</v>
      </c>
      <c r="CJ198" s="95">
        <v>72497.3</v>
      </c>
      <c r="CK198" s="95">
        <v>162848</v>
      </c>
      <c r="CL198" s="95">
        <v>229701</v>
      </c>
      <c r="CM198" s="95">
        <v>0</v>
      </c>
      <c r="CN198" s="95">
        <v>0</v>
      </c>
      <c r="CO198" s="95">
        <v>0</v>
      </c>
      <c r="CP198" s="95">
        <v>0</v>
      </c>
      <c r="CQ198" s="95">
        <v>0</v>
      </c>
      <c r="CR198" s="95">
        <v>392549</v>
      </c>
      <c r="CS198" s="95">
        <v>6754.19</v>
      </c>
      <c r="CT198" s="95">
        <v>0</v>
      </c>
      <c r="CU198" s="95">
        <v>0</v>
      </c>
      <c r="CV198" s="95">
        <v>0</v>
      </c>
      <c r="CW198" s="95">
        <v>0</v>
      </c>
      <c r="CX198" s="95">
        <v>0</v>
      </c>
      <c r="CY198" s="95">
        <v>0</v>
      </c>
      <c r="CZ198" s="95">
        <v>6754.19</v>
      </c>
      <c r="DA198" s="95">
        <v>0</v>
      </c>
      <c r="DB198" s="95">
        <v>0</v>
      </c>
      <c r="DC198" s="95">
        <v>0</v>
      </c>
      <c r="DD198" s="95">
        <v>0</v>
      </c>
      <c r="DE198" s="95">
        <v>6754.19</v>
      </c>
      <c r="DF198" s="95">
        <v>0</v>
      </c>
      <c r="DG198" s="95">
        <v>0</v>
      </c>
      <c r="DH198" s="95">
        <v>0</v>
      </c>
      <c r="DI198" s="95">
        <v>0</v>
      </c>
      <c r="DJ198" s="95">
        <v>0</v>
      </c>
      <c r="DK198" s="95">
        <v>0</v>
      </c>
      <c r="DL198" s="95">
        <v>0</v>
      </c>
      <c r="DM198" s="95">
        <v>0</v>
      </c>
      <c r="DN198" s="95">
        <v>0</v>
      </c>
      <c r="DO198" s="95">
        <v>0</v>
      </c>
      <c r="DP198" s="95">
        <v>0</v>
      </c>
      <c r="DQ198" s="95">
        <v>0</v>
      </c>
      <c r="DR198" s="95">
        <v>0</v>
      </c>
      <c r="DS198" s="95">
        <v>24.9863</v>
      </c>
      <c r="DT198" s="95">
        <v>24.159400000000002</v>
      </c>
      <c r="DU198" s="95">
        <v>17.4177</v>
      </c>
      <c r="DV198" s="95">
        <v>0</v>
      </c>
      <c r="DW198" s="95">
        <v>0.130797</v>
      </c>
      <c r="DX198" s="95">
        <v>8.1691400000000005</v>
      </c>
      <c r="DY198" s="95">
        <v>36.838299999999997</v>
      </c>
      <c r="DZ198" s="95">
        <v>111.702</v>
      </c>
      <c r="EA198" s="95">
        <v>114.872</v>
      </c>
      <c r="EB198" s="95">
        <v>0</v>
      </c>
      <c r="EC198" s="95">
        <v>0</v>
      </c>
      <c r="ED198" s="95">
        <v>0</v>
      </c>
      <c r="EE198" s="95">
        <v>0</v>
      </c>
      <c r="EF198" s="95">
        <v>0</v>
      </c>
      <c r="EG198" s="95">
        <v>226.57400000000001</v>
      </c>
      <c r="EH198" s="95">
        <v>201.61099999999999</v>
      </c>
      <c r="EI198" s="95">
        <v>24.963000000000001</v>
      </c>
      <c r="EJ198" s="95">
        <v>0</v>
      </c>
      <c r="EK198" s="95">
        <v>0</v>
      </c>
      <c r="EM198" s="95">
        <v>0</v>
      </c>
      <c r="EN198" s="95">
        <v>0</v>
      </c>
      <c r="EP198" s="95">
        <v>0</v>
      </c>
      <c r="EQ198" s="95">
        <v>2.38507E-4</v>
      </c>
      <c r="ER198" s="95">
        <v>31.777200000000001</v>
      </c>
      <c r="ES198" s="95">
        <v>3.2787500000000001</v>
      </c>
      <c r="ET198" s="95">
        <v>0</v>
      </c>
      <c r="EU198" s="95">
        <v>0.56500499999999998</v>
      </c>
      <c r="EV198" s="95">
        <v>0</v>
      </c>
      <c r="EW198" s="95">
        <v>10.330399999999999</v>
      </c>
      <c r="EX198" s="95">
        <v>45.951599999999999</v>
      </c>
      <c r="EY198" s="95">
        <v>29.569299999999998</v>
      </c>
      <c r="EZ198" s="95">
        <v>0</v>
      </c>
      <c r="FA198" s="95">
        <v>0</v>
      </c>
      <c r="FB198" s="95">
        <v>0</v>
      </c>
      <c r="FC198" s="95">
        <v>0</v>
      </c>
      <c r="FD198" s="95">
        <v>0</v>
      </c>
      <c r="FE198" s="95">
        <v>75.520899999999997</v>
      </c>
      <c r="FF198" s="100">
        <v>7.6875400000000002E-22</v>
      </c>
      <c r="FG198" s="95">
        <v>23.255700000000001</v>
      </c>
      <c r="FH198" s="95">
        <v>5.2602000000000002</v>
      </c>
      <c r="FI198" s="95">
        <v>0</v>
      </c>
      <c r="FJ198" s="100">
        <v>2.9745E-19</v>
      </c>
      <c r="FK198" s="95">
        <v>1.99929</v>
      </c>
      <c r="FL198" s="95">
        <v>10.330399999999999</v>
      </c>
      <c r="FM198" s="95">
        <v>40.845500000000001</v>
      </c>
      <c r="FN198" s="95">
        <v>29.569299999999998</v>
      </c>
      <c r="FO198" s="95">
        <v>0</v>
      </c>
      <c r="FP198" s="95">
        <v>0</v>
      </c>
      <c r="FQ198" s="95">
        <v>0</v>
      </c>
      <c r="FR198" s="95">
        <v>0</v>
      </c>
      <c r="FS198" s="95">
        <v>0</v>
      </c>
      <c r="FT198" s="95">
        <v>70.414900000000003</v>
      </c>
      <c r="FU198" s="95" t="s">
        <v>604</v>
      </c>
      <c r="FV198" s="95" t="s">
        <v>638</v>
      </c>
      <c r="FW198" s="95" t="s">
        <v>498</v>
      </c>
      <c r="FX198" s="95" t="s">
        <v>601</v>
      </c>
      <c r="FY198" s="95" t="s">
        <v>557</v>
      </c>
      <c r="FZ198" s="95" t="s">
        <v>115</v>
      </c>
      <c r="GA198" s="95" t="s">
        <v>525</v>
      </c>
      <c r="GB198" s="95" t="s">
        <v>642</v>
      </c>
      <c r="GC198" s="95">
        <v>1.09727E-2</v>
      </c>
      <c r="GD198" s="95">
        <v>13.1708</v>
      </c>
      <c r="GE198" s="95">
        <v>4.1784800000000004</v>
      </c>
      <c r="GF198" s="95">
        <v>0</v>
      </c>
      <c r="GG198" s="95">
        <v>1.042</v>
      </c>
      <c r="GH198" s="95">
        <v>0</v>
      </c>
      <c r="GI198" s="95">
        <v>12.7491</v>
      </c>
      <c r="GJ198" s="95">
        <v>31.15</v>
      </c>
      <c r="GK198" s="95">
        <v>39.3718</v>
      </c>
      <c r="GL198" s="95">
        <v>0</v>
      </c>
      <c r="GM198" s="95">
        <v>0</v>
      </c>
      <c r="GN198" s="95">
        <v>0</v>
      </c>
      <c r="GO198" s="95">
        <v>0</v>
      </c>
      <c r="GP198" s="95">
        <v>0</v>
      </c>
      <c r="GQ198" s="95">
        <v>70.52</v>
      </c>
      <c r="GR198" s="95">
        <v>40.36</v>
      </c>
      <c r="GS198" s="95">
        <v>0</v>
      </c>
      <c r="GT198" s="95">
        <v>0</v>
      </c>
      <c r="GU198" s="95">
        <v>0</v>
      </c>
      <c r="GV198" s="95">
        <v>0</v>
      </c>
      <c r="GW198" s="95">
        <v>4.2316799999999999</v>
      </c>
      <c r="GX198" s="95">
        <v>0</v>
      </c>
      <c r="GY198" s="95">
        <v>44.59</v>
      </c>
      <c r="GZ198" s="95">
        <v>0</v>
      </c>
      <c r="HA198" s="95">
        <v>0</v>
      </c>
      <c r="HB198" s="95">
        <v>0</v>
      </c>
      <c r="HC198" s="95">
        <v>0</v>
      </c>
      <c r="HD198" s="95">
        <v>44.59</v>
      </c>
      <c r="HE198" s="95">
        <v>8.9779200000000003E-3</v>
      </c>
      <c r="HF198" s="95">
        <v>8.5957000000000008</v>
      </c>
      <c r="HG198" s="95">
        <v>6.3774199999999999</v>
      </c>
      <c r="HH198" s="95">
        <v>0</v>
      </c>
      <c r="HI198" s="95">
        <v>5.5039699999999997E-2</v>
      </c>
      <c r="HJ198" s="95">
        <v>2.79271</v>
      </c>
      <c r="HK198" s="95">
        <v>12.7491</v>
      </c>
      <c r="HL198" s="95">
        <v>30.59</v>
      </c>
      <c r="HM198" s="95">
        <v>39.3718</v>
      </c>
      <c r="HN198" s="95">
        <v>0</v>
      </c>
      <c r="HO198" s="95">
        <v>0</v>
      </c>
      <c r="HP198" s="95">
        <v>0</v>
      </c>
      <c r="HQ198" s="95">
        <v>0</v>
      </c>
      <c r="HR198" s="95">
        <v>0</v>
      </c>
      <c r="HS198" s="95">
        <v>69.959999999999994</v>
      </c>
      <c r="HT198" s="95">
        <v>35.844700000000003</v>
      </c>
      <c r="HU198" s="95">
        <v>0</v>
      </c>
      <c r="HV198" s="95">
        <v>0</v>
      </c>
      <c r="HW198" s="95">
        <v>0</v>
      </c>
      <c r="HX198" s="95">
        <v>0</v>
      </c>
      <c r="HY198" s="95">
        <v>0</v>
      </c>
      <c r="HZ198" s="95">
        <v>0</v>
      </c>
      <c r="IA198" s="95">
        <v>35.840000000000003</v>
      </c>
      <c r="IB198" s="95">
        <v>0</v>
      </c>
      <c r="IC198" s="95">
        <v>0</v>
      </c>
      <c r="ID198" s="95">
        <v>0</v>
      </c>
      <c r="IE198" s="95">
        <v>0</v>
      </c>
      <c r="IF198" s="95">
        <v>35.840000000000003</v>
      </c>
    </row>
    <row r="199" spans="1:240" s="95" customFormat="1" x14ac:dyDescent="0.25">
      <c r="A199" s="98">
        <v>44279.016643518517</v>
      </c>
      <c r="B199" s="95" t="s">
        <v>378</v>
      </c>
      <c r="C199" s="95" t="s">
        <v>378</v>
      </c>
      <c r="D199" s="95" t="s">
        <v>261</v>
      </c>
      <c r="E199" s="95">
        <v>53627.8</v>
      </c>
      <c r="F199" s="95">
        <v>53627.8</v>
      </c>
      <c r="G199" s="95" t="s">
        <v>112</v>
      </c>
      <c r="H199" s="99">
        <v>5.0694444444444452E-2</v>
      </c>
      <c r="I199" s="95" t="s">
        <v>117</v>
      </c>
      <c r="J199" s="95">
        <v>7.47</v>
      </c>
      <c r="K199" s="95" t="s">
        <v>114</v>
      </c>
      <c r="L199" s="95" t="s">
        <v>114</v>
      </c>
      <c r="M199" s="95" t="s">
        <v>589</v>
      </c>
      <c r="N199" s="95">
        <v>39.558500000000002</v>
      </c>
      <c r="O199" s="95">
        <v>44723</v>
      </c>
      <c r="P199" s="95">
        <v>25515.200000000001</v>
      </c>
      <c r="Q199" s="95">
        <v>0</v>
      </c>
      <c r="R199" s="95">
        <v>4030.79</v>
      </c>
      <c r="S199" s="95">
        <v>0</v>
      </c>
      <c r="T199" s="95">
        <v>72497.3</v>
      </c>
      <c r="U199" s="95">
        <v>146806</v>
      </c>
      <c r="V199" s="95">
        <v>229701</v>
      </c>
      <c r="W199" s="95">
        <v>0</v>
      </c>
      <c r="X199" s="95">
        <v>0</v>
      </c>
      <c r="Y199" s="95">
        <v>0</v>
      </c>
      <c r="Z199" s="95">
        <v>0</v>
      </c>
      <c r="AA199" s="95">
        <v>0</v>
      </c>
      <c r="AB199" s="95">
        <v>376507</v>
      </c>
      <c r="AC199" s="95">
        <v>6079.87</v>
      </c>
      <c r="AD199" s="95">
        <v>0</v>
      </c>
      <c r="AE199" s="95">
        <v>0</v>
      </c>
      <c r="AF199" s="95">
        <v>0</v>
      </c>
      <c r="AG199" s="95">
        <v>0</v>
      </c>
      <c r="AH199" s="95">
        <v>797.36900000000003</v>
      </c>
      <c r="AI199" s="95">
        <v>0</v>
      </c>
      <c r="AJ199" s="95">
        <v>6877.24</v>
      </c>
      <c r="AK199" s="95">
        <v>0</v>
      </c>
      <c r="AL199" s="95">
        <v>0</v>
      </c>
      <c r="AM199" s="95">
        <v>0</v>
      </c>
      <c r="AN199" s="95">
        <v>0</v>
      </c>
      <c r="AO199" s="95">
        <v>6877.24</v>
      </c>
      <c r="AP199" s="95">
        <v>0</v>
      </c>
      <c r="AQ199" s="95">
        <v>0</v>
      </c>
      <c r="AR199" s="95">
        <v>0</v>
      </c>
      <c r="AS199" s="95">
        <v>0</v>
      </c>
      <c r="AT199" s="95">
        <v>0</v>
      </c>
      <c r="AU199" s="95">
        <v>0</v>
      </c>
      <c r="AV199" s="95">
        <v>0</v>
      </c>
      <c r="AW199" s="95">
        <v>0</v>
      </c>
      <c r="AX199" s="95">
        <v>0</v>
      </c>
      <c r="AY199" s="95">
        <v>0</v>
      </c>
      <c r="AZ199" s="95">
        <v>0</v>
      </c>
      <c r="BA199" s="95">
        <v>0</v>
      </c>
      <c r="BB199" s="95">
        <v>0</v>
      </c>
      <c r="BC199" s="95">
        <v>22.514199999999999</v>
      </c>
      <c r="BD199" s="95">
        <v>26.625699999999998</v>
      </c>
      <c r="BE199" s="95">
        <v>13.4244</v>
      </c>
      <c r="BF199" s="95">
        <v>0</v>
      </c>
      <c r="BG199" s="95">
        <v>2.1459700000000002</v>
      </c>
      <c r="BH199" s="95">
        <v>2.6873100000000001</v>
      </c>
      <c r="BI199" s="95">
        <v>36.838299999999997</v>
      </c>
      <c r="BJ199" s="95">
        <v>104.236</v>
      </c>
      <c r="BK199" s="95">
        <v>114.872</v>
      </c>
      <c r="BL199" s="95">
        <v>0</v>
      </c>
      <c r="BM199" s="95">
        <v>0</v>
      </c>
      <c r="BN199" s="95">
        <v>0</v>
      </c>
      <c r="BO199" s="95">
        <v>0</v>
      </c>
      <c r="BP199" s="95">
        <v>0</v>
      </c>
      <c r="BQ199" s="95">
        <v>219.108</v>
      </c>
      <c r="BR199" s="95">
        <v>193.929</v>
      </c>
      <c r="BS199" s="95">
        <v>25.178999999999998</v>
      </c>
      <c r="BT199" s="95">
        <v>0</v>
      </c>
      <c r="BU199" s="95">
        <v>0</v>
      </c>
      <c r="BW199" s="95">
        <v>0</v>
      </c>
      <c r="BX199" s="95">
        <v>0.5</v>
      </c>
      <c r="BY199" s="95" t="s">
        <v>236</v>
      </c>
      <c r="BZ199" s="95">
        <v>0</v>
      </c>
      <c r="CA199" s="95" t="s">
        <v>114</v>
      </c>
      <c r="CB199" s="95" t="s">
        <v>114</v>
      </c>
      <c r="CC199" s="95" t="s">
        <v>565</v>
      </c>
      <c r="CD199" s="95">
        <v>41.137300000000003</v>
      </c>
      <c r="CE199" s="95">
        <v>40427.300000000003</v>
      </c>
      <c r="CF199" s="95">
        <v>33508.6</v>
      </c>
      <c r="CG199" s="95">
        <v>0</v>
      </c>
      <c r="CH199" s="95">
        <v>248.155</v>
      </c>
      <c r="CI199" s="95">
        <v>16125.5</v>
      </c>
      <c r="CJ199" s="95">
        <v>72497.3</v>
      </c>
      <c r="CK199" s="95">
        <v>162848</v>
      </c>
      <c r="CL199" s="95">
        <v>229701</v>
      </c>
      <c r="CM199" s="95">
        <v>0</v>
      </c>
      <c r="CN199" s="95">
        <v>0</v>
      </c>
      <c r="CO199" s="95">
        <v>0</v>
      </c>
      <c r="CP199" s="95">
        <v>0</v>
      </c>
      <c r="CQ199" s="95">
        <v>0</v>
      </c>
      <c r="CR199" s="95">
        <v>392549</v>
      </c>
      <c r="CS199" s="95">
        <v>6754.19</v>
      </c>
      <c r="CT199" s="95">
        <v>0</v>
      </c>
      <c r="CU199" s="95">
        <v>0</v>
      </c>
      <c r="CV199" s="95">
        <v>0</v>
      </c>
      <c r="CW199" s="95">
        <v>0</v>
      </c>
      <c r="CX199" s="95">
        <v>0</v>
      </c>
      <c r="CY199" s="95">
        <v>0</v>
      </c>
      <c r="CZ199" s="95">
        <v>6754.19</v>
      </c>
      <c r="DA199" s="95">
        <v>0</v>
      </c>
      <c r="DB199" s="95">
        <v>0</v>
      </c>
      <c r="DC199" s="95">
        <v>0</v>
      </c>
      <c r="DD199" s="95">
        <v>0</v>
      </c>
      <c r="DE199" s="95">
        <v>6754.19</v>
      </c>
      <c r="DF199" s="95">
        <v>0</v>
      </c>
      <c r="DG199" s="95">
        <v>0</v>
      </c>
      <c r="DH199" s="95">
        <v>0</v>
      </c>
      <c r="DI199" s="95">
        <v>0</v>
      </c>
      <c r="DJ199" s="95">
        <v>0</v>
      </c>
      <c r="DK199" s="95">
        <v>0</v>
      </c>
      <c r="DL199" s="95">
        <v>0</v>
      </c>
      <c r="DM199" s="95">
        <v>0</v>
      </c>
      <c r="DN199" s="95">
        <v>0</v>
      </c>
      <c r="DO199" s="95">
        <v>0</v>
      </c>
      <c r="DP199" s="95">
        <v>0</v>
      </c>
      <c r="DQ199" s="95">
        <v>0</v>
      </c>
      <c r="DR199" s="95">
        <v>0</v>
      </c>
      <c r="DS199" s="95">
        <v>24.9863</v>
      </c>
      <c r="DT199" s="95">
        <v>24.159400000000002</v>
      </c>
      <c r="DU199" s="95">
        <v>17.4177</v>
      </c>
      <c r="DV199" s="95">
        <v>0</v>
      </c>
      <c r="DW199" s="95">
        <v>0.130797</v>
      </c>
      <c r="DX199" s="95">
        <v>8.1691400000000005</v>
      </c>
      <c r="DY199" s="95">
        <v>36.838299999999997</v>
      </c>
      <c r="DZ199" s="95">
        <v>111.702</v>
      </c>
      <c r="EA199" s="95">
        <v>114.872</v>
      </c>
      <c r="EB199" s="95">
        <v>0</v>
      </c>
      <c r="EC199" s="95">
        <v>0</v>
      </c>
      <c r="ED199" s="95">
        <v>0</v>
      </c>
      <c r="EE199" s="95">
        <v>0</v>
      </c>
      <c r="EF199" s="95">
        <v>0</v>
      </c>
      <c r="EG199" s="95">
        <v>226.57400000000001</v>
      </c>
      <c r="EH199" s="95">
        <v>201.61099999999999</v>
      </c>
      <c r="EI199" s="95">
        <v>24.963000000000001</v>
      </c>
      <c r="EJ199" s="95">
        <v>0</v>
      </c>
      <c r="EK199" s="95">
        <v>0</v>
      </c>
      <c r="EM199" s="95">
        <v>0</v>
      </c>
      <c r="EN199" s="95">
        <v>0</v>
      </c>
      <c r="EP199" s="95">
        <v>0</v>
      </c>
      <c r="EQ199" s="100">
        <v>1.5156599999999999E-21</v>
      </c>
      <c r="ER199" s="95">
        <v>25.355799999999999</v>
      </c>
      <c r="ES199" s="95">
        <v>4.01633</v>
      </c>
      <c r="ET199" s="95">
        <v>0</v>
      </c>
      <c r="EU199" s="100">
        <v>1.45149E-17</v>
      </c>
      <c r="EV199" s="95">
        <v>0</v>
      </c>
      <c r="EW199" s="95">
        <v>10.330399999999999</v>
      </c>
      <c r="EX199" s="95">
        <v>39.702500000000001</v>
      </c>
      <c r="EY199" s="95">
        <v>29.569299999999998</v>
      </c>
      <c r="EZ199" s="95">
        <v>0</v>
      </c>
      <c r="FA199" s="95">
        <v>0</v>
      </c>
      <c r="FB199" s="95">
        <v>0</v>
      </c>
      <c r="FC199" s="95">
        <v>0</v>
      </c>
      <c r="FD199" s="95">
        <v>0</v>
      </c>
      <c r="FE199" s="95">
        <v>69.271900000000002</v>
      </c>
      <c r="FF199" s="100">
        <v>7.6875400000000002E-22</v>
      </c>
      <c r="FG199" s="95">
        <v>23.255700000000001</v>
      </c>
      <c r="FH199" s="95">
        <v>5.2602000000000002</v>
      </c>
      <c r="FI199" s="95">
        <v>0</v>
      </c>
      <c r="FJ199" s="100">
        <v>2.9745E-19</v>
      </c>
      <c r="FK199" s="95">
        <v>1.99929</v>
      </c>
      <c r="FL199" s="95">
        <v>10.330399999999999</v>
      </c>
      <c r="FM199" s="95">
        <v>40.845500000000001</v>
      </c>
      <c r="FN199" s="95">
        <v>29.569299999999998</v>
      </c>
      <c r="FO199" s="95">
        <v>0</v>
      </c>
      <c r="FP199" s="95">
        <v>0</v>
      </c>
      <c r="FQ199" s="95">
        <v>0</v>
      </c>
      <c r="FR199" s="95">
        <v>0</v>
      </c>
      <c r="FS199" s="95">
        <v>0</v>
      </c>
      <c r="FT199" s="95">
        <v>70.414900000000003</v>
      </c>
      <c r="FU199" s="95" t="s">
        <v>604</v>
      </c>
      <c r="FV199" s="95" t="s">
        <v>638</v>
      </c>
      <c r="FW199" s="95" t="s">
        <v>498</v>
      </c>
      <c r="FX199" s="95" t="s">
        <v>601</v>
      </c>
      <c r="FY199" s="95" t="s">
        <v>557</v>
      </c>
      <c r="FZ199" s="95" t="s">
        <v>115</v>
      </c>
      <c r="GA199" s="95" t="s">
        <v>525</v>
      </c>
      <c r="GB199" s="95" t="s">
        <v>642</v>
      </c>
      <c r="GC199" s="95">
        <v>8.6657999999999995E-3</v>
      </c>
      <c r="GD199" s="95">
        <v>9.43797</v>
      </c>
      <c r="GE199" s="95">
        <v>4.9188700000000001</v>
      </c>
      <c r="GF199" s="95">
        <v>0</v>
      </c>
      <c r="GG199" s="95">
        <v>0.82251099999999999</v>
      </c>
      <c r="GH199" s="95">
        <v>0</v>
      </c>
      <c r="GI199" s="95">
        <v>12.7491</v>
      </c>
      <c r="GJ199" s="95">
        <v>27.94</v>
      </c>
      <c r="GK199" s="95">
        <v>39.3718</v>
      </c>
      <c r="GL199" s="95">
        <v>0</v>
      </c>
      <c r="GM199" s="95">
        <v>0</v>
      </c>
      <c r="GN199" s="95">
        <v>0</v>
      </c>
      <c r="GO199" s="95">
        <v>0</v>
      </c>
      <c r="GP199" s="95">
        <v>0</v>
      </c>
      <c r="GQ199" s="95">
        <v>67.31</v>
      </c>
      <c r="GR199" s="95">
        <v>32.265999999999998</v>
      </c>
      <c r="GS199" s="95">
        <v>0</v>
      </c>
      <c r="GT199" s="95">
        <v>0</v>
      </c>
      <c r="GU199" s="95">
        <v>0</v>
      </c>
      <c r="GV199" s="95">
        <v>0</v>
      </c>
      <c r="GW199" s="95">
        <v>4.2316599999999998</v>
      </c>
      <c r="GX199" s="95">
        <v>0</v>
      </c>
      <c r="GY199" s="95">
        <v>36.5</v>
      </c>
      <c r="GZ199" s="95">
        <v>0</v>
      </c>
      <c r="HA199" s="95">
        <v>0</v>
      </c>
      <c r="HB199" s="95">
        <v>0</v>
      </c>
      <c r="HC199" s="95">
        <v>0</v>
      </c>
      <c r="HD199" s="95">
        <v>36.5</v>
      </c>
      <c r="HE199" s="95">
        <v>8.9779200000000003E-3</v>
      </c>
      <c r="HF199" s="95">
        <v>8.5957000000000008</v>
      </c>
      <c r="HG199" s="95">
        <v>6.3774199999999999</v>
      </c>
      <c r="HH199" s="95">
        <v>0</v>
      </c>
      <c r="HI199" s="95">
        <v>5.5039699999999997E-2</v>
      </c>
      <c r="HJ199" s="95">
        <v>2.79271</v>
      </c>
      <c r="HK199" s="95">
        <v>12.7491</v>
      </c>
      <c r="HL199" s="95">
        <v>30.59</v>
      </c>
      <c r="HM199" s="95">
        <v>39.3718</v>
      </c>
      <c r="HN199" s="95">
        <v>0</v>
      </c>
      <c r="HO199" s="95">
        <v>0</v>
      </c>
      <c r="HP199" s="95">
        <v>0</v>
      </c>
      <c r="HQ199" s="95">
        <v>0</v>
      </c>
      <c r="HR199" s="95">
        <v>0</v>
      </c>
      <c r="HS199" s="95">
        <v>69.959999999999994</v>
      </c>
      <c r="HT199" s="95">
        <v>35.844700000000003</v>
      </c>
      <c r="HU199" s="95">
        <v>0</v>
      </c>
      <c r="HV199" s="95">
        <v>0</v>
      </c>
      <c r="HW199" s="95">
        <v>0</v>
      </c>
      <c r="HX199" s="95">
        <v>0</v>
      </c>
      <c r="HY199" s="95">
        <v>0</v>
      </c>
      <c r="HZ199" s="95">
        <v>0</v>
      </c>
      <c r="IA199" s="95">
        <v>35.840000000000003</v>
      </c>
      <c r="IB199" s="95">
        <v>0</v>
      </c>
      <c r="IC199" s="95">
        <v>0</v>
      </c>
      <c r="ID199" s="95">
        <v>0</v>
      </c>
      <c r="IE199" s="95">
        <v>0</v>
      </c>
      <c r="IF199" s="95">
        <v>35.840000000000003</v>
      </c>
    </row>
    <row r="200" spans="1:240" s="95" customFormat="1" x14ac:dyDescent="0.25">
      <c r="A200" s="98">
        <v>44279.01734953704</v>
      </c>
      <c r="B200" s="95" t="s">
        <v>379</v>
      </c>
      <c r="C200" s="95" t="s">
        <v>379</v>
      </c>
      <c r="D200" s="95" t="s">
        <v>259</v>
      </c>
      <c r="E200" s="95">
        <v>53627.8</v>
      </c>
      <c r="F200" s="95">
        <v>53627.8</v>
      </c>
      <c r="G200" s="95" t="s">
        <v>112</v>
      </c>
      <c r="H200" s="99">
        <v>3.888888888888889E-2</v>
      </c>
      <c r="I200" s="95" t="s">
        <v>117</v>
      </c>
      <c r="J200" s="95">
        <v>11.56</v>
      </c>
      <c r="K200" s="95" t="s">
        <v>114</v>
      </c>
      <c r="L200" s="95" t="s">
        <v>114</v>
      </c>
      <c r="M200" s="95" t="s">
        <v>589</v>
      </c>
      <c r="N200" s="95">
        <v>8.8577700000000004</v>
      </c>
      <c r="O200" s="95">
        <v>76438.100000000006</v>
      </c>
      <c r="P200" s="95">
        <v>15495.3</v>
      </c>
      <c r="Q200" s="95">
        <v>0</v>
      </c>
      <c r="R200" s="95">
        <v>1599.45</v>
      </c>
      <c r="S200" s="95">
        <v>0</v>
      </c>
      <c r="T200" s="95">
        <v>72497.3</v>
      </c>
      <c r="U200" s="95">
        <v>166039</v>
      </c>
      <c r="V200" s="95">
        <v>229701</v>
      </c>
      <c r="W200" s="95">
        <v>0</v>
      </c>
      <c r="X200" s="95">
        <v>0</v>
      </c>
      <c r="Y200" s="95">
        <v>0</v>
      </c>
      <c r="Z200" s="95">
        <v>0</v>
      </c>
      <c r="AA200" s="95">
        <v>0</v>
      </c>
      <c r="AB200" s="95">
        <v>395740</v>
      </c>
      <c r="AC200" s="95">
        <v>1361.38</v>
      </c>
      <c r="AD200" s="95">
        <v>0</v>
      </c>
      <c r="AE200" s="95">
        <v>0</v>
      </c>
      <c r="AF200" s="95">
        <v>0</v>
      </c>
      <c r="AG200" s="95">
        <v>0</v>
      </c>
      <c r="AH200" s="95">
        <v>700.61</v>
      </c>
      <c r="AI200" s="95">
        <v>0</v>
      </c>
      <c r="AJ200" s="95">
        <v>2061.9899999999998</v>
      </c>
      <c r="AK200" s="95">
        <v>0</v>
      </c>
      <c r="AL200" s="95">
        <v>0</v>
      </c>
      <c r="AM200" s="95">
        <v>0</v>
      </c>
      <c r="AN200" s="95">
        <v>0</v>
      </c>
      <c r="AO200" s="95">
        <v>2061.9899999999998</v>
      </c>
      <c r="AP200" s="95">
        <v>0</v>
      </c>
      <c r="AQ200" s="95">
        <v>0</v>
      </c>
      <c r="AR200" s="95">
        <v>0</v>
      </c>
      <c r="AS200" s="95">
        <v>0</v>
      </c>
      <c r="AT200" s="95">
        <v>0</v>
      </c>
      <c r="AU200" s="95">
        <v>0</v>
      </c>
      <c r="AV200" s="95">
        <v>0</v>
      </c>
      <c r="AW200" s="95">
        <v>0</v>
      </c>
      <c r="AX200" s="95">
        <v>0</v>
      </c>
      <c r="AY200" s="95">
        <v>0</v>
      </c>
      <c r="AZ200" s="95">
        <v>0</v>
      </c>
      <c r="BA200" s="95">
        <v>0</v>
      </c>
      <c r="BB200" s="95">
        <v>0</v>
      </c>
      <c r="BC200" s="95">
        <v>5.1117600000000003</v>
      </c>
      <c r="BD200" s="95">
        <v>53.361600000000003</v>
      </c>
      <c r="BE200" s="95">
        <v>8.6372400000000003</v>
      </c>
      <c r="BF200" s="95">
        <v>0</v>
      </c>
      <c r="BG200" s="95">
        <v>0.73377999999999999</v>
      </c>
      <c r="BH200" s="95">
        <v>2.35643</v>
      </c>
      <c r="BI200" s="95">
        <v>39.261899999999997</v>
      </c>
      <c r="BJ200" s="95">
        <v>109.46299999999999</v>
      </c>
      <c r="BK200" s="95">
        <v>123.904</v>
      </c>
      <c r="BL200" s="95">
        <v>0</v>
      </c>
      <c r="BM200" s="95">
        <v>0</v>
      </c>
      <c r="BN200" s="95">
        <v>0</v>
      </c>
      <c r="BO200" s="95">
        <v>0</v>
      </c>
      <c r="BP200" s="95">
        <v>0</v>
      </c>
      <c r="BQ200" s="95">
        <v>233.36600000000001</v>
      </c>
      <c r="BR200" s="95">
        <v>225.90199999999999</v>
      </c>
      <c r="BS200" s="95">
        <v>7.4641200000000003</v>
      </c>
      <c r="BT200" s="95">
        <v>0</v>
      </c>
      <c r="BU200" s="95">
        <v>0</v>
      </c>
      <c r="BW200" s="95">
        <v>0</v>
      </c>
      <c r="BX200" s="95">
        <v>0</v>
      </c>
      <c r="BZ200" s="95">
        <v>0</v>
      </c>
      <c r="CA200" s="95" t="s">
        <v>114</v>
      </c>
      <c r="CB200" s="95" t="s">
        <v>114</v>
      </c>
      <c r="CC200" s="95" t="s">
        <v>559</v>
      </c>
      <c r="CD200" s="95">
        <v>9.9845699999999997</v>
      </c>
      <c r="CE200" s="95">
        <v>73151.899999999994</v>
      </c>
      <c r="CF200" s="95">
        <v>30249.599999999999</v>
      </c>
      <c r="CG200" s="95">
        <v>0</v>
      </c>
      <c r="CH200" s="95">
        <v>49.877699999999997</v>
      </c>
      <c r="CI200" s="95">
        <v>13771.7</v>
      </c>
      <c r="CJ200" s="95">
        <v>72497.3</v>
      </c>
      <c r="CK200" s="95">
        <v>189730</v>
      </c>
      <c r="CL200" s="95">
        <v>229701</v>
      </c>
      <c r="CM200" s="95">
        <v>0</v>
      </c>
      <c r="CN200" s="95">
        <v>0</v>
      </c>
      <c r="CO200" s="95">
        <v>0</v>
      </c>
      <c r="CP200" s="95">
        <v>0</v>
      </c>
      <c r="CQ200" s="95">
        <v>0</v>
      </c>
      <c r="CR200" s="95">
        <v>419432</v>
      </c>
      <c r="CS200" s="95">
        <v>1730.98</v>
      </c>
      <c r="CT200" s="95">
        <v>0</v>
      </c>
      <c r="CU200" s="95">
        <v>0</v>
      </c>
      <c r="CV200" s="95">
        <v>0</v>
      </c>
      <c r="CW200" s="95">
        <v>0</v>
      </c>
      <c r="CX200" s="95">
        <v>0</v>
      </c>
      <c r="CY200" s="95">
        <v>0</v>
      </c>
      <c r="CZ200" s="95">
        <v>1730.98</v>
      </c>
      <c r="DA200" s="95">
        <v>0</v>
      </c>
      <c r="DB200" s="95">
        <v>0</v>
      </c>
      <c r="DC200" s="95">
        <v>0</v>
      </c>
      <c r="DD200" s="95">
        <v>0</v>
      </c>
      <c r="DE200" s="95">
        <v>1730.98</v>
      </c>
      <c r="DF200" s="95">
        <v>0</v>
      </c>
      <c r="DG200" s="95">
        <v>0</v>
      </c>
      <c r="DH200" s="95">
        <v>0</v>
      </c>
      <c r="DI200" s="95">
        <v>0</v>
      </c>
      <c r="DJ200" s="95">
        <v>0</v>
      </c>
      <c r="DK200" s="95">
        <v>0</v>
      </c>
      <c r="DL200" s="95">
        <v>0</v>
      </c>
      <c r="DM200" s="95">
        <v>0</v>
      </c>
      <c r="DN200" s="95">
        <v>0</v>
      </c>
      <c r="DO200" s="95">
        <v>0</v>
      </c>
      <c r="DP200" s="95">
        <v>0</v>
      </c>
      <c r="DQ200" s="95">
        <v>0</v>
      </c>
      <c r="DR200" s="95">
        <v>0</v>
      </c>
      <c r="DS200" s="95">
        <v>6.4879199999999999</v>
      </c>
      <c r="DT200" s="95">
        <v>50.750500000000002</v>
      </c>
      <c r="DU200" s="95">
        <v>17.183900000000001</v>
      </c>
      <c r="DV200" s="95">
        <v>0</v>
      </c>
      <c r="DW200" s="95">
        <v>2.28749E-2</v>
      </c>
      <c r="DX200" s="95">
        <v>7.3152999999999997</v>
      </c>
      <c r="DY200" s="95">
        <v>39.261899999999997</v>
      </c>
      <c r="DZ200" s="95">
        <v>121.02200000000001</v>
      </c>
      <c r="EA200" s="95">
        <v>123.904</v>
      </c>
      <c r="EB200" s="95">
        <v>0</v>
      </c>
      <c r="EC200" s="95">
        <v>0</v>
      </c>
      <c r="ED200" s="95">
        <v>0</v>
      </c>
      <c r="EE200" s="95">
        <v>0</v>
      </c>
      <c r="EF200" s="95">
        <v>0</v>
      </c>
      <c r="EG200" s="95">
        <v>244.92599999999999</v>
      </c>
      <c r="EH200" s="95">
        <v>238.44300000000001</v>
      </c>
      <c r="EI200" s="95">
        <v>6.4833299999999996</v>
      </c>
      <c r="EJ200" s="95">
        <v>0</v>
      </c>
      <c r="EK200" s="95">
        <v>0</v>
      </c>
      <c r="EM200" s="95">
        <v>0</v>
      </c>
      <c r="EN200" s="95">
        <v>0</v>
      </c>
      <c r="EP200" s="95">
        <v>0</v>
      </c>
      <c r="EQ200" s="100">
        <v>5.2683599999999997E-21</v>
      </c>
      <c r="ER200" s="95">
        <v>25.387699999999999</v>
      </c>
      <c r="ES200" s="95">
        <v>2.2222200000000001</v>
      </c>
      <c r="ET200" s="95">
        <v>0</v>
      </c>
      <c r="EU200" s="100">
        <v>1.1841099999999999E-17</v>
      </c>
      <c r="EV200" s="95">
        <v>0</v>
      </c>
      <c r="EW200" s="95">
        <v>10.330399999999999</v>
      </c>
      <c r="EX200" s="95">
        <v>37.940300000000001</v>
      </c>
      <c r="EY200" s="95">
        <v>29.569299999999998</v>
      </c>
      <c r="EZ200" s="95">
        <v>0</v>
      </c>
      <c r="FA200" s="95">
        <v>0</v>
      </c>
      <c r="FB200" s="95">
        <v>0</v>
      </c>
      <c r="FC200" s="95">
        <v>0</v>
      </c>
      <c r="FD200" s="95">
        <v>0</v>
      </c>
      <c r="FE200" s="95">
        <v>67.509699999999995</v>
      </c>
      <c r="FF200" s="100">
        <v>1.4088400000000001E-21</v>
      </c>
      <c r="FG200" s="95">
        <v>24.8429</v>
      </c>
      <c r="FH200" s="95">
        <v>3.95689</v>
      </c>
      <c r="FI200" s="95">
        <v>0</v>
      </c>
      <c r="FJ200" s="100">
        <v>4.9285400000000001E-19</v>
      </c>
      <c r="FK200" s="95">
        <v>1.77928</v>
      </c>
      <c r="FL200" s="95">
        <v>10.330399999999999</v>
      </c>
      <c r="FM200" s="95">
        <v>40.909500000000001</v>
      </c>
      <c r="FN200" s="95">
        <v>29.569299999999998</v>
      </c>
      <c r="FO200" s="95">
        <v>0</v>
      </c>
      <c r="FP200" s="95">
        <v>0</v>
      </c>
      <c r="FQ200" s="95">
        <v>0</v>
      </c>
      <c r="FR200" s="95">
        <v>0</v>
      </c>
      <c r="FS200" s="95">
        <v>0</v>
      </c>
      <c r="FT200" s="95">
        <v>70.478800000000007</v>
      </c>
      <c r="FU200" s="95" t="s">
        <v>604</v>
      </c>
      <c r="FV200" s="95" t="s">
        <v>638</v>
      </c>
      <c r="FW200" s="95" t="s">
        <v>498</v>
      </c>
      <c r="FX200" s="95" t="s">
        <v>601</v>
      </c>
      <c r="FY200" s="95" t="s">
        <v>557</v>
      </c>
      <c r="FZ200" s="95" t="s">
        <v>115</v>
      </c>
      <c r="GA200" s="95" t="s">
        <v>525</v>
      </c>
      <c r="GB200" s="95" t="s">
        <v>642</v>
      </c>
      <c r="GC200" s="95">
        <v>2.0808100000000002E-3</v>
      </c>
      <c r="GD200" s="95">
        <v>14.286</v>
      </c>
      <c r="GE200" s="95">
        <v>2.8656999999999999</v>
      </c>
      <c r="GF200" s="95">
        <v>0</v>
      </c>
      <c r="GG200" s="95">
        <v>0.36780200000000002</v>
      </c>
      <c r="GH200" s="95">
        <v>0</v>
      </c>
      <c r="GI200" s="95">
        <v>12.7491</v>
      </c>
      <c r="GJ200" s="95">
        <v>30.28</v>
      </c>
      <c r="GK200" s="95">
        <v>39.3718</v>
      </c>
      <c r="GL200" s="95">
        <v>0</v>
      </c>
      <c r="GM200" s="95">
        <v>0</v>
      </c>
      <c r="GN200" s="95">
        <v>0</v>
      </c>
      <c r="GO200" s="95">
        <v>0</v>
      </c>
      <c r="GP200" s="95">
        <v>0</v>
      </c>
      <c r="GQ200" s="95">
        <v>69.650000000000006</v>
      </c>
      <c r="GR200" s="95">
        <v>7.2248999999999999</v>
      </c>
      <c r="GS200" s="95">
        <v>0</v>
      </c>
      <c r="GT200" s="95">
        <v>0</v>
      </c>
      <c r="GU200" s="95">
        <v>0</v>
      </c>
      <c r="GV200" s="95">
        <v>0</v>
      </c>
      <c r="GW200" s="95">
        <v>3.7181600000000001</v>
      </c>
      <c r="GX200" s="95">
        <v>0</v>
      </c>
      <c r="GY200" s="95">
        <v>10.94</v>
      </c>
      <c r="GZ200" s="95">
        <v>0</v>
      </c>
      <c r="HA200" s="95">
        <v>0</v>
      </c>
      <c r="HB200" s="95">
        <v>0</v>
      </c>
      <c r="HC200" s="95">
        <v>0</v>
      </c>
      <c r="HD200" s="95">
        <v>10.94</v>
      </c>
      <c r="HE200" s="95">
        <v>2.3468600000000001E-3</v>
      </c>
      <c r="HF200" s="95">
        <v>13.6652</v>
      </c>
      <c r="HG200" s="95">
        <v>5.4156399999999998</v>
      </c>
      <c r="HH200" s="95">
        <v>0</v>
      </c>
      <c r="HI200" s="95">
        <v>1.16081E-2</v>
      </c>
      <c r="HJ200" s="95">
        <v>2.3967499999999999</v>
      </c>
      <c r="HK200" s="95">
        <v>12.7491</v>
      </c>
      <c r="HL200" s="95">
        <v>34.25</v>
      </c>
      <c r="HM200" s="95">
        <v>39.3718</v>
      </c>
      <c r="HN200" s="95">
        <v>0</v>
      </c>
      <c r="HO200" s="95">
        <v>0</v>
      </c>
      <c r="HP200" s="95">
        <v>0</v>
      </c>
      <c r="HQ200" s="95">
        <v>0</v>
      </c>
      <c r="HR200" s="95">
        <v>0</v>
      </c>
      <c r="HS200" s="95">
        <v>73.62</v>
      </c>
      <c r="HT200" s="95">
        <v>9.1863499999999991</v>
      </c>
      <c r="HU200" s="95">
        <v>0</v>
      </c>
      <c r="HV200" s="95">
        <v>0</v>
      </c>
      <c r="HW200" s="95">
        <v>0</v>
      </c>
      <c r="HX200" s="95">
        <v>0</v>
      </c>
      <c r="HY200" s="95">
        <v>0</v>
      </c>
      <c r="HZ200" s="95">
        <v>0</v>
      </c>
      <c r="IA200" s="95">
        <v>9.19</v>
      </c>
      <c r="IB200" s="95">
        <v>0</v>
      </c>
      <c r="IC200" s="95">
        <v>0</v>
      </c>
      <c r="ID200" s="95">
        <v>0</v>
      </c>
      <c r="IE200" s="95">
        <v>0</v>
      </c>
      <c r="IF200" s="95">
        <v>9.19</v>
      </c>
    </row>
    <row r="201" spans="1:240" s="95" customFormat="1" x14ac:dyDescent="0.25">
      <c r="A201" s="98">
        <v>44279.018090277779</v>
      </c>
      <c r="B201" s="95" t="s">
        <v>380</v>
      </c>
      <c r="C201" s="95" t="s">
        <v>380</v>
      </c>
      <c r="D201" s="95" t="s">
        <v>259</v>
      </c>
      <c r="E201" s="95">
        <v>53627.8</v>
      </c>
      <c r="F201" s="95">
        <v>53627.8</v>
      </c>
      <c r="G201" s="95" t="s">
        <v>112</v>
      </c>
      <c r="H201" s="99">
        <v>4.1666666666666664E-2</v>
      </c>
      <c r="I201" s="95" t="s">
        <v>113</v>
      </c>
      <c r="J201" s="95">
        <v>-23.92</v>
      </c>
      <c r="K201" s="95" t="s">
        <v>114</v>
      </c>
      <c r="L201" s="95" t="s">
        <v>114</v>
      </c>
      <c r="M201" s="95" t="s">
        <v>589</v>
      </c>
      <c r="N201" s="95">
        <v>23.866499999999998</v>
      </c>
      <c r="O201" s="95">
        <v>125330</v>
      </c>
      <c r="P201" s="95">
        <v>15732.3</v>
      </c>
      <c r="Q201" s="95">
        <v>0</v>
      </c>
      <c r="R201" s="95">
        <v>2773.48</v>
      </c>
      <c r="S201" s="95">
        <v>0</v>
      </c>
      <c r="T201" s="95">
        <v>72497.3</v>
      </c>
      <c r="U201" s="95">
        <v>216357</v>
      </c>
      <c r="V201" s="95">
        <v>229701</v>
      </c>
      <c r="W201" s="95">
        <v>0</v>
      </c>
      <c r="X201" s="95">
        <v>0</v>
      </c>
      <c r="Y201" s="95">
        <v>0</v>
      </c>
      <c r="Z201" s="95">
        <v>0</v>
      </c>
      <c r="AA201" s="95">
        <v>0</v>
      </c>
      <c r="AB201" s="95">
        <v>446059</v>
      </c>
      <c r="AC201" s="95">
        <v>3668.13</v>
      </c>
      <c r="AD201" s="95">
        <v>0</v>
      </c>
      <c r="AE201" s="95">
        <v>0</v>
      </c>
      <c r="AF201" s="95">
        <v>0</v>
      </c>
      <c r="AG201" s="95">
        <v>0</v>
      </c>
      <c r="AH201" s="95">
        <v>700.61099999999999</v>
      </c>
      <c r="AI201" s="95">
        <v>0</v>
      </c>
      <c r="AJ201" s="95">
        <v>4368.74</v>
      </c>
      <c r="AK201" s="95">
        <v>0</v>
      </c>
      <c r="AL201" s="95">
        <v>0</v>
      </c>
      <c r="AM201" s="95">
        <v>0</v>
      </c>
      <c r="AN201" s="95">
        <v>0</v>
      </c>
      <c r="AO201" s="95">
        <v>4368.74</v>
      </c>
      <c r="AP201" s="95">
        <v>0</v>
      </c>
      <c r="AQ201" s="95">
        <v>0</v>
      </c>
      <c r="AR201" s="95">
        <v>0</v>
      </c>
      <c r="AS201" s="95">
        <v>0</v>
      </c>
      <c r="AT201" s="95">
        <v>0</v>
      </c>
      <c r="AU201" s="95">
        <v>0</v>
      </c>
      <c r="AV201" s="95">
        <v>0</v>
      </c>
      <c r="AW201" s="95">
        <v>0</v>
      </c>
      <c r="AX201" s="95">
        <v>0</v>
      </c>
      <c r="AY201" s="95">
        <v>0</v>
      </c>
      <c r="AZ201" s="95">
        <v>0</v>
      </c>
      <c r="BA201" s="95">
        <v>0</v>
      </c>
      <c r="BB201" s="95">
        <v>0</v>
      </c>
      <c r="BC201" s="95">
        <v>12.693199999999999</v>
      </c>
      <c r="BD201" s="95">
        <v>80.565600000000003</v>
      </c>
      <c r="BE201" s="95">
        <v>8.6697500000000005</v>
      </c>
      <c r="BF201" s="95">
        <v>0</v>
      </c>
      <c r="BG201" s="95">
        <v>1.39052</v>
      </c>
      <c r="BH201" s="95">
        <v>2.3564400000000001</v>
      </c>
      <c r="BI201" s="95">
        <v>39.261899999999997</v>
      </c>
      <c r="BJ201" s="95">
        <v>144.93700000000001</v>
      </c>
      <c r="BK201" s="95">
        <v>123.904</v>
      </c>
      <c r="BL201" s="95">
        <v>0</v>
      </c>
      <c r="BM201" s="95">
        <v>0</v>
      </c>
      <c r="BN201" s="95">
        <v>0</v>
      </c>
      <c r="BO201" s="95">
        <v>0</v>
      </c>
      <c r="BP201" s="95">
        <v>0</v>
      </c>
      <c r="BQ201" s="95">
        <v>268.84100000000001</v>
      </c>
      <c r="BR201" s="95">
        <v>253.803</v>
      </c>
      <c r="BS201" s="95">
        <v>15.038500000000001</v>
      </c>
      <c r="BT201" s="95">
        <v>0</v>
      </c>
      <c r="BU201" s="95">
        <v>0</v>
      </c>
      <c r="BW201" s="95">
        <v>0</v>
      </c>
      <c r="BX201" s="95">
        <v>0</v>
      </c>
      <c r="BZ201" s="95">
        <v>0</v>
      </c>
      <c r="CA201" s="95" t="s">
        <v>114</v>
      </c>
      <c r="CB201" s="95" t="s">
        <v>114</v>
      </c>
      <c r="CC201" s="95" t="s">
        <v>559</v>
      </c>
      <c r="CD201" s="95">
        <v>9.9845699999999997</v>
      </c>
      <c r="CE201" s="95">
        <v>73151.899999999994</v>
      </c>
      <c r="CF201" s="95">
        <v>30249.599999999999</v>
      </c>
      <c r="CG201" s="95">
        <v>0</v>
      </c>
      <c r="CH201" s="95">
        <v>49.877699999999997</v>
      </c>
      <c r="CI201" s="95">
        <v>13771.7</v>
      </c>
      <c r="CJ201" s="95">
        <v>72497.3</v>
      </c>
      <c r="CK201" s="95">
        <v>189730</v>
      </c>
      <c r="CL201" s="95">
        <v>229701</v>
      </c>
      <c r="CM201" s="95">
        <v>0</v>
      </c>
      <c r="CN201" s="95">
        <v>0</v>
      </c>
      <c r="CO201" s="95">
        <v>0</v>
      </c>
      <c r="CP201" s="95">
        <v>0</v>
      </c>
      <c r="CQ201" s="95">
        <v>0</v>
      </c>
      <c r="CR201" s="95">
        <v>419432</v>
      </c>
      <c r="CS201" s="95">
        <v>1730.98</v>
      </c>
      <c r="CT201" s="95">
        <v>0</v>
      </c>
      <c r="CU201" s="95">
        <v>0</v>
      </c>
      <c r="CV201" s="95">
        <v>0</v>
      </c>
      <c r="CW201" s="95">
        <v>0</v>
      </c>
      <c r="CX201" s="95">
        <v>0</v>
      </c>
      <c r="CY201" s="95">
        <v>0</v>
      </c>
      <c r="CZ201" s="95">
        <v>1730.98</v>
      </c>
      <c r="DA201" s="95">
        <v>0</v>
      </c>
      <c r="DB201" s="95">
        <v>0</v>
      </c>
      <c r="DC201" s="95">
        <v>0</v>
      </c>
      <c r="DD201" s="95">
        <v>0</v>
      </c>
      <c r="DE201" s="95">
        <v>1730.98</v>
      </c>
      <c r="DF201" s="95">
        <v>0</v>
      </c>
      <c r="DG201" s="95">
        <v>0</v>
      </c>
      <c r="DH201" s="95">
        <v>0</v>
      </c>
      <c r="DI201" s="95">
        <v>0</v>
      </c>
      <c r="DJ201" s="95">
        <v>0</v>
      </c>
      <c r="DK201" s="95">
        <v>0</v>
      </c>
      <c r="DL201" s="95">
        <v>0</v>
      </c>
      <c r="DM201" s="95">
        <v>0</v>
      </c>
      <c r="DN201" s="95">
        <v>0</v>
      </c>
      <c r="DO201" s="95">
        <v>0</v>
      </c>
      <c r="DP201" s="95">
        <v>0</v>
      </c>
      <c r="DQ201" s="95">
        <v>0</v>
      </c>
      <c r="DR201" s="95">
        <v>0</v>
      </c>
      <c r="DS201" s="95">
        <v>6.4879199999999999</v>
      </c>
      <c r="DT201" s="95">
        <v>50.750500000000002</v>
      </c>
      <c r="DU201" s="95">
        <v>17.183900000000001</v>
      </c>
      <c r="DV201" s="95">
        <v>0</v>
      </c>
      <c r="DW201" s="95">
        <v>2.28749E-2</v>
      </c>
      <c r="DX201" s="95">
        <v>7.3152999999999997</v>
      </c>
      <c r="DY201" s="95">
        <v>39.261899999999997</v>
      </c>
      <c r="DZ201" s="95">
        <v>121.02200000000001</v>
      </c>
      <c r="EA201" s="95">
        <v>123.904</v>
      </c>
      <c r="EB201" s="95">
        <v>0</v>
      </c>
      <c r="EC201" s="95">
        <v>0</v>
      </c>
      <c r="ED201" s="95">
        <v>0</v>
      </c>
      <c r="EE201" s="95">
        <v>0</v>
      </c>
      <c r="EF201" s="95">
        <v>0</v>
      </c>
      <c r="EG201" s="95">
        <v>244.92599999999999</v>
      </c>
      <c r="EH201" s="95">
        <v>238.44300000000001</v>
      </c>
      <c r="EI201" s="95">
        <v>6.4833299999999996</v>
      </c>
      <c r="EJ201" s="95">
        <v>0</v>
      </c>
      <c r="EK201" s="95">
        <v>0</v>
      </c>
      <c r="EM201" s="95">
        <v>0</v>
      </c>
      <c r="EN201" s="95">
        <v>0</v>
      </c>
      <c r="EP201" s="95">
        <v>0</v>
      </c>
      <c r="EQ201" s="95">
        <v>1.5758800000000001E-4</v>
      </c>
      <c r="ER201" s="95">
        <v>38.8202</v>
      </c>
      <c r="ES201" s="95">
        <v>2.61775</v>
      </c>
      <c r="ET201" s="95">
        <v>0</v>
      </c>
      <c r="EU201" s="95">
        <v>0.24224200000000001</v>
      </c>
      <c r="EV201" s="95">
        <v>0</v>
      </c>
      <c r="EW201" s="95">
        <v>10.330399999999999</v>
      </c>
      <c r="EX201" s="95">
        <v>52.0107</v>
      </c>
      <c r="EY201" s="95">
        <v>29.569299999999998</v>
      </c>
      <c r="EZ201" s="95">
        <v>0</v>
      </c>
      <c r="FA201" s="95">
        <v>0</v>
      </c>
      <c r="FB201" s="95">
        <v>0</v>
      </c>
      <c r="FC201" s="95">
        <v>0</v>
      </c>
      <c r="FD201" s="95">
        <v>0</v>
      </c>
      <c r="FE201" s="95">
        <v>81.580100000000002</v>
      </c>
      <c r="FF201" s="100">
        <v>1.4088400000000001E-21</v>
      </c>
      <c r="FG201" s="95">
        <v>24.8429</v>
      </c>
      <c r="FH201" s="95">
        <v>3.95689</v>
      </c>
      <c r="FI201" s="95">
        <v>0</v>
      </c>
      <c r="FJ201" s="100">
        <v>4.9285400000000001E-19</v>
      </c>
      <c r="FK201" s="95">
        <v>1.77928</v>
      </c>
      <c r="FL201" s="95">
        <v>10.330399999999999</v>
      </c>
      <c r="FM201" s="95">
        <v>40.909500000000001</v>
      </c>
      <c r="FN201" s="95">
        <v>29.569299999999998</v>
      </c>
      <c r="FO201" s="95">
        <v>0</v>
      </c>
      <c r="FP201" s="95">
        <v>0</v>
      </c>
      <c r="FQ201" s="95">
        <v>0</v>
      </c>
      <c r="FR201" s="95">
        <v>0</v>
      </c>
      <c r="FS201" s="95">
        <v>0</v>
      </c>
      <c r="FT201" s="95">
        <v>70.478800000000007</v>
      </c>
      <c r="FU201" s="95" t="s">
        <v>604</v>
      </c>
      <c r="FV201" s="95" t="s">
        <v>638</v>
      </c>
      <c r="FW201" s="95" t="s">
        <v>498</v>
      </c>
      <c r="FX201" s="95" t="s">
        <v>601</v>
      </c>
      <c r="FY201" s="95" t="s">
        <v>557</v>
      </c>
      <c r="FZ201" s="95" t="s">
        <v>115</v>
      </c>
      <c r="GA201" s="95" t="s">
        <v>525</v>
      </c>
      <c r="GB201" s="95" t="s">
        <v>642</v>
      </c>
      <c r="GC201" s="95">
        <v>5.5158200000000003E-3</v>
      </c>
      <c r="GD201" s="95">
        <v>24.2546</v>
      </c>
      <c r="GE201" s="95">
        <v>3.0709200000000001</v>
      </c>
      <c r="GF201" s="95">
        <v>0</v>
      </c>
      <c r="GG201" s="95">
        <v>0.63242900000000002</v>
      </c>
      <c r="GH201" s="95">
        <v>0</v>
      </c>
      <c r="GI201" s="95">
        <v>12.7491</v>
      </c>
      <c r="GJ201" s="95">
        <v>40.71</v>
      </c>
      <c r="GK201" s="95">
        <v>39.3718</v>
      </c>
      <c r="GL201" s="95">
        <v>0</v>
      </c>
      <c r="GM201" s="95">
        <v>0</v>
      </c>
      <c r="GN201" s="95">
        <v>0</v>
      </c>
      <c r="GO201" s="95">
        <v>0</v>
      </c>
      <c r="GP201" s="95">
        <v>0</v>
      </c>
      <c r="GQ201" s="95">
        <v>80.08</v>
      </c>
      <c r="GR201" s="95">
        <v>19.466899999999999</v>
      </c>
      <c r="GS201" s="95">
        <v>0</v>
      </c>
      <c r="GT201" s="95">
        <v>0</v>
      </c>
      <c r="GU201" s="95">
        <v>0</v>
      </c>
      <c r="GV201" s="95">
        <v>0</v>
      </c>
      <c r="GW201" s="95">
        <v>3.7181700000000002</v>
      </c>
      <c r="GX201" s="95">
        <v>0</v>
      </c>
      <c r="GY201" s="95">
        <v>23.19</v>
      </c>
      <c r="GZ201" s="95">
        <v>0</v>
      </c>
      <c r="HA201" s="95">
        <v>0</v>
      </c>
      <c r="HB201" s="95">
        <v>0</v>
      </c>
      <c r="HC201" s="95">
        <v>0</v>
      </c>
      <c r="HD201" s="95">
        <v>23.19</v>
      </c>
      <c r="HE201" s="95">
        <v>2.3468600000000001E-3</v>
      </c>
      <c r="HF201" s="95">
        <v>13.6652</v>
      </c>
      <c r="HG201" s="95">
        <v>5.4156399999999998</v>
      </c>
      <c r="HH201" s="95">
        <v>0</v>
      </c>
      <c r="HI201" s="95">
        <v>1.16081E-2</v>
      </c>
      <c r="HJ201" s="95">
        <v>2.3967499999999999</v>
      </c>
      <c r="HK201" s="95">
        <v>12.7491</v>
      </c>
      <c r="HL201" s="95">
        <v>34.25</v>
      </c>
      <c r="HM201" s="95">
        <v>39.3718</v>
      </c>
      <c r="HN201" s="95">
        <v>0</v>
      </c>
      <c r="HO201" s="95">
        <v>0</v>
      </c>
      <c r="HP201" s="95">
        <v>0</v>
      </c>
      <c r="HQ201" s="95">
        <v>0</v>
      </c>
      <c r="HR201" s="95">
        <v>0</v>
      </c>
      <c r="HS201" s="95">
        <v>73.62</v>
      </c>
      <c r="HT201" s="95">
        <v>9.1863499999999991</v>
      </c>
      <c r="HU201" s="95">
        <v>0</v>
      </c>
      <c r="HV201" s="95">
        <v>0</v>
      </c>
      <c r="HW201" s="95">
        <v>0</v>
      </c>
      <c r="HX201" s="95">
        <v>0</v>
      </c>
      <c r="HY201" s="95">
        <v>0</v>
      </c>
      <c r="HZ201" s="95">
        <v>0</v>
      </c>
      <c r="IA201" s="95">
        <v>9.19</v>
      </c>
      <c r="IB201" s="95">
        <v>0</v>
      </c>
      <c r="IC201" s="95">
        <v>0</v>
      </c>
      <c r="ID201" s="95">
        <v>0</v>
      </c>
      <c r="IE201" s="95">
        <v>0</v>
      </c>
      <c r="IF201" s="95">
        <v>9.19</v>
      </c>
    </row>
    <row r="202" spans="1:240" s="95" customFormat="1" x14ac:dyDescent="0.25">
      <c r="A202" s="98">
        <v>44279.018807870372</v>
      </c>
      <c r="B202" s="95" t="s">
        <v>381</v>
      </c>
      <c r="C202" s="95" t="s">
        <v>381</v>
      </c>
      <c r="D202" s="95" t="s">
        <v>259</v>
      </c>
      <c r="E202" s="95">
        <v>53627.8</v>
      </c>
      <c r="F202" s="95">
        <v>53627.8</v>
      </c>
      <c r="G202" s="95" t="s">
        <v>112</v>
      </c>
      <c r="H202" s="99">
        <v>3.9583333333333331E-2</v>
      </c>
      <c r="I202" s="95" t="s">
        <v>117</v>
      </c>
      <c r="J202" s="95">
        <v>8.23</v>
      </c>
      <c r="K202" s="95" t="s">
        <v>114</v>
      </c>
      <c r="L202" s="95" t="s">
        <v>114</v>
      </c>
      <c r="M202" s="95" t="s">
        <v>589</v>
      </c>
      <c r="N202" s="95">
        <v>8.7057500000000001</v>
      </c>
      <c r="O202" s="95">
        <v>76719.3</v>
      </c>
      <c r="P202" s="95">
        <v>21327.4</v>
      </c>
      <c r="Q202" s="95">
        <v>0</v>
      </c>
      <c r="R202" s="95">
        <v>1598.37</v>
      </c>
      <c r="S202" s="95">
        <v>0</v>
      </c>
      <c r="T202" s="95">
        <v>72497.3</v>
      </c>
      <c r="U202" s="95">
        <v>172151</v>
      </c>
      <c r="V202" s="95">
        <v>229701</v>
      </c>
      <c r="W202" s="95">
        <v>0</v>
      </c>
      <c r="X202" s="95">
        <v>0</v>
      </c>
      <c r="Y202" s="95">
        <v>0</v>
      </c>
      <c r="Z202" s="95">
        <v>0</v>
      </c>
      <c r="AA202" s="95">
        <v>0</v>
      </c>
      <c r="AB202" s="95">
        <v>401852</v>
      </c>
      <c r="AC202" s="95">
        <v>1338.02</v>
      </c>
      <c r="AD202" s="95">
        <v>0</v>
      </c>
      <c r="AE202" s="95">
        <v>0</v>
      </c>
      <c r="AF202" s="95">
        <v>0</v>
      </c>
      <c r="AG202" s="95">
        <v>0</v>
      </c>
      <c r="AH202" s="95">
        <v>700.61</v>
      </c>
      <c r="AI202" s="95">
        <v>0</v>
      </c>
      <c r="AJ202" s="95">
        <v>2038.63</v>
      </c>
      <c r="AK202" s="95">
        <v>0</v>
      </c>
      <c r="AL202" s="95">
        <v>0</v>
      </c>
      <c r="AM202" s="95">
        <v>0</v>
      </c>
      <c r="AN202" s="95">
        <v>0</v>
      </c>
      <c r="AO202" s="95">
        <v>2038.63</v>
      </c>
      <c r="AP202" s="95">
        <v>0</v>
      </c>
      <c r="AQ202" s="95">
        <v>0</v>
      </c>
      <c r="AR202" s="95">
        <v>0</v>
      </c>
      <c r="AS202" s="95">
        <v>0</v>
      </c>
      <c r="AT202" s="95">
        <v>0</v>
      </c>
      <c r="AU202" s="95">
        <v>0</v>
      </c>
      <c r="AV202" s="95">
        <v>0</v>
      </c>
      <c r="AW202" s="95">
        <v>0</v>
      </c>
      <c r="AX202" s="95">
        <v>0</v>
      </c>
      <c r="AY202" s="95">
        <v>0</v>
      </c>
      <c r="AZ202" s="95">
        <v>0</v>
      </c>
      <c r="BA202" s="95">
        <v>0</v>
      </c>
      <c r="BB202" s="95">
        <v>0</v>
      </c>
      <c r="BC202" s="95">
        <v>5.0237800000000004</v>
      </c>
      <c r="BD202" s="95">
        <v>53.532800000000002</v>
      </c>
      <c r="BE202" s="95">
        <v>11.886799999999999</v>
      </c>
      <c r="BF202" s="95">
        <v>0</v>
      </c>
      <c r="BG202" s="95">
        <v>0.73325700000000005</v>
      </c>
      <c r="BH202" s="95">
        <v>2.35643</v>
      </c>
      <c r="BI202" s="95">
        <v>39.261899999999997</v>
      </c>
      <c r="BJ202" s="95">
        <v>112.795</v>
      </c>
      <c r="BK202" s="95">
        <v>123.904</v>
      </c>
      <c r="BL202" s="95">
        <v>0</v>
      </c>
      <c r="BM202" s="95">
        <v>0</v>
      </c>
      <c r="BN202" s="95">
        <v>0</v>
      </c>
      <c r="BO202" s="95">
        <v>0</v>
      </c>
      <c r="BP202" s="95">
        <v>0</v>
      </c>
      <c r="BQ202" s="95">
        <v>236.69900000000001</v>
      </c>
      <c r="BR202" s="95">
        <v>229.322</v>
      </c>
      <c r="BS202" s="95">
        <v>7.3762100000000004</v>
      </c>
      <c r="BT202" s="95">
        <v>0</v>
      </c>
      <c r="BU202" s="95">
        <v>0</v>
      </c>
      <c r="BW202" s="95">
        <v>0</v>
      </c>
      <c r="BX202" s="95">
        <v>0</v>
      </c>
      <c r="BZ202" s="95">
        <v>0</v>
      </c>
      <c r="CA202" s="95" t="s">
        <v>114</v>
      </c>
      <c r="CB202" s="95" t="s">
        <v>114</v>
      </c>
      <c r="CC202" s="95" t="s">
        <v>559</v>
      </c>
      <c r="CD202" s="95">
        <v>9.9845699999999997</v>
      </c>
      <c r="CE202" s="95">
        <v>73151.899999999994</v>
      </c>
      <c r="CF202" s="95">
        <v>30249.599999999999</v>
      </c>
      <c r="CG202" s="95">
        <v>0</v>
      </c>
      <c r="CH202" s="95">
        <v>49.877699999999997</v>
      </c>
      <c r="CI202" s="95">
        <v>13771.7</v>
      </c>
      <c r="CJ202" s="95">
        <v>72497.3</v>
      </c>
      <c r="CK202" s="95">
        <v>189730</v>
      </c>
      <c r="CL202" s="95">
        <v>229701</v>
      </c>
      <c r="CM202" s="95">
        <v>0</v>
      </c>
      <c r="CN202" s="95">
        <v>0</v>
      </c>
      <c r="CO202" s="95">
        <v>0</v>
      </c>
      <c r="CP202" s="95">
        <v>0</v>
      </c>
      <c r="CQ202" s="95">
        <v>0</v>
      </c>
      <c r="CR202" s="95">
        <v>419432</v>
      </c>
      <c r="CS202" s="95">
        <v>1730.98</v>
      </c>
      <c r="CT202" s="95">
        <v>0</v>
      </c>
      <c r="CU202" s="95">
        <v>0</v>
      </c>
      <c r="CV202" s="95">
        <v>0</v>
      </c>
      <c r="CW202" s="95">
        <v>0</v>
      </c>
      <c r="CX202" s="95">
        <v>0</v>
      </c>
      <c r="CY202" s="95">
        <v>0</v>
      </c>
      <c r="CZ202" s="95">
        <v>1730.98</v>
      </c>
      <c r="DA202" s="95">
        <v>0</v>
      </c>
      <c r="DB202" s="95">
        <v>0</v>
      </c>
      <c r="DC202" s="95">
        <v>0</v>
      </c>
      <c r="DD202" s="95">
        <v>0</v>
      </c>
      <c r="DE202" s="95">
        <v>1730.98</v>
      </c>
      <c r="DF202" s="95">
        <v>0</v>
      </c>
      <c r="DG202" s="95">
        <v>0</v>
      </c>
      <c r="DH202" s="95">
        <v>0</v>
      </c>
      <c r="DI202" s="95">
        <v>0</v>
      </c>
      <c r="DJ202" s="95">
        <v>0</v>
      </c>
      <c r="DK202" s="95">
        <v>0</v>
      </c>
      <c r="DL202" s="95">
        <v>0</v>
      </c>
      <c r="DM202" s="95">
        <v>0</v>
      </c>
      <c r="DN202" s="95">
        <v>0</v>
      </c>
      <c r="DO202" s="95">
        <v>0</v>
      </c>
      <c r="DP202" s="95">
        <v>0</v>
      </c>
      <c r="DQ202" s="95">
        <v>0</v>
      </c>
      <c r="DR202" s="95">
        <v>0</v>
      </c>
      <c r="DS202" s="95">
        <v>6.4879199999999999</v>
      </c>
      <c r="DT202" s="95">
        <v>50.750500000000002</v>
      </c>
      <c r="DU202" s="95">
        <v>17.183900000000001</v>
      </c>
      <c r="DV202" s="95">
        <v>0</v>
      </c>
      <c r="DW202" s="95">
        <v>2.28749E-2</v>
      </c>
      <c r="DX202" s="95">
        <v>7.3152999999999997</v>
      </c>
      <c r="DY202" s="95">
        <v>39.261899999999997</v>
      </c>
      <c r="DZ202" s="95">
        <v>121.02200000000001</v>
      </c>
      <c r="EA202" s="95">
        <v>123.904</v>
      </c>
      <c r="EB202" s="95">
        <v>0</v>
      </c>
      <c r="EC202" s="95">
        <v>0</v>
      </c>
      <c r="ED202" s="95">
        <v>0</v>
      </c>
      <c r="EE202" s="95">
        <v>0</v>
      </c>
      <c r="EF202" s="95">
        <v>0</v>
      </c>
      <c r="EG202" s="95">
        <v>244.92599999999999</v>
      </c>
      <c r="EH202" s="95">
        <v>238.44300000000001</v>
      </c>
      <c r="EI202" s="95">
        <v>6.4833299999999996</v>
      </c>
      <c r="EJ202" s="95">
        <v>0</v>
      </c>
      <c r="EK202" s="95">
        <v>0</v>
      </c>
      <c r="EM202" s="95">
        <v>0</v>
      </c>
      <c r="EN202" s="95">
        <v>0</v>
      </c>
      <c r="EP202" s="95">
        <v>0</v>
      </c>
      <c r="EQ202" s="100">
        <v>5.21747E-21</v>
      </c>
      <c r="ER202" s="95">
        <v>25.518999999999998</v>
      </c>
      <c r="ES202" s="95">
        <v>3.0575199999999998</v>
      </c>
      <c r="ET202" s="95">
        <v>0</v>
      </c>
      <c r="EU202" s="100">
        <v>1.1841099999999999E-17</v>
      </c>
      <c r="EV202" s="95">
        <v>0</v>
      </c>
      <c r="EW202" s="95">
        <v>10.330399999999999</v>
      </c>
      <c r="EX202" s="95">
        <v>38.9069</v>
      </c>
      <c r="EY202" s="95">
        <v>29.569299999999998</v>
      </c>
      <c r="EZ202" s="95">
        <v>0</v>
      </c>
      <c r="FA202" s="95">
        <v>0</v>
      </c>
      <c r="FB202" s="95">
        <v>0</v>
      </c>
      <c r="FC202" s="95">
        <v>0</v>
      </c>
      <c r="FD202" s="95">
        <v>0</v>
      </c>
      <c r="FE202" s="95">
        <v>68.476200000000006</v>
      </c>
      <c r="FF202" s="100">
        <v>1.4088400000000001E-21</v>
      </c>
      <c r="FG202" s="95">
        <v>24.8429</v>
      </c>
      <c r="FH202" s="95">
        <v>3.95689</v>
      </c>
      <c r="FI202" s="95">
        <v>0</v>
      </c>
      <c r="FJ202" s="100">
        <v>4.9285400000000001E-19</v>
      </c>
      <c r="FK202" s="95">
        <v>1.77928</v>
      </c>
      <c r="FL202" s="95">
        <v>10.330399999999999</v>
      </c>
      <c r="FM202" s="95">
        <v>40.909500000000001</v>
      </c>
      <c r="FN202" s="95">
        <v>29.569299999999998</v>
      </c>
      <c r="FO202" s="95">
        <v>0</v>
      </c>
      <c r="FP202" s="95">
        <v>0</v>
      </c>
      <c r="FQ202" s="95">
        <v>0</v>
      </c>
      <c r="FR202" s="95">
        <v>0</v>
      </c>
      <c r="FS202" s="95">
        <v>0</v>
      </c>
      <c r="FT202" s="95">
        <v>70.478800000000007</v>
      </c>
      <c r="FU202" s="95" t="s">
        <v>604</v>
      </c>
      <c r="FV202" s="95" t="s">
        <v>638</v>
      </c>
      <c r="FW202" s="95" t="s">
        <v>498</v>
      </c>
      <c r="FX202" s="95" t="s">
        <v>601</v>
      </c>
      <c r="FY202" s="95" t="s">
        <v>557</v>
      </c>
      <c r="FZ202" s="95" t="s">
        <v>115</v>
      </c>
      <c r="GA202" s="95" t="s">
        <v>525</v>
      </c>
      <c r="GB202" s="95" t="s">
        <v>642</v>
      </c>
      <c r="GC202" s="95">
        <v>2.04521E-3</v>
      </c>
      <c r="GD202" s="95">
        <v>14.2706</v>
      </c>
      <c r="GE202" s="95">
        <v>3.9440900000000001</v>
      </c>
      <c r="GF202" s="95">
        <v>0</v>
      </c>
      <c r="GG202" s="95">
        <v>0.36752699999999999</v>
      </c>
      <c r="GH202" s="95">
        <v>0</v>
      </c>
      <c r="GI202" s="95">
        <v>12.7491</v>
      </c>
      <c r="GJ202" s="95">
        <v>31.33</v>
      </c>
      <c r="GK202" s="95">
        <v>39.3718</v>
      </c>
      <c r="GL202" s="95">
        <v>0</v>
      </c>
      <c r="GM202" s="95">
        <v>0</v>
      </c>
      <c r="GN202" s="95">
        <v>0</v>
      </c>
      <c r="GO202" s="95">
        <v>0</v>
      </c>
      <c r="GP202" s="95">
        <v>0</v>
      </c>
      <c r="GQ202" s="95">
        <v>70.7</v>
      </c>
      <c r="GR202" s="95">
        <v>7.1009000000000002</v>
      </c>
      <c r="GS202" s="95">
        <v>0</v>
      </c>
      <c r="GT202" s="95">
        <v>0</v>
      </c>
      <c r="GU202" s="95">
        <v>0</v>
      </c>
      <c r="GV202" s="95">
        <v>0</v>
      </c>
      <c r="GW202" s="95">
        <v>3.7181600000000001</v>
      </c>
      <c r="GX202" s="95">
        <v>0</v>
      </c>
      <c r="GY202" s="95">
        <v>10.82</v>
      </c>
      <c r="GZ202" s="95">
        <v>0</v>
      </c>
      <c r="HA202" s="95">
        <v>0</v>
      </c>
      <c r="HB202" s="95">
        <v>0</v>
      </c>
      <c r="HC202" s="95">
        <v>0</v>
      </c>
      <c r="HD202" s="95">
        <v>10.82</v>
      </c>
      <c r="HE202" s="95">
        <v>2.3468600000000001E-3</v>
      </c>
      <c r="HF202" s="95">
        <v>13.6652</v>
      </c>
      <c r="HG202" s="95">
        <v>5.4156399999999998</v>
      </c>
      <c r="HH202" s="95">
        <v>0</v>
      </c>
      <c r="HI202" s="95">
        <v>1.16081E-2</v>
      </c>
      <c r="HJ202" s="95">
        <v>2.3967499999999999</v>
      </c>
      <c r="HK202" s="95">
        <v>12.7491</v>
      </c>
      <c r="HL202" s="95">
        <v>34.25</v>
      </c>
      <c r="HM202" s="95">
        <v>39.3718</v>
      </c>
      <c r="HN202" s="95">
        <v>0</v>
      </c>
      <c r="HO202" s="95">
        <v>0</v>
      </c>
      <c r="HP202" s="95">
        <v>0</v>
      </c>
      <c r="HQ202" s="95">
        <v>0</v>
      </c>
      <c r="HR202" s="95">
        <v>0</v>
      </c>
      <c r="HS202" s="95">
        <v>73.62</v>
      </c>
      <c r="HT202" s="95">
        <v>9.1863499999999991</v>
      </c>
      <c r="HU202" s="95">
        <v>0</v>
      </c>
      <c r="HV202" s="95">
        <v>0</v>
      </c>
      <c r="HW202" s="95">
        <v>0</v>
      </c>
      <c r="HX202" s="95">
        <v>0</v>
      </c>
      <c r="HY202" s="95">
        <v>0</v>
      </c>
      <c r="HZ202" s="95">
        <v>0</v>
      </c>
      <c r="IA202" s="95">
        <v>9.19</v>
      </c>
      <c r="IB202" s="95">
        <v>0</v>
      </c>
      <c r="IC202" s="95">
        <v>0</v>
      </c>
      <c r="ID202" s="95">
        <v>0</v>
      </c>
      <c r="IE202" s="95">
        <v>0</v>
      </c>
      <c r="IF202" s="95">
        <v>9.19</v>
      </c>
    </row>
    <row r="203" spans="1:240" s="95" customFormat="1" x14ac:dyDescent="0.25">
      <c r="A203" s="98">
        <v>44279.019768518519</v>
      </c>
      <c r="B203" s="95" t="s">
        <v>382</v>
      </c>
      <c r="C203" s="95" t="s">
        <v>382</v>
      </c>
      <c r="D203" s="95" t="s">
        <v>261</v>
      </c>
      <c r="E203" s="95">
        <v>53627.8</v>
      </c>
      <c r="F203" s="95">
        <v>53627.8</v>
      </c>
      <c r="G203" s="95" t="s">
        <v>112</v>
      </c>
      <c r="H203" s="99">
        <v>5.4166666666666669E-2</v>
      </c>
      <c r="I203" s="95" t="s">
        <v>117</v>
      </c>
      <c r="J203" s="95">
        <v>9.2899999999999991</v>
      </c>
      <c r="K203" s="95" t="s">
        <v>114</v>
      </c>
      <c r="L203" s="95" t="s">
        <v>114</v>
      </c>
      <c r="M203" s="95" t="s">
        <v>582</v>
      </c>
      <c r="N203" s="95">
        <v>40.679299999999998</v>
      </c>
      <c r="O203" s="95">
        <v>45873.1</v>
      </c>
      <c r="P203" s="95">
        <v>24940.5</v>
      </c>
      <c r="Q203" s="95">
        <v>0</v>
      </c>
      <c r="R203" s="95">
        <v>3542.87</v>
      </c>
      <c r="S203" s="95">
        <v>0</v>
      </c>
      <c r="T203" s="95">
        <v>72497.3</v>
      </c>
      <c r="U203" s="95">
        <v>146894</v>
      </c>
      <c r="V203" s="95">
        <v>229701</v>
      </c>
      <c r="W203" s="95">
        <v>0</v>
      </c>
      <c r="X203" s="95">
        <v>0</v>
      </c>
      <c r="Y203" s="95">
        <v>0</v>
      </c>
      <c r="Z203" s="95">
        <v>0</v>
      </c>
      <c r="AA203" s="95">
        <v>0</v>
      </c>
      <c r="AB203" s="95">
        <v>376596</v>
      </c>
      <c r="AC203" s="95">
        <v>6252.12</v>
      </c>
      <c r="AD203" s="95">
        <v>0</v>
      </c>
      <c r="AE203" s="95">
        <v>0</v>
      </c>
      <c r="AF203" s="95">
        <v>0</v>
      </c>
      <c r="AG203" s="95">
        <v>0</v>
      </c>
      <c r="AH203" s="95">
        <v>797.37</v>
      </c>
      <c r="AI203" s="95">
        <v>0</v>
      </c>
      <c r="AJ203" s="95">
        <v>7049.49</v>
      </c>
      <c r="AK203" s="95">
        <v>0</v>
      </c>
      <c r="AL203" s="95">
        <v>0</v>
      </c>
      <c r="AM203" s="95">
        <v>0</v>
      </c>
      <c r="AN203" s="95">
        <v>0</v>
      </c>
      <c r="AO203" s="95">
        <v>7049.49</v>
      </c>
      <c r="AP203" s="95">
        <v>0</v>
      </c>
      <c r="AQ203" s="95">
        <v>0</v>
      </c>
      <c r="AR203" s="95">
        <v>0</v>
      </c>
      <c r="AS203" s="95">
        <v>0</v>
      </c>
      <c r="AT203" s="95">
        <v>0</v>
      </c>
      <c r="AU203" s="95">
        <v>0</v>
      </c>
      <c r="AV203" s="95">
        <v>0</v>
      </c>
      <c r="AW203" s="95">
        <v>0</v>
      </c>
      <c r="AX203" s="95">
        <v>0</v>
      </c>
      <c r="AY203" s="95">
        <v>0</v>
      </c>
      <c r="AZ203" s="95">
        <v>0</v>
      </c>
      <c r="BA203" s="95">
        <v>0</v>
      </c>
      <c r="BB203" s="95">
        <v>0</v>
      </c>
      <c r="BC203" s="95">
        <v>23.194700000000001</v>
      </c>
      <c r="BD203" s="95">
        <v>27.121600000000001</v>
      </c>
      <c r="BE203" s="95">
        <v>13.036899999999999</v>
      </c>
      <c r="BF203" s="95">
        <v>0</v>
      </c>
      <c r="BG203" s="95">
        <v>1.8942600000000001</v>
      </c>
      <c r="BH203" s="95">
        <v>2.6873200000000002</v>
      </c>
      <c r="BI203" s="95">
        <v>36.838299999999997</v>
      </c>
      <c r="BJ203" s="95">
        <v>104.773</v>
      </c>
      <c r="BK203" s="95">
        <v>114.872</v>
      </c>
      <c r="BL203" s="95">
        <v>0</v>
      </c>
      <c r="BM203" s="95">
        <v>0</v>
      </c>
      <c r="BN203" s="95">
        <v>0</v>
      </c>
      <c r="BO203" s="95">
        <v>0</v>
      </c>
      <c r="BP203" s="95">
        <v>0</v>
      </c>
      <c r="BQ203" s="95">
        <v>219.64500000000001</v>
      </c>
      <c r="BR203" s="95">
        <v>193.786</v>
      </c>
      <c r="BS203" s="95">
        <v>25.858899999999998</v>
      </c>
      <c r="BT203" s="95">
        <v>0</v>
      </c>
      <c r="BU203" s="95">
        <v>115</v>
      </c>
      <c r="BV203" s="95" t="s">
        <v>136</v>
      </c>
      <c r="BW203" s="95">
        <v>0</v>
      </c>
      <c r="BX203" s="95">
        <v>0.75</v>
      </c>
      <c r="BY203" s="95" t="s">
        <v>236</v>
      </c>
      <c r="BZ203" s="95">
        <v>0</v>
      </c>
      <c r="CA203" s="95" t="s">
        <v>114</v>
      </c>
      <c r="CB203" s="95" t="s">
        <v>114</v>
      </c>
      <c r="CC203" s="95" t="s">
        <v>505</v>
      </c>
      <c r="CD203" s="95">
        <v>42.120600000000003</v>
      </c>
      <c r="CE203" s="95">
        <v>42117.2</v>
      </c>
      <c r="CF203" s="95">
        <v>35218.300000000003</v>
      </c>
      <c r="CG203" s="95">
        <v>0</v>
      </c>
      <c r="CH203" s="95">
        <v>268.95299999999997</v>
      </c>
      <c r="CI203" s="95">
        <v>16125.5</v>
      </c>
      <c r="CJ203" s="95">
        <v>72497.3</v>
      </c>
      <c r="CK203" s="95">
        <v>166269</v>
      </c>
      <c r="CL203" s="95">
        <v>229701</v>
      </c>
      <c r="CM203" s="95">
        <v>0</v>
      </c>
      <c r="CN203" s="95">
        <v>0</v>
      </c>
      <c r="CO203" s="95">
        <v>0</v>
      </c>
      <c r="CP203" s="95">
        <v>0</v>
      </c>
      <c r="CQ203" s="95">
        <v>0</v>
      </c>
      <c r="CR203" s="95">
        <v>395971</v>
      </c>
      <c r="CS203" s="95">
        <v>6896.49</v>
      </c>
      <c r="CT203" s="95">
        <v>0</v>
      </c>
      <c r="CU203" s="95">
        <v>0</v>
      </c>
      <c r="CV203" s="95">
        <v>0</v>
      </c>
      <c r="CW203" s="95">
        <v>0</v>
      </c>
      <c r="CX203" s="95">
        <v>0</v>
      </c>
      <c r="CY203" s="95">
        <v>0</v>
      </c>
      <c r="CZ203" s="95">
        <v>6896.49</v>
      </c>
      <c r="DA203" s="95">
        <v>0</v>
      </c>
      <c r="DB203" s="95">
        <v>0</v>
      </c>
      <c r="DC203" s="95">
        <v>0</v>
      </c>
      <c r="DD203" s="95">
        <v>0</v>
      </c>
      <c r="DE203" s="95">
        <v>6896.49</v>
      </c>
      <c r="DF203" s="95">
        <v>0</v>
      </c>
      <c r="DG203" s="95">
        <v>0</v>
      </c>
      <c r="DH203" s="95">
        <v>0</v>
      </c>
      <c r="DI203" s="95">
        <v>0</v>
      </c>
      <c r="DJ203" s="95">
        <v>0</v>
      </c>
      <c r="DK203" s="95">
        <v>0</v>
      </c>
      <c r="DL203" s="95">
        <v>0</v>
      </c>
      <c r="DM203" s="95">
        <v>0</v>
      </c>
      <c r="DN203" s="95">
        <v>0</v>
      </c>
      <c r="DO203" s="95">
        <v>0</v>
      </c>
      <c r="DP203" s="95">
        <v>0</v>
      </c>
      <c r="DQ203" s="95">
        <v>0</v>
      </c>
      <c r="DR203" s="95">
        <v>0</v>
      </c>
      <c r="DS203" s="95">
        <v>25.513200000000001</v>
      </c>
      <c r="DT203" s="95">
        <v>25.1113</v>
      </c>
      <c r="DU203" s="95">
        <v>18.290099999999999</v>
      </c>
      <c r="DV203" s="95">
        <v>0</v>
      </c>
      <c r="DW203" s="95">
        <v>0.14288400000000001</v>
      </c>
      <c r="DX203" s="95">
        <v>8.1692</v>
      </c>
      <c r="DY203" s="95">
        <v>36.838299999999997</v>
      </c>
      <c r="DZ203" s="95">
        <v>114.065</v>
      </c>
      <c r="EA203" s="95">
        <v>114.872</v>
      </c>
      <c r="EB203" s="95">
        <v>0</v>
      </c>
      <c r="EC203" s="95">
        <v>0</v>
      </c>
      <c r="ED203" s="95">
        <v>0</v>
      </c>
      <c r="EE203" s="95">
        <v>0</v>
      </c>
      <c r="EF203" s="95">
        <v>0</v>
      </c>
      <c r="EG203" s="95">
        <v>228.93700000000001</v>
      </c>
      <c r="EH203" s="95">
        <v>203.44800000000001</v>
      </c>
      <c r="EI203" s="95">
        <v>25.4893</v>
      </c>
      <c r="EJ203" s="95">
        <v>0</v>
      </c>
      <c r="EK203" s="95">
        <v>0</v>
      </c>
      <c r="EM203" s="95">
        <v>0</v>
      </c>
      <c r="EN203" s="95">
        <v>0</v>
      </c>
      <c r="EP203" s="95">
        <v>0</v>
      </c>
      <c r="EQ203" s="100">
        <v>0</v>
      </c>
      <c r="ER203" s="95">
        <v>25.3474</v>
      </c>
      <c r="ES203" s="95">
        <v>3.8765399999999999</v>
      </c>
      <c r="ET203" s="95">
        <v>0</v>
      </c>
      <c r="EU203" s="100">
        <v>0</v>
      </c>
      <c r="EV203" s="95">
        <v>0</v>
      </c>
      <c r="EW203" s="95">
        <v>10.330399999999999</v>
      </c>
      <c r="EX203" s="95">
        <v>39.554299999999998</v>
      </c>
      <c r="EY203" s="95">
        <v>29.569400000000002</v>
      </c>
      <c r="EZ203" s="95">
        <v>0</v>
      </c>
      <c r="FA203" s="95">
        <v>0</v>
      </c>
      <c r="FB203" s="95">
        <v>0</v>
      </c>
      <c r="FC203" s="95">
        <v>0</v>
      </c>
      <c r="FD203" s="95">
        <v>0</v>
      </c>
      <c r="FE203" s="95">
        <v>69.123699999999999</v>
      </c>
      <c r="FF203" s="100">
        <v>1.6881099999999999E-21</v>
      </c>
      <c r="FG203" s="95">
        <v>23.998100000000001</v>
      </c>
      <c r="FH203" s="95">
        <v>5.4914500000000004</v>
      </c>
      <c r="FI203" s="95">
        <v>0</v>
      </c>
      <c r="FJ203" s="100">
        <v>4.5204599999999996E-19</v>
      </c>
      <c r="FK203" s="95">
        <v>1.99936</v>
      </c>
      <c r="FL203" s="95">
        <v>10.330399999999999</v>
      </c>
      <c r="FM203" s="95">
        <v>41.819299999999998</v>
      </c>
      <c r="FN203" s="95">
        <v>29.569400000000002</v>
      </c>
      <c r="FO203" s="95">
        <v>0</v>
      </c>
      <c r="FP203" s="95">
        <v>0</v>
      </c>
      <c r="FQ203" s="95">
        <v>0</v>
      </c>
      <c r="FR203" s="95">
        <v>0</v>
      </c>
      <c r="FS203" s="95">
        <v>0</v>
      </c>
      <c r="FT203" s="95">
        <v>71.388599999999997</v>
      </c>
      <c r="FU203" s="95" t="s">
        <v>604</v>
      </c>
      <c r="FV203" s="95" t="s">
        <v>638</v>
      </c>
      <c r="FW203" s="95" t="s">
        <v>498</v>
      </c>
      <c r="FX203" s="95" t="s">
        <v>601</v>
      </c>
      <c r="FY203" s="95" t="s">
        <v>557</v>
      </c>
      <c r="FZ203" s="95" t="s">
        <v>115</v>
      </c>
      <c r="GA203" s="95" t="s">
        <v>525</v>
      </c>
      <c r="GB203" s="95" t="s">
        <v>642</v>
      </c>
      <c r="GC203" s="95">
        <v>8.9100199999999994E-3</v>
      </c>
      <c r="GD203" s="95">
        <v>9.5910100000000007</v>
      </c>
      <c r="GE203" s="95">
        <v>4.72973</v>
      </c>
      <c r="GF203" s="95">
        <v>0</v>
      </c>
      <c r="GG203" s="95">
        <v>0.72114699999999998</v>
      </c>
      <c r="GH203" s="95">
        <v>0</v>
      </c>
      <c r="GI203" s="95">
        <v>12.7491</v>
      </c>
      <c r="GJ203" s="95">
        <v>27.8</v>
      </c>
      <c r="GK203" s="95">
        <v>39.3718</v>
      </c>
      <c r="GL203" s="95">
        <v>0</v>
      </c>
      <c r="GM203" s="95">
        <v>0</v>
      </c>
      <c r="GN203" s="95">
        <v>0</v>
      </c>
      <c r="GO203" s="95">
        <v>0</v>
      </c>
      <c r="GP203" s="95">
        <v>0</v>
      </c>
      <c r="GQ203" s="95">
        <v>67.17</v>
      </c>
      <c r="GR203" s="95">
        <v>33.180199999999999</v>
      </c>
      <c r="GS203" s="95">
        <v>0</v>
      </c>
      <c r="GT203" s="95">
        <v>0</v>
      </c>
      <c r="GU203" s="95">
        <v>0</v>
      </c>
      <c r="GV203" s="95">
        <v>0</v>
      </c>
      <c r="GW203" s="95">
        <v>4.2316700000000003</v>
      </c>
      <c r="GX203" s="95">
        <v>0</v>
      </c>
      <c r="GY203" s="95">
        <v>37.409999999999997</v>
      </c>
      <c r="GZ203" s="95">
        <v>0</v>
      </c>
      <c r="HA203" s="95">
        <v>0</v>
      </c>
      <c r="HB203" s="95">
        <v>0</v>
      </c>
      <c r="HC203" s="95">
        <v>0</v>
      </c>
      <c r="HD203" s="95">
        <v>37.409999999999997</v>
      </c>
      <c r="HE203" s="95">
        <v>9.2356199999999999E-3</v>
      </c>
      <c r="HF203" s="95">
        <v>8.9315499999999997</v>
      </c>
      <c r="HG203" s="95">
        <v>6.6920799999999998</v>
      </c>
      <c r="HH203" s="95">
        <v>0</v>
      </c>
      <c r="HI203" s="95">
        <v>5.9594099999999997E-2</v>
      </c>
      <c r="HJ203" s="95">
        <v>2.7927200000000001</v>
      </c>
      <c r="HK203" s="95">
        <v>12.7491</v>
      </c>
      <c r="HL203" s="95">
        <v>31.23</v>
      </c>
      <c r="HM203" s="95">
        <v>39.3718</v>
      </c>
      <c r="HN203" s="95">
        <v>0</v>
      </c>
      <c r="HO203" s="95">
        <v>0</v>
      </c>
      <c r="HP203" s="95">
        <v>0</v>
      </c>
      <c r="HQ203" s="95">
        <v>0</v>
      </c>
      <c r="HR203" s="95">
        <v>0</v>
      </c>
      <c r="HS203" s="95">
        <v>70.599999999999994</v>
      </c>
      <c r="HT203" s="95">
        <v>36.599899999999998</v>
      </c>
      <c r="HU203" s="95">
        <v>0</v>
      </c>
      <c r="HV203" s="95">
        <v>0</v>
      </c>
      <c r="HW203" s="95">
        <v>0</v>
      </c>
      <c r="HX203" s="95">
        <v>0</v>
      </c>
      <c r="HY203" s="95">
        <v>0</v>
      </c>
      <c r="HZ203" s="95">
        <v>0</v>
      </c>
      <c r="IA203" s="95">
        <v>36.6</v>
      </c>
      <c r="IB203" s="95">
        <v>0</v>
      </c>
      <c r="IC203" s="95">
        <v>0</v>
      </c>
      <c r="ID203" s="95">
        <v>0</v>
      </c>
      <c r="IE203" s="95">
        <v>0</v>
      </c>
      <c r="IF203" s="95">
        <v>36.6</v>
      </c>
    </row>
    <row r="204" spans="1:240" s="95" customFormat="1" x14ac:dyDescent="0.25">
      <c r="A204" s="98">
        <v>44279.020636574074</v>
      </c>
      <c r="B204" s="95" t="s">
        <v>383</v>
      </c>
      <c r="C204" s="95" t="s">
        <v>383</v>
      </c>
      <c r="D204" s="95" t="s">
        <v>261</v>
      </c>
      <c r="E204" s="95">
        <v>53627.8</v>
      </c>
      <c r="F204" s="95">
        <v>53627.8</v>
      </c>
      <c r="G204" s="95" t="s">
        <v>112</v>
      </c>
      <c r="H204" s="99">
        <v>4.9305555555555554E-2</v>
      </c>
      <c r="I204" s="95" t="s">
        <v>117</v>
      </c>
      <c r="J204" s="95">
        <v>8.27</v>
      </c>
      <c r="K204" s="95" t="s">
        <v>114</v>
      </c>
      <c r="L204" s="95" t="s">
        <v>114</v>
      </c>
      <c r="M204" s="95" t="s">
        <v>582</v>
      </c>
      <c r="N204" s="95">
        <v>36.906399999999998</v>
      </c>
      <c r="O204" s="95">
        <v>39550.300000000003</v>
      </c>
      <c r="P204" s="95">
        <v>23135.5</v>
      </c>
      <c r="Q204" s="95">
        <v>0</v>
      </c>
      <c r="R204" s="95">
        <v>3353.68</v>
      </c>
      <c r="S204" s="95">
        <v>0</v>
      </c>
      <c r="T204" s="95">
        <v>72497.3</v>
      </c>
      <c r="U204" s="95">
        <v>138574</v>
      </c>
      <c r="V204" s="95">
        <v>229701</v>
      </c>
      <c r="W204" s="95">
        <v>0</v>
      </c>
      <c r="X204" s="95">
        <v>0</v>
      </c>
      <c r="Y204" s="95">
        <v>0</v>
      </c>
      <c r="Z204" s="95">
        <v>0</v>
      </c>
      <c r="AA204" s="95">
        <v>0</v>
      </c>
      <c r="AB204" s="95">
        <v>368275</v>
      </c>
      <c r="AC204" s="95">
        <v>5672.25</v>
      </c>
      <c r="AD204" s="95">
        <v>0</v>
      </c>
      <c r="AE204" s="95">
        <v>0</v>
      </c>
      <c r="AF204" s="95">
        <v>0</v>
      </c>
      <c r="AG204" s="95">
        <v>0</v>
      </c>
      <c r="AH204" s="95">
        <v>797.36500000000001</v>
      </c>
      <c r="AI204" s="95">
        <v>0</v>
      </c>
      <c r="AJ204" s="95">
        <v>6469.62</v>
      </c>
      <c r="AK204" s="95">
        <v>0</v>
      </c>
      <c r="AL204" s="95">
        <v>0</v>
      </c>
      <c r="AM204" s="95">
        <v>0</v>
      </c>
      <c r="AN204" s="95">
        <v>0</v>
      </c>
      <c r="AO204" s="95">
        <v>6469.62</v>
      </c>
      <c r="AP204" s="95">
        <v>0</v>
      </c>
      <c r="AQ204" s="95">
        <v>0</v>
      </c>
      <c r="AR204" s="95">
        <v>0</v>
      </c>
      <c r="AS204" s="95">
        <v>0</v>
      </c>
      <c r="AT204" s="95">
        <v>0</v>
      </c>
      <c r="AU204" s="95">
        <v>0</v>
      </c>
      <c r="AV204" s="95">
        <v>0</v>
      </c>
      <c r="AW204" s="95">
        <v>0</v>
      </c>
      <c r="AX204" s="95">
        <v>0</v>
      </c>
      <c r="AY204" s="95">
        <v>0</v>
      </c>
      <c r="AZ204" s="95">
        <v>0</v>
      </c>
      <c r="BA204" s="95">
        <v>0</v>
      </c>
      <c r="BB204" s="95">
        <v>0</v>
      </c>
      <c r="BC204" s="95">
        <v>21.025200000000002</v>
      </c>
      <c r="BD204" s="95">
        <v>23.684699999999999</v>
      </c>
      <c r="BE204" s="95">
        <v>12.122199999999999</v>
      </c>
      <c r="BF204" s="95">
        <v>0</v>
      </c>
      <c r="BG204" s="95">
        <v>1.7835399999999999</v>
      </c>
      <c r="BH204" s="95">
        <v>2.6873</v>
      </c>
      <c r="BI204" s="95">
        <v>36.838299999999997</v>
      </c>
      <c r="BJ204" s="95">
        <v>98.141300000000001</v>
      </c>
      <c r="BK204" s="95">
        <v>114.872</v>
      </c>
      <c r="BL204" s="95">
        <v>0</v>
      </c>
      <c r="BM204" s="95">
        <v>0</v>
      </c>
      <c r="BN204" s="95">
        <v>0</v>
      </c>
      <c r="BO204" s="95">
        <v>0</v>
      </c>
      <c r="BP204" s="95">
        <v>0</v>
      </c>
      <c r="BQ204" s="95">
        <v>213.01300000000001</v>
      </c>
      <c r="BR204" s="95">
        <v>189.322</v>
      </c>
      <c r="BS204" s="95">
        <v>23.691800000000001</v>
      </c>
      <c r="BT204" s="95">
        <v>0</v>
      </c>
      <c r="BU204" s="95">
        <v>0</v>
      </c>
      <c r="BW204" s="95">
        <v>0</v>
      </c>
      <c r="BX204" s="95">
        <v>0.25</v>
      </c>
      <c r="BY204" s="95" t="s">
        <v>569</v>
      </c>
      <c r="BZ204" s="95">
        <v>0</v>
      </c>
      <c r="CA204" s="95" t="s">
        <v>114</v>
      </c>
      <c r="CB204" s="95" t="s">
        <v>114</v>
      </c>
      <c r="CC204" s="95" t="s">
        <v>505</v>
      </c>
      <c r="CD204" s="95">
        <v>38.949800000000003</v>
      </c>
      <c r="CE204" s="95">
        <v>36435.9</v>
      </c>
      <c r="CF204" s="95">
        <v>29846.2</v>
      </c>
      <c r="CG204" s="95">
        <v>0</v>
      </c>
      <c r="CH204" s="95">
        <v>205.86600000000001</v>
      </c>
      <c r="CI204" s="95">
        <v>16125.5</v>
      </c>
      <c r="CJ204" s="95">
        <v>72497.3</v>
      </c>
      <c r="CK204" s="95">
        <v>155150</v>
      </c>
      <c r="CL204" s="95">
        <v>229701</v>
      </c>
      <c r="CM204" s="95">
        <v>0</v>
      </c>
      <c r="CN204" s="95">
        <v>0</v>
      </c>
      <c r="CO204" s="95">
        <v>0</v>
      </c>
      <c r="CP204" s="95">
        <v>0</v>
      </c>
      <c r="CQ204" s="95">
        <v>0</v>
      </c>
      <c r="CR204" s="95">
        <v>384851</v>
      </c>
      <c r="CS204" s="95">
        <v>6451.6</v>
      </c>
      <c r="CT204" s="95">
        <v>0</v>
      </c>
      <c r="CU204" s="95">
        <v>0</v>
      </c>
      <c r="CV204" s="95">
        <v>0</v>
      </c>
      <c r="CW204" s="95">
        <v>0</v>
      </c>
      <c r="CX204" s="95">
        <v>0</v>
      </c>
      <c r="CY204" s="95">
        <v>0</v>
      </c>
      <c r="CZ204" s="95">
        <v>6451.6</v>
      </c>
      <c r="DA204" s="95">
        <v>0</v>
      </c>
      <c r="DB204" s="95">
        <v>0</v>
      </c>
      <c r="DC204" s="95">
        <v>0</v>
      </c>
      <c r="DD204" s="95">
        <v>0</v>
      </c>
      <c r="DE204" s="95">
        <v>6451.6</v>
      </c>
      <c r="DF204" s="95">
        <v>0</v>
      </c>
      <c r="DG204" s="95">
        <v>0</v>
      </c>
      <c r="DH204" s="95">
        <v>0</v>
      </c>
      <c r="DI204" s="95">
        <v>0</v>
      </c>
      <c r="DJ204" s="95">
        <v>0</v>
      </c>
      <c r="DK204" s="95">
        <v>0</v>
      </c>
      <c r="DL204" s="95">
        <v>0</v>
      </c>
      <c r="DM204" s="95">
        <v>0</v>
      </c>
      <c r="DN204" s="95">
        <v>0</v>
      </c>
      <c r="DO204" s="95">
        <v>0</v>
      </c>
      <c r="DP204" s="95">
        <v>0</v>
      </c>
      <c r="DQ204" s="95">
        <v>0</v>
      </c>
      <c r="DR204" s="95">
        <v>0</v>
      </c>
      <c r="DS204" s="95">
        <v>23.854399999999998</v>
      </c>
      <c r="DT204" s="95">
        <v>21.9316</v>
      </c>
      <c r="DU204" s="95">
        <v>15.5121</v>
      </c>
      <c r="DV204" s="95">
        <v>0</v>
      </c>
      <c r="DW204" s="95">
        <v>0.10798199999999999</v>
      </c>
      <c r="DX204" s="95">
        <v>8.1691900000000004</v>
      </c>
      <c r="DY204" s="95">
        <v>36.838299999999997</v>
      </c>
      <c r="DZ204" s="95">
        <v>106.414</v>
      </c>
      <c r="EA204" s="95">
        <v>114.872</v>
      </c>
      <c r="EB204" s="95">
        <v>0</v>
      </c>
      <c r="EC204" s="95">
        <v>0</v>
      </c>
      <c r="ED204" s="95">
        <v>0</v>
      </c>
      <c r="EE204" s="95">
        <v>0</v>
      </c>
      <c r="EF204" s="95">
        <v>0</v>
      </c>
      <c r="EG204" s="95">
        <v>221.286</v>
      </c>
      <c r="EH204" s="95">
        <v>197.453</v>
      </c>
      <c r="EI204" s="95">
        <v>23.832599999999999</v>
      </c>
      <c r="EJ204" s="95">
        <v>0</v>
      </c>
      <c r="EK204" s="95">
        <v>0</v>
      </c>
      <c r="EM204" s="95">
        <v>0</v>
      </c>
      <c r="EN204" s="95">
        <v>0</v>
      </c>
      <c r="EP204" s="95">
        <v>0</v>
      </c>
      <c r="EQ204" s="100">
        <v>0</v>
      </c>
      <c r="ER204" s="95">
        <v>22.990600000000001</v>
      </c>
      <c r="ES204" s="95">
        <v>3.7071999999999998</v>
      </c>
      <c r="ET204" s="95">
        <v>0</v>
      </c>
      <c r="EU204" s="100">
        <v>0</v>
      </c>
      <c r="EV204" s="95">
        <v>0</v>
      </c>
      <c r="EW204" s="95">
        <v>10.330399999999999</v>
      </c>
      <c r="EX204" s="95">
        <v>37.028199999999998</v>
      </c>
      <c r="EY204" s="95">
        <v>29.569400000000002</v>
      </c>
      <c r="EZ204" s="95">
        <v>0</v>
      </c>
      <c r="FA204" s="95">
        <v>0</v>
      </c>
      <c r="FB204" s="95">
        <v>0</v>
      </c>
      <c r="FC204" s="95">
        <v>0</v>
      </c>
      <c r="FD204" s="95">
        <v>0</v>
      </c>
      <c r="FE204" s="95">
        <v>66.597499999999997</v>
      </c>
      <c r="FF204" s="95">
        <v>0</v>
      </c>
      <c r="FG204" s="95">
        <v>21.608499999999999</v>
      </c>
      <c r="FH204" s="95">
        <v>4.7380800000000001</v>
      </c>
      <c r="FI204" s="95">
        <v>0</v>
      </c>
      <c r="FJ204" s="95">
        <v>0</v>
      </c>
      <c r="FK204" s="95">
        <v>1.99966</v>
      </c>
      <c r="FL204" s="95">
        <v>10.330399999999999</v>
      </c>
      <c r="FM204" s="95">
        <v>38.676699999999997</v>
      </c>
      <c r="FN204" s="95">
        <v>29.569400000000002</v>
      </c>
      <c r="FO204" s="95">
        <v>0</v>
      </c>
      <c r="FP204" s="95">
        <v>0</v>
      </c>
      <c r="FQ204" s="95">
        <v>0</v>
      </c>
      <c r="FR204" s="95">
        <v>0</v>
      </c>
      <c r="FS204" s="95">
        <v>0</v>
      </c>
      <c r="FT204" s="95">
        <v>68.245999999999995</v>
      </c>
      <c r="FU204" s="95" t="s">
        <v>604</v>
      </c>
      <c r="FV204" s="95" t="s">
        <v>638</v>
      </c>
      <c r="FW204" s="95" t="s">
        <v>498</v>
      </c>
      <c r="FX204" s="95" t="s">
        <v>601</v>
      </c>
      <c r="FY204" s="95" t="s">
        <v>557</v>
      </c>
      <c r="FZ204" s="95" t="s">
        <v>115</v>
      </c>
      <c r="GA204" s="95" t="s">
        <v>525</v>
      </c>
      <c r="GB204" s="95" t="s">
        <v>642</v>
      </c>
      <c r="GC204" s="95">
        <v>7.9701600000000004E-3</v>
      </c>
      <c r="GD204" s="95">
        <v>8.4019300000000001</v>
      </c>
      <c r="GE204" s="95">
        <v>4.4628100000000002</v>
      </c>
      <c r="GF204" s="95">
        <v>0</v>
      </c>
      <c r="GG204" s="95">
        <v>0.67531600000000003</v>
      </c>
      <c r="GH204" s="95">
        <v>0</v>
      </c>
      <c r="GI204" s="95">
        <v>12.7491</v>
      </c>
      <c r="GJ204" s="95">
        <v>26.3</v>
      </c>
      <c r="GK204" s="95">
        <v>39.3718</v>
      </c>
      <c r="GL204" s="95">
        <v>0</v>
      </c>
      <c r="GM204" s="95">
        <v>0</v>
      </c>
      <c r="GN204" s="95">
        <v>0</v>
      </c>
      <c r="GO204" s="95">
        <v>0</v>
      </c>
      <c r="GP204" s="95">
        <v>0</v>
      </c>
      <c r="GQ204" s="95">
        <v>65.67</v>
      </c>
      <c r="GR204" s="95">
        <v>30.102799999999998</v>
      </c>
      <c r="GS204" s="95">
        <v>0</v>
      </c>
      <c r="GT204" s="95">
        <v>0</v>
      </c>
      <c r="GU204" s="95">
        <v>0</v>
      </c>
      <c r="GV204" s="95">
        <v>0</v>
      </c>
      <c r="GW204" s="95">
        <v>4.2316399999999996</v>
      </c>
      <c r="GX204" s="95">
        <v>0</v>
      </c>
      <c r="GY204" s="95">
        <v>34.33</v>
      </c>
      <c r="GZ204" s="95">
        <v>0</v>
      </c>
      <c r="HA204" s="95">
        <v>0</v>
      </c>
      <c r="HB204" s="95">
        <v>0</v>
      </c>
      <c r="HC204" s="95">
        <v>0</v>
      </c>
      <c r="HD204" s="95">
        <v>34.33</v>
      </c>
      <c r="HE204" s="95">
        <v>8.3861000000000005E-3</v>
      </c>
      <c r="HF204" s="95">
        <v>7.78653</v>
      </c>
      <c r="HG204" s="95">
        <v>5.6937699999999998</v>
      </c>
      <c r="HH204" s="95">
        <v>0</v>
      </c>
      <c r="HI204" s="95">
        <v>4.5540499999999998E-2</v>
      </c>
      <c r="HJ204" s="95">
        <v>2.79271</v>
      </c>
      <c r="HK204" s="95">
        <v>12.7491</v>
      </c>
      <c r="HL204" s="95">
        <v>29.08</v>
      </c>
      <c r="HM204" s="95">
        <v>39.3718</v>
      </c>
      <c r="HN204" s="95">
        <v>0</v>
      </c>
      <c r="HO204" s="95">
        <v>0</v>
      </c>
      <c r="HP204" s="95">
        <v>0</v>
      </c>
      <c r="HQ204" s="95">
        <v>0</v>
      </c>
      <c r="HR204" s="95">
        <v>0</v>
      </c>
      <c r="HS204" s="95">
        <v>68.45</v>
      </c>
      <c r="HT204" s="95">
        <v>34.238900000000001</v>
      </c>
      <c r="HU204" s="95">
        <v>0</v>
      </c>
      <c r="HV204" s="95">
        <v>0</v>
      </c>
      <c r="HW204" s="95">
        <v>0</v>
      </c>
      <c r="HX204" s="95">
        <v>0</v>
      </c>
      <c r="HY204" s="95">
        <v>0</v>
      </c>
      <c r="HZ204" s="95">
        <v>0</v>
      </c>
      <c r="IA204" s="95">
        <v>34.24</v>
      </c>
      <c r="IB204" s="95">
        <v>0</v>
      </c>
      <c r="IC204" s="95">
        <v>0</v>
      </c>
      <c r="ID204" s="95">
        <v>0</v>
      </c>
      <c r="IE204" s="95">
        <v>0</v>
      </c>
      <c r="IF204" s="95">
        <v>34.24</v>
      </c>
    </row>
    <row r="205" spans="1:240" s="95" customFormat="1" x14ac:dyDescent="0.25">
      <c r="A205" s="98">
        <v>44279.021365740744</v>
      </c>
      <c r="B205" s="95" t="s">
        <v>384</v>
      </c>
      <c r="C205" s="95" t="s">
        <v>384</v>
      </c>
      <c r="D205" s="95" t="s">
        <v>259</v>
      </c>
      <c r="E205" s="95">
        <v>53627.8</v>
      </c>
      <c r="F205" s="95">
        <v>53627.8</v>
      </c>
      <c r="G205" s="95" t="s">
        <v>112</v>
      </c>
      <c r="H205" s="99">
        <v>4.027777777777778E-2</v>
      </c>
      <c r="I205" s="95" t="s">
        <v>117</v>
      </c>
      <c r="J205" s="95">
        <v>8.43</v>
      </c>
      <c r="K205" s="95" t="s">
        <v>114</v>
      </c>
      <c r="L205" s="95" t="s">
        <v>114</v>
      </c>
      <c r="M205" s="95" t="s">
        <v>582</v>
      </c>
      <c r="N205" s="95">
        <v>8.7027900000000002</v>
      </c>
      <c r="O205" s="95">
        <v>80687.3</v>
      </c>
      <c r="P205" s="95">
        <v>21552.799999999999</v>
      </c>
      <c r="Q205" s="95">
        <v>0</v>
      </c>
      <c r="R205" s="95">
        <v>1479.88</v>
      </c>
      <c r="S205" s="95">
        <v>0</v>
      </c>
      <c r="T205" s="95">
        <v>72497.3</v>
      </c>
      <c r="U205" s="95">
        <v>176226</v>
      </c>
      <c r="V205" s="95">
        <v>229701</v>
      </c>
      <c r="W205" s="95">
        <v>0</v>
      </c>
      <c r="X205" s="95">
        <v>0</v>
      </c>
      <c r="Y205" s="95">
        <v>0</v>
      </c>
      <c r="Z205" s="95">
        <v>0</v>
      </c>
      <c r="AA205" s="95">
        <v>0</v>
      </c>
      <c r="AB205" s="95">
        <v>405927</v>
      </c>
      <c r="AC205" s="95">
        <v>1337.56</v>
      </c>
      <c r="AD205" s="95">
        <v>0</v>
      </c>
      <c r="AE205" s="95">
        <v>0</v>
      </c>
      <c r="AF205" s="95">
        <v>0</v>
      </c>
      <c r="AG205" s="95">
        <v>0</v>
      </c>
      <c r="AH205" s="95">
        <v>700.61</v>
      </c>
      <c r="AI205" s="95">
        <v>0</v>
      </c>
      <c r="AJ205" s="95">
        <v>2038.17</v>
      </c>
      <c r="AK205" s="95">
        <v>0</v>
      </c>
      <c r="AL205" s="95">
        <v>0</v>
      </c>
      <c r="AM205" s="95">
        <v>0</v>
      </c>
      <c r="AN205" s="95">
        <v>0</v>
      </c>
      <c r="AO205" s="95">
        <v>2038.17</v>
      </c>
      <c r="AP205" s="95">
        <v>0</v>
      </c>
      <c r="AQ205" s="95">
        <v>0</v>
      </c>
      <c r="AR205" s="95">
        <v>0</v>
      </c>
      <c r="AS205" s="95">
        <v>0</v>
      </c>
      <c r="AT205" s="95">
        <v>0</v>
      </c>
      <c r="AU205" s="95">
        <v>0</v>
      </c>
      <c r="AV205" s="95">
        <v>0</v>
      </c>
      <c r="AW205" s="95">
        <v>0</v>
      </c>
      <c r="AX205" s="95">
        <v>0</v>
      </c>
      <c r="AY205" s="95">
        <v>0</v>
      </c>
      <c r="AZ205" s="95">
        <v>0</v>
      </c>
      <c r="BA205" s="95">
        <v>0</v>
      </c>
      <c r="BB205" s="95">
        <v>0</v>
      </c>
      <c r="BC205" s="95">
        <v>5.0453599999999996</v>
      </c>
      <c r="BD205" s="95">
        <v>55.748899999999999</v>
      </c>
      <c r="BE205" s="95">
        <v>11.914999999999999</v>
      </c>
      <c r="BF205" s="95">
        <v>0</v>
      </c>
      <c r="BG205" s="95">
        <v>0.67944499999999997</v>
      </c>
      <c r="BH205" s="95">
        <v>2.35643</v>
      </c>
      <c r="BI205" s="95">
        <v>39.262</v>
      </c>
      <c r="BJ205" s="95">
        <v>115.00700000000001</v>
      </c>
      <c r="BK205" s="95">
        <v>123.904</v>
      </c>
      <c r="BL205" s="95">
        <v>0</v>
      </c>
      <c r="BM205" s="95">
        <v>0</v>
      </c>
      <c r="BN205" s="95">
        <v>0</v>
      </c>
      <c r="BO205" s="95">
        <v>0</v>
      </c>
      <c r="BP205" s="95">
        <v>0</v>
      </c>
      <c r="BQ205" s="95">
        <v>238.911</v>
      </c>
      <c r="BR205" s="95">
        <v>231.51300000000001</v>
      </c>
      <c r="BS205" s="95">
        <v>7.3977899999999996</v>
      </c>
      <c r="BT205" s="95">
        <v>0</v>
      </c>
      <c r="BU205" s="95">
        <v>6.25</v>
      </c>
      <c r="BV205" s="95" t="s">
        <v>136</v>
      </c>
      <c r="BW205" s="95">
        <v>0</v>
      </c>
      <c r="BX205" s="95">
        <v>0</v>
      </c>
      <c r="BZ205" s="95">
        <v>0</v>
      </c>
      <c r="CA205" s="95" t="s">
        <v>114</v>
      </c>
      <c r="CB205" s="95" t="s">
        <v>114</v>
      </c>
      <c r="CC205" s="95" t="s">
        <v>572</v>
      </c>
      <c r="CD205" s="95">
        <v>10.3773</v>
      </c>
      <c r="CE205" s="95">
        <v>75433.5</v>
      </c>
      <c r="CF205" s="95">
        <v>31617.1</v>
      </c>
      <c r="CG205" s="95">
        <v>0</v>
      </c>
      <c r="CH205" s="95">
        <v>54.258299999999998</v>
      </c>
      <c r="CI205" s="95">
        <v>13771.7</v>
      </c>
      <c r="CJ205" s="95">
        <v>72497.3</v>
      </c>
      <c r="CK205" s="95">
        <v>193384</v>
      </c>
      <c r="CL205" s="95">
        <v>229701</v>
      </c>
      <c r="CM205" s="95">
        <v>0</v>
      </c>
      <c r="CN205" s="95">
        <v>0</v>
      </c>
      <c r="CO205" s="95">
        <v>0</v>
      </c>
      <c r="CP205" s="95">
        <v>0</v>
      </c>
      <c r="CQ205" s="95">
        <v>0</v>
      </c>
      <c r="CR205" s="95">
        <v>423086</v>
      </c>
      <c r="CS205" s="95">
        <v>1796.92</v>
      </c>
      <c r="CT205" s="95">
        <v>0</v>
      </c>
      <c r="CU205" s="95">
        <v>0</v>
      </c>
      <c r="CV205" s="95">
        <v>0</v>
      </c>
      <c r="CW205" s="95">
        <v>0</v>
      </c>
      <c r="CX205" s="95">
        <v>0</v>
      </c>
      <c r="CY205" s="95">
        <v>0</v>
      </c>
      <c r="CZ205" s="95">
        <v>1796.92</v>
      </c>
      <c r="DA205" s="95">
        <v>0</v>
      </c>
      <c r="DB205" s="95">
        <v>0</v>
      </c>
      <c r="DC205" s="95">
        <v>0</v>
      </c>
      <c r="DD205" s="95">
        <v>0</v>
      </c>
      <c r="DE205" s="95">
        <v>1796.92</v>
      </c>
      <c r="DF205" s="95">
        <v>0</v>
      </c>
      <c r="DG205" s="95">
        <v>0</v>
      </c>
      <c r="DH205" s="95">
        <v>0</v>
      </c>
      <c r="DI205" s="95">
        <v>0</v>
      </c>
      <c r="DJ205" s="95">
        <v>0</v>
      </c>
      <c r="DK205" s="95">
        <v>0</v>
      </c>
      <c r="DL205" s="95">
        <v>0</v>
      </c>
      <c r="DM205" s="95">
        <v>0</v>
      </c>
      <c r="DN205" s="95">
        <v>0</v>
      </c>
      <c r="DO205" s="95">
        <v>0</v>
      </c>
      <c r="DP205" s="95">
        <v>0</v>
      </c>
      <c r="DQ205" s="95">
        <v>0</v>
      </c>
      <c r="DR205" s="95">
        <v>0</v>
      </c>
      <c r="DS205" s="95">
        <v>6.7229700000000001</v>
      </c>
      <c r="DT205" s="95">
        <v>52.180900000000001</v>
      </c>
      <c r="DU205" s="95">
        <v>17.951599999999999</v>
      </c>
      <c r="DV205" s="95">
        <v>0</v>
      </c>
      <c r="DW205" s="95">
        <v>2.49109E-2</v>
      </c>
      <c r="DX205" s="95">
        <v>7.3152799999999996</v>
      </c>
      <c r="DY205" s="95">
        <v>39.262</v>
      </c>
      <c r="DZ205" s="95">
        <v>123.458</v>
      </c>
      <c r="EA205" s="95">
        <v>123.904</v>
      </c>
      <c r="EB205" s="95">
        <v>0</v>
      </c>
      <c r="EC205" s="95">
        <v>0</v>
      </c>
      <c r="ED205" s="95">
        <v>0</v>
      </c>
      <c r="EE205" s="95">
        <v>0</v>
      </c>
      <c r="EF205" s="95">
        <v>0</v>
      </c>
      <c r="EG205" s="95">
        <v>247.36199999999999</v>
      </c>
      <c r="EH205" s="95">
        <v>240.643</v>
      </c>
      <c r="EI205" s="95">
        <v>6.7182000000000004</v>
      </c>
      <c r="EJ205" s="95">
        <v>0</v>
      </c>
      <c r="EK205" s="95">
        <v>0</v>
      </c>
      <c r="EM205" s="95">
        <v>0</v>
      </c>
      <c r="EN205" s="95">
        <v>0</v>
      </c>
      <c r="EP205" s="95">
        <v>0</v>
      </c>
      <c r="EQ205" s="100">
        <v>0</v>
      </c>
      <c r="ER205" s="95">
        <v>25.8035</v>
      </c>
      <c r="ES205" s="95">
        <v>3.0304500000000001</v>
      </c>
      <c r="ET205" s="95">
        <v>0</v>
      </c>
      <c r="EU205" s="100">
        <v>0</v>
      </c>
      <c r="EV205" s="95">
        <v>0</v>
      </c>
      <c r="EW205" s="95">
        <v>10.330399999999999</v>
      </c>
      <c r="EX205" s="95">
        <v>39.164400000000001</v>
      </c>
      <c r="EY205" s="95">
        <v>29.569400000000002</v>
      </c>
      <c r="EZ205" s="95">
        <v>0</v>
      </c>
      <c r="FA205" s="95">
        <v>0</v>
      </c>
      <c r="FB205" s="95">
        <v>0</v>
      </c>
      <c r="FC205" s="95">
        <v>0</v>
      </c>
      <c r="FD205" s="95">
        <v>0</v>
      </c>
      <c r="FE205" s="95">
        <v>68.733699999999999</v>
      </c>
      <c r="FF205" s="100">
        <v>3.6579399999999996E-15</v>
      </c>
      <c r="FG205" s="95">
        <v>25.495200000000001</v>
      </c>
      <c r="FH205" s="95">
        <v>4.0930200000000001</v>
      </c>
      <c r="FI205" s="95">
        <v>0</v>
      </c>
      <c r="FJ205" s="100">
        <v>3.5165099999999999E-12</v>
      </c>
      <c r="FK205" s="95">
        <v>1.7791999999999999</v>
      </c>
      <c r="FL205" s="95">
        <v>10.330399999999999</v>
      </c>
      <c r="FM205" s="95">
        <v>41.697800000000001</v>
      </c>
      <c r="FN205" s="95">
        <v>29.569400000000002</v>
      </c>
      <c r="FO205" s="95">
        <v>0</v>
      </c>
      <c r="FP205" s="95">
        <v>0</v>
      </c>
      <c r="FQ205" s="95">
        <v>0</v>
      </c>
      <c r="FR205" s="95">
        <v>0</v>
      </c>
      <c r="FS205" s="95">
        <v>0</v>
      </c>
      <c r="FT205" s="95">
        <v>71.267099999999999</v>
      </c>
      <c r="FU205" s="95" t="s">
        <v>604</v>
      </c>
      <c r="FV205" s="95" t="s">
        <v>638</v>
      </c>
      <c r="FW205" s="95" t="s">
        <v>498</v>
      </c>
      <c r="FX205" s="95" t="s">
        <v>601</v>
      </c>
      <c r="FY205" s="95" t="s">
        <v>557</v>
      </c>
      <c r="FZ205" s="95" t="s">
        <v>115</v>
      </c>
      <c r="GA205" s="95" t="s">
        <v>525</v>
      </c>
      <c r="GB205" s="95" t="s">
        <v>642</v>
      </c>
      <c r="GC205" s="95">
        <v>2.04872E-3</v>
      </c>
      <c r="GD205" s="95">
        <v>14.9382</v>
      </c>
      <c r="GE205" s="95">
        <v>3.9422799999999998</v>
      </c>
      <c r="GF205" s="95">
        <v>0</v>
      </c>
      <c r="GG205" s="95">
        <v>0.34177200000000002</v>
      </c>
      <c r="GH205" s="95">
        <v>0</v>
      </c>
      <c r="GI205" s="95">
        <v>12.7491</v>
      </c>
      <c r="GJ205" s="95">
        <v>31.97</v>
      </c>
      <c r="GK205" s="95">
        <v>39.3718</v>
      </c>
      <c r="GL205" s="95">
        <v>0</v>
      </c>
      <c r="GM205" s="95">
        <v>0</v>
      </c>
      <c r="GN205" s="95">
        <v>0</v>
      </c>
      <c r="GO205" s="95">
        <v>0</v>
      </c>
      <c r="GP205" s="95">
        <v>0</v>
      </c>
      <c r="GQ205" s="95">
        <v>71.34</v>
      </c>
      <c r="GR205" s="95">
        <v>7.0984999999999996</v>
      </c>
      <c r="GS205" s="95">
        <v>0</v>
      </c>
      <c r="GT205" s="95">
        <v>0</v>
      </c>
      <c r="GU205" s="95">
        <v>0</v>
      </c>
      <c r="GV205" s="95">
        <v>0</v>
      </c>
      <c r="GW205" s="95">
        <v>3.7181600000000001</v>
      </c>
      <c r="GX205" s="95">
        <v>0</v>
      </c>
      <c r="GY205" s="95">
        <v>10.82</v>
      </c>
      <c r="GZ205" s="95">
        <v>0</v>
      </c>
      <c r="HA205" s="95">
        <v>0</v>
      </c>
      <c r="HB205" s="95">
        <v>0</v>
      </c>
      <c r="HC205" s="95">
        <v>0</v>
      </c>
      <c r="HD205" s="95">
        <v>10.82</v>
      </c>
      <c r="HE205" s="95">
        <v>2.44356E-3</v>
      </c>
      <c r="HF205" s="95">
        <v>14.0587</v>
      </c>
      <c r="HG205" s="95">
        <v>5.6360000000000001</v>
      </c>
      <c r="HH205" s="95">
        <v>0</v>
      </c>
      <c r="HI205" s="95">
        <v>1.2666500000000001E-2</v>
      </c>
      <c r="HJ205" s="95">
        <v>2.3967399999999999</v>
      </c>
      <c r="HK205" s="95">
        <v>12.7491</v>
      </c>
      <c r="HL205" s="95">
        <v>34.86</v>
      </c>
      <c r="HM205" s="95">
        <v>39.3718</v>
      </c>
      <c r="HN205" s="95">
        <v>0</v>
      </c>
      <c r="HO205" s="95">
        <v>0</v>
      </c>
      <c r="HP205" s="95">
        <v>0</v>
      </c>
      <c r="HQ205" s="95">
        <v>0</v>
      </c>
      <c r="HR205" s="95">
        <v>0</v>
      </c>
      <c r="HS205" s="95">
        <v>74.23</v>
      </c>
      <c r="HT205" s="95">
        <v>9.5362899999999993</v>
      </c>
      <c r="HU205" s="95">
        <v>0</v>
      </c>
      <c r="HV205" s="95">
        <v>0</v>
      </c>
      <c r="HW205" s="95">
        <v>0</v>
      </c>
      <c r="HX205" s="95">
        <v>0</v>
      </c>
      <c r="HY205" s="95">
        <v>0</v>
      </c>
      <c r="HZ205" s="95">
        <v>0</v>
      </c>
      <c r="IA205" s="95">
        <v>9.5399999999999991</v>
      </c>
      <c r="IB205" s="95">
        <v>0</v>
      </c>
      <c r="IC205" s="95">
        <v>0</v>
      </c>
      <c r="ID205" s="95">
        <v>0</v>
      </c>
      <c r="IE205" s="95">
        <v>0</v>
      </c>
      <c r="IF205" s="95">
        <v>9.5399999999999991</v>
      </c>
    </row>
    <row r="206" spans="1:240" s="95" customFormat="1" x14ac:dyDescent="0.25">
      <c r="A206" s="98">
        <v>44279.022013888891</v>
      </c>
      <c r="B206" s="95" t="s">
        <v>385</v>
      </c>
      <c r="C206" s="95" t="s">
        <v>385</v>
      </c>
      <c r="D206" s="95" t="s">
        <v>259</v>
      </c>
      <c r="E206" s="95">
        <v>53627.8</v>
      </c>
      <c r="F206" s="95">
        <v>53627.8</v>
      </c>
      <c r="G206" s="95" t="s">
        <v>112</v>
      </c>
      <c r="H206" s="99">
        <v>3.6111111111111115E-2</v>
      </c>
      <c r="I206" s="95" t="s">
        <v>117</v>
      </c>
      <c r="J206" s="95">
        <v>7.05</v>
      </c>
      <c r="K206" s="95" t="s">
        <v>114</v>
      </c>
      <c r="L206" s="95" t="s">
        <v>114</v>
      </c>
      <c r="M206" s="95" t="s">
        <v>582</v>
      </c>
      <c r="N206" s="95">
        <v>7.7277100000000001</v>
      </c>
      <c r="O206" s="95">
        <v>71781.7</v>
      </c>
      <c r="P206" s="95">
        <v>19859.599999999999</v>
      </c>
      <c r="Q206" s="95">
        <v>0</v>
      </c>
      <c r="R206" s="95">
        <v>1414.26</v>
      </c>
      <c r="S206" s="95">
        <v>0</v>
      </c>
      <c r="T206" s="95">
        <v>72497.3</v>
      </c>
      <c r="U206" s="95">
        <v>165561</v>
      </c>
      <c r="V206" s="95">
        <v>229701</v>
      </c>
      <c r="W206" s="95">
        <v>0</v>
      </c>
      <c r="X206" s="95">
        <v>0</v>
      </c>
      <c r="Y206" s="95">
        <v>0</v>
      </c>
      <c r="Z206" s="95">
        <v>0</v>
      </c>
      <c r="AA206" s="95">
        <v>0</v>
      </c>
      <c r="AB206" s="95">
        <v>395262</v>
      </c>
      <c r="AC206" s="95">
        <v>1187.7</v>
      </c>
      <c r="AD206" s="95">
        <v>0</v>
      </c>
      <c r="AE206" s="95">
        <v>0</v>
      </c>
      <c r="AF206" s="95">
        <v>0</v>
      </c>
      <c r="AG206" s="95">
        <v>0</v>
      </c>
      <c r="AH206" s="95">
        <v>700.60599999999999</v>
      </c>
      <c r="AI206" s="95">
        <v>0</v>
      </c>
      <c r="AJ206" s="95">
        <v>1888.31</v>
      </c>
      <c r="AK206" s="95">
        <v>0</v>
      </c>
      <c r="AL206" s="95">
        <v>0</v>
      </c>
      <c r="AM206" s="95">
        <v>0</v>
      </c>
      <c r="AN206" s="95">
        <v>0</v>
      </c>
      <c r="AO206" s="95">
        <v>1888.31</v>
      </c>
      <c r="AP206" s="95">
        <v>0</v>
      </c>
      <c r="AQ206" s="95">
        <v>0</v>
      </c>
      <c r="AR206" s="95">
        <v>0</v>
      </c>
      <c r="AS206" s="95">
        <v>0</v>
      </c>
      <c r="AT206" s="95">
        <v>0</v>
      </c>
      <c r="AU206" s="95">
        <v>0</v>
      </c>
      <c r="AV206" s="95">
        <v>0</v>
      </c>
      <c r="AW206" s="95">
        <v>0</v>
      </c>
      <c r="AX206" s="95">
        <v>0</v>
      </c>
      <c r="AY206" s="95">
        <v>0</v>
      </c>
      <c r="AZ206" s="95">
        <v>0</v>
      </c>
      <c r="BA206" s="95">
        <v>0</v>
      </c>
      <c r="BB206" s="95">
        <v>0</v>
      </c>
      <c r="BC206" s="95">
        <v>4.4783200000000001</v>
      </c>
      <c r="BD206" s="95">
        <v>50.430500000000002</v>
      </c>
      <c r="BE206" s="95">
        <v>11.166600000000001</v>
      </c>
      <c r="BF206" s="95">
        <v>0</v>
      </c>
      <c r="BG206" s="95">
        <v>0.64708200000000005</v>
      </c>
      <c r="BH206" s="95">
        <v>2.35642</v>
      </c>
      <c r="BI206" s="95">
        <v>39.262</v>
      </c>
      <c r="BJ206" s="95">
        <v>108.34099999999999</v>
      </c>
      <c r="BK206" s="95">
        <v>123.904</v>
      </c>
      <c r="BL206" s="95">
        <v>0</v>
      </c>
      <c r="BM206" s="95">
        <v>0</v>
      </c>
      <c r="BN206" s="95">
        <v>0</v>
      </c>
      <c r="BO206" s="95">
        <v>0</v>
      </c>
      <c r="BP206" s="95">
        <v>0</v>
      </c>
      <c r="BQ206" s="95">
        <v>232.245</v>
      </c>
      <c r="BR206" s="95">
        <v>225.41399999999999</v>
      </c>
      <c r="BS206" s="95">
        <v>6.8311999999999999</v>
      </c>
      <c r="BT206" s="95">
        <v>0</v>
      </c>
      <c r="BU206" s="95">
        <v>0</v>
      </c>
      <c r="BW206" s="95">
        <v>0</v>
      </c>
      <c r="BX206" s="95">
        <v>0</v>
      </c>
      <c r="BZ206" s="95">
        <v>0</v>
      </c>
      <c r="CA206" s="95" t="s">
        <v>114</v>
      </c>
      <c r="CB206" s="95" t="s">
        <v>114</v>
      </c>
      <c r="CC206" s="95" t="s">
        <v>572</v>
      </c>
      <c r="CD206" s="95">
        <v>9.4554399999999994</v>
      </c>
      <c r="CE206" s="95">
        <v>67886.899999999994</v>
      </c>
      <c r="CF206" s="95">
        <v>26813.599999999999</v>
      </c>
      <c r="CG206" s="95">
        <v>0</v>
      </c>
      <c r="CH206" s="95">
        <v>40.925400000000003</v>
      </c>
      <c r="CI206" s="95">
        <v>13771.7</v>
      </c>
      <c r="CJ206" s="95">
        <v>72497.3</v>
      </c>
      <c r="CK206" s="95">
        <v>181020</v>
      </c>
      <c r="CL206" s="95">
        <v>229701</v>
      </c>
      <c r="CM206" s="95">
        <v>0</v>
      </c>
      <c r="CN206" s="95">
        <v>0</v>
      </c>
      <c r="CO206" s="95">
        <v>0</v>
      </c>
      <c r="CP206" s="95">
        <v>0</v>
      </c>
      <c r="CQ206" s="95">
        <v>0</v>
      </c>
      <c r="CR206" s="95">
        <v>410721</v>
      </c>
      <c r="CS206" s="95">
        <v>1648.55</v>
      </c>
      <c r="CT206" s="95">
        <v>0</v>
      </c>
      <c r="CU206" s="95">
        <v>0</v>
      </c>
      <c r="CV206" s="95">
        <v>0</v>
      </c>
      <c r="CW206" s="95">
        <v>0</v>
      </c>
      <c r="CX206" s="95">
        <v>0</v>
      </c>
      <c r="CY206" s="95">
        <v>0</v>
      </c>
      <c r="CZ206" s="95">
        <v>1648.55</v>
      </c>
      <c r="DA206" s="95">
        <v>0</v>
      </c>
      <c r="DB206" s="95">
        <v>0</v>
      </c>
      <c r="DC206" s="95">
        <v>0</v>
      </c>
      <c r="DD206" s="95">
        <v>0</v>
      </c>
      <c r="DE206" s="95">
        <v>1648.55</v>
      </c>
      <c r="DF206" s="95">
        <v>0</v>
      </c>
      <c r="DG206" s="95">
        <v>0</v>
      </c>
      <c r="DH206" s="95">
        <v>0</v>
      </c>
      <c r="DI206" s="95">
        <v>0</v>
      </c>
      <c r="DJ206" s="95">
        <v>0</v>
      </c>
      <c r="DK206" s="95">
        <v>0</v>
      </c>
      <c r="DL206" s="95">
        <v>0</v>
      </c>
      <c r="DM206" s="95">
        <v>0</v>
      </c>
      <c r="DN206" s="95">
        <v>0</v>
      </c>
      <c r="DO206" s="95">
        <v>0</v>
      </c>
      <c r="DP206" s="95">
        <v>0</v>
      </c>
      <c r="DQ206" s="95">
        <v>0</v>
      </c>
      <c r="DR206" s="95">
        <v>0</v>
      </c>
      <c r="DS206" s="95">
        <v>6.1946000000000003</v>
      </c>
      <c r="DT206" s="95">
        <v>47.418599999999998</v>
      </c>
      <c r="DU206" s="95">
        <v>15.192299999999999</v>
      </c>
      <c r="DV206" s="95">
        <v>0</v>
      </c>
      <c r="DW206" s="95">
        <v>1.8747300000000001E-2</v>
      </c>
      <c r="DX206" s="95">
        <v>7.3156999999999996</v>
      </c>
      <c r="DY206" s="95">
        <v>39.262</v>
      </c>
      <c r="DZ206" s="95">
        <v>115.402</v>
      </c>
      <c r="EA206" s="95">
        <v>123.904</v>
      </c>
      <c r="EB206" s="95">
        <v>0</v>
      </c>
      <c r="EC206" s="95">
        <v>0</v>
      </c>
      <c r="ED206" s="95">
        <v>0</v>
      </c>
      <c r="EE206" s="95">
        <v>0</v>
      </c>
      <c r="EF206" s="95">
        <v>0</v>
      </c>
      <c r="EG206" s="95">
        <v>239.30600000000001</v>
      </c>
      <c r="EH206" s="95">
        <v>233.11600000000001</v>
      </c>
      <c r="EI206" s="95">
        <v>6.1902600000000003</v>
      </c>
      <c r="EJ206" s="95">
        <v>0</v>
      </c>
      <c r="EK206" s="95">
        <v>0</v>
      </c>
      <c r="EM206" s="95">
        <v>0</v>
      </c>
      <c r="EN206" s="95">
        <v>0</v>
      </c>
      <c r="EP206" s="95">
        <v>0</v>
      </c>
      <c r="EQ206" s="100">
        <v>0</v>
      </c>
      <c r="ER206" s="95">
        <v>24.3993</v>
      </c>
      <c r="ES206" s="95">
        <v>2.91675</v>
      </c>
      <c r="ET206" s="95">
        <v>0</v>
      </c>
      <c r="EU206" s="100">
        <v>0</v>
      </c>
      <c r="EV206" s="95">
        <v>0</v>
      </c>
      <c r="EW206" s="95">
        <v>10.330399999999999</v>
      </c>
      <c r="EX206" s="95">
        <v>37.6464</v>
      </c>
      <c r="EY206" s="95">
        <v>29.569400000000002</v>
      </c>
      <c r="EZ206" s="95">
        <v>0</v>
      </c>
      <c r="FA206" s="95">
        <v>0</v>
      </c>
      <c r="FB206" s="95">
        <v>0</v>
      </c>
      <c r="FC206" s="95">
        <v>0</v>
      </c>
      <c r="FD206" s="95">
        <v>0</v>
      </c>
      <c r="FE206" s="95">
        <v>67.215800000000002</v>
      </c>
      <c r="FF206" s="100">
        <v>0</v>
      </c>
      <c r="FG206" s="95">
        <v>23.369299999999999</v>
      </c>
      <c r="FH206" s="95">
        <v>3.6177199999999998</v>
      </c>
      <c r="FI206" s="95">
        <v>0</v>
      </c>
      <c r="FJ206" s="100">
        <v>0</v>
      </c>
      <c r="FK206" s="95">
        <v>1.7804</v>
      </c>
      <c r="FL206" s="95">
        <v>10.330399999999999</v>
      </c>
      <c r="FM206" s="95">
        <v>39.097799999999999</v>
      </c>
      <c r="FN206" s="95">
        <v>29.569400000000002</v>
      </c>
      <c r="FO206" s="95">
        <v>0</v>
      </c>
      <c r="FP206" s="95">
        <v>0</v>
      </c>
      <c r="FQ206" s="95">
        <v>0</v>
      </c>
      <c r="FR206" s="95">
        <v>0</v>
      </c>
      <c r="FS206" s="95">
        <v>0</v>
      </c>
      <c r="FT206" s="95">
        <v>68.667199999999994</v>
      </c>
      <c r="FU206" s="95" t="s">
        <v>604</v>
      </c>
      <c r="FV206" s="95" t="s">
        <v>638</v>
      </c>
      <c r="FW206" s="95" t="s">
        <v>498</v>
      </c>
      <c r="FX206" s="95" t="s">
        <v>601</v>
      </c>
      <c r="FY206" s="95" t="s">
        <v>557</v>
      </c>
      <c r="FZ206" s="95" t="s">
        <v>115</v>
      </c>
      <c r="GA206" s="95" t="s">
        <v>525</v>
      </c>
      <c r="GB206" s="95" t="s">
        <v>642</v>
      </c>
      <c r="GC206" s="95">
        <v>1.8102999999999999E-3</v>
      </c>
      <c r="GD206" s="95">
        <v>13.5223</v>
      </c>
      <c r="GE206" s="95">
        <v>3.7116699999999998</v>
      </c>
      <c r="GF206" s="95">
        <v>0</v>
      </c>
      <c r="GG206" s="95">
        <v>0.320629</v>
      </c>
      <c r="GH206" s="95">
        <v>0</v>
      </c>
      <c r="GI206" s="95">
        <v>12.7491</v>
      </c>
      <c r="GJ206" s="95">
        <v>30.3</v>
      </c>
      <c r="GK206" s="95">
        <v>39.3718</v>
      </c>
      <c r="GL206" s="95">
        <v>0</v>
      </c>
      <c r="GM206" s="95">
        <v>0</v>
      </c>
      <c r="GN206" s="95">
        <v>0</v>
      </c>
      <c r="GO206" s="95">
        <v>0</v>
      </c>
      <c r="GP206" s="95">
        <v>0</v>
      </c>
      <c r="GQ206" s="95">
        <v>69.67</v>
      </c>
      <c r="GR206" s="95">
        <v>6.3031699999999997</v>
      </c>
      <c r="GS206" s="95">
        <v>0</v>
      </c>
      <c r="GT206" s="95">
        <v>0</v>
      </c>
      <c r="GU206" s="95">
        <v>0</v>
      </c>
      <c r="GV206" s="95">
        <v>0</v>
      </c>
      <c r="GW206" s="95">
        <v>3.71814</v>
      </c>
      <c r="GX206" s="95">
        <v>0</v>
      </c>
      <c r="GY206" s="95">
        <v>10.02</v>
      </c>
      <c r="GZ206" s="95">
        <v>0</v>
      </c>
      <c r="HA206" s="95">
        <v>0</v>
      </c>
      <c r="HB206" s="95">
        <v>0</v>
      </c>
      <c r="HC206" s="95">
        <v>0</v>
      </c>
      <c r="HD206" s="95">
        <v>10.02</v>
      </c>
      <c r="HE206" s="95">
        <v>2.21171E-3</v>
      </c>
      <c r="HF206" s="95">
        <v>12.7599</v>
      </c>
      <c r="HG206" s="95">
        <v>4.8576800000000002</v>
      </c>
      <c r="HH206" s="95">
        <v>0</v>
      </c>
      <c r="HI206" s="95">
        <v>9.4824799999999997E-3</v>
      </c>
      <c r="HJ206" s="95">
        <v>2.3964599999999998</v>
      </c>
      <c r="HK206" s="95">
        <v>12.7491</v>
      </c>
      <c r="HL206" s="95">
        <v>32.78</v>
      </c>
      <c r="HM206" s="95">
        <v>39.3718</v>
      </c>
      <c r="HN206" s="95">
        <v>0</v>
      </c>
      <c r="HO206" s="95">
        <v>0</v>
      </c>
      <c r="HP206" s="95">
        <v>0</v>
      </c>
      <c r="HQ206" s="95">
        <v>0</v>
      </c>
      <c r="HR206" s="95">
        <v>0</v>
      </c>
      <c r="HS206" s="95">
        <v>72.150000000000006</v>
      </c>
      <c r="HT206" s="95">
        <v>8.7489299999999997</v>
      </c>
      <c r="HU206" s="95">
        <v>0</v>
      </c>
      <c r="HV206" s="95">
        <v>0</v>
      </c>
      <c r="HW206" s="95">
        <v>0</v>
      </c>
      <c r="HX206" s="95">
        <v>0</v>
      </c>
      <c r="HY206" s="95">
        <v>0</v>
      </c>
      <c r="HZ206" s="95">
        <v>0</v>
      </c>
      <c r="IA206" s="95">
        <v>8.75</v>
      </c>
      <c r="IB206" s="95">
        <v>0</v>
      </c>
      <c r="IC206" s="95">
        <v>0</v>
      </c>
      <c r="ID206" s="95">
        <v>0</v>
      </c>
      <c r="IE206" s="95">
        <v>0</v>
      </c>
      <c r="IF206" s="95">
        <v>8.75</v>
      </c>
    </row>
    <row r="207" spans="1:240" s="95" customFormat="1" x14ac:dyDescent="0.25">
      <c r="A207" s="98">
        <v>44279.022928240738</v>
      </c>
      <c r="B207" s="95" t="s">
        <v>386</v>
      </c>
      <c r="C207" s="95" t="s">
        <v>386</v>
      </c>
      <c r="D207" s="95" t="s">
        <v>261</v>
      </c>
      <c r="E207" s="95">
        <v>53627.8</v>
      </c>
      <c r="F207" s="95">
        <v>53627.8</v>
      </c>
      <c r="G207" s="95" t="s">
        <v>112</v>
      </c>
      <c r="H207" s="99">
        <v>5.2083333333333336E-2</v>
      </c>
      <c r="I207" s="95" t="s">
        <v>117</v>
      </c>
      <c r="J207" s="95">
        <v>11.31</v>
      </c>
      <c r="K207" s="95" t="s">
        <v>114</v>
      </c>
      <c r="L207" s="95" t="s">
        <v>114</v>
      </c>
      <c r="M207" s="95" t="s">
        <v>582</v>
      </c>
      <c r="N207" s="95">
        <v>38.074199999999998</v>
      </c>
      <c r="O207" s="95">
        <v>41487.599999999999</v>
      </c>
      <c r="P207" s="95">
        <v>23941.5</v>
      </c>
      <c r="Q207" s="95">
        <v>0</v>
      </c>
      <c r="R207" s="95">
        <v>3398.17</v>
      </c>
      <c r="S207" s="95">
        <v>0</v>
      </c>
      <c r="T207" s="95">
        <v>72497.3</v>
      </c>
      <c r="U207" s="95">
        <v>141363</v>
      </c>
      <c r="V207" s="95">
        <v>229701</v>
      </c>
      <c r="W207" s="95">
        <v>0</v>
      </c>
      <c r="X207" s="95">
        <v>0</v>
      </c>
      <c r="Y207" s="95">
        <v>0</v>
      </c>
      <c r="Z207" s="95">
        <v>0</v>
      </c>
      <c r="AA207" s="95">
        <v>0</v>
      </c>
      <c r="AB207" s="95">
        <v>371064</v>
      </c>
      <c r="AC207" s="95">
        <v>5851.74</v>
      </c>
      <c r="AD207" s="95">
        <v>0</v>
      </c>
      <c r="AE207" s="95">
        <v>0</v>
      </c>
      <c r="AF207" s="95">
        <v>0</v>
      </c>
      <c r="AG207" s="95">
        <v>0</v>
      </c>
      <c r="AH207" s="95">
        <v>797.36699999999996</v>
      </c>
      <c r="AI207" s="95">
        <v>0</v>
      </c>
      <c r="AJ207" s="95">
        <v>6649.1</v>
      </c>
      <c r="AK207" s="95">
        <v>0</v>
      </c>
      <c r="AL207" s="95">
        <v>0</v>
      </c>
      <c r="AM207" s="95">
        <v>0</v>
      </c>
      <c r="AN207" s="95">
        <v>0</v>
      </c>
      <c r="AO207" s="95">
        <v>6649.1</v>
      </c>
      <c r="AP207" s="95">
        <v>0</v>
      </c>
      <c r="AQ207" s="95">
        <v>0</v>
      </c>
      <c r="AR207" s="95">
        <v>0</v>
      </c>
      <c r="AS207" s="95">
        <v>0</v>
      </c>
      <c r="AT207" s="95">
        <v>0</v>
      </c>
      <c r="AU207" s="95">
        <v>0</v>
      </c>
      <c r="AV207" s="95">
        <v>0</v>
      </c>
      <c r="AW207" s="95">
        <v>0</v>
      </c>
      <c r="AX207" s="95">
        <v>0</v>
      </c>
      <c r="AY207" s="95">
        <v>0</v>
      </c>
      <c r="AZ207" s="95">
        <v>0</v>
      </c>
      <c r="BA207" s="95">
        <v>0</v>
      </c>
      <c r="BB207" s="95">
        <v>0</v>
      </c>
      <c r="BC207" s="95">
        <v>21.699000000000002</v>
      </c>
      <c r="BD207" s="95">
        <v>24.726600000000001</v>
      </c>
      <c r="BE207" s="95">
        <v>12.520799999999999</v>
      </c>
      <c r="BF207" s="95">
        <v>0</v>
      </c>
      <c r="BG207" s="95">
        <v>1.81338</v>
      </c>
      <c r="BH207" s="95">
        <v>2.6873100000000001</v>
      </c>
      <c r="BI207" s="95">
        <v>36.838299999999997</v>
      </c>
      <c r="BJ207" s="95">
        <v>100.285</v>
      </c>
      <c r="BK207" s="95">
        <v>114.872</v>
      </c>
      <c r="BL207" s="95">
        <v>0</v>
      </c>
      <c r="BM207" s="95">
        <v>0</v>
      </c>
      <c r="BN207" s="95">
        <v>0</v>
      </c>
      <c r="BO207" s="95">
        <v>0</v>
      </c>
      <c r="BP207" s="95">
        <v>0</v>
      </c>
      <c r="BQ207" s="95">
        <v>215.15799999999999</v>
      </c>
      <c r="BR207" s="95">
        <v>190.79300000000001</v>
      </c>
      <c r="BS207" s="95">
        <v>24.364899999999999</v>
      </c>
      <c r="BT207" s="95">
        <v>0</v>
      </c>
      <c r="BU207" s="95">
        <v>0</v>
      </c>
      <c r="BW207" s="95">
        <v>0</v>
      </c>
      <c r="BX207" s="95">
        <v>0</v>
      </c>
      <c r="BZ207" s="95">
        <v>0</v>
      </c>
      <c r="CA207" s="95" t="s">
        <v>114</v>
      </c>
      <c r="CB207" s="95" t="s">
        <v>114</v>
      </c>
      <c r="CC207" s="95" t="s">
        <v>527</v>
      </c>
      <c r="CD207" s="95">
        <v>41.0214</v>
      </c>
      <c r="CE207" s="95">
        <v>40398.199999999997</v>
      </c>
      <c r="CF207" s="95">
        <v>33485.4</v>
      </c>
      <c r="CG207" s="95">
        <v>0</v>
      </c>
      <c r="CH207" s="95">
        <v>245.83500000000001</v>
      </c>
      <c r="CI207" s="95">
        <v>16125.5</v>
      </c>
      <c r="CJ207" s="95">
        <v>72497.3</v>
      </c>
      <c r="CK207" s="95">
        <v>162793</v>
      </c>
      <c r="CL207" s="95">
        <v>229701</v>
      </c>
      <c r="CM207" s="95">
        <v>0</v>
      </c>
      <c r="CN207" s="95">
        <v>0</v>
      </c>
      <c r="CO207" s="95">
        <v>0</v>
      </c>
      <c r="CP207" s="95">
        <v>0</v>
      </c>
      <c r="CQ207" s="95">
        <v>0</v>
      </c>
      <c r="CR207" s="95">
        <v>392495</v>
      </c>
      <c r="CS207" s="95">
        <v>6736.61</v>
      </c>
      <c r="CT207" s="95">
        <v>0</v>
      </c>
      <c r="CU207" s="95">
        <v>0</v>
      </c>
      <c r="CV207" s="95">
        <v>0</v>
      </c>
      <c r="CW207" s="95">
        <v>0</v>
      </c>
      <c r="CX207" s="95">
        <v>0</v>
      </c>
      <c r="CY207" s="95">
        <v>0</v>
      </c>
      <c r="CZ207" s="95">
        <v>6736.61</v>
      </c>
      <c r="DA207" s="95">
        <v>0</v>
      </c>
      <c r="DB207" s="95">
        <v>0</v>
      </c>
      <c r="DC207" s="95">
        <v>0</v>
      </c>
      <c r="DD207" s="95">
        <v>0</v>
      </c>
      <c r="DE207" s="95">
        <v>6736.61</v>
      </c>
      <c r="DF207" s="95">
        <v>0</v>
      </c>
      <c r="DG207" s="95">
        <v>0</v>
      </c>
      <c r="DH207" s="95">
        <v>0</v>
      </c>
      <c r="DI207" s="95">
        <v>0</v>
      </c>
      <c r="DJ207" s="95">
        <v>0</v>
      </c>
      <c r="DK207" s="95">
        <v>0</v>
      </c>
      <c r="DL207" s="95">
        <v>0</v>
      </c>
      <c r="DM207" s="95">
        <v>0</v>
      </c>
      <c r="DN207" s="95">
        <v>0</v>
      </c>
      <c r="DO207" s="95">
        <v>0</v>
      </c>
      <c r="DP207" s="95">
        <v>0</v>
      </c>
      <c r="DQ207" s="95">
        <v>0</v>
      </c>
      <c r="DR207" s="95">
        <v>0</v>
      </c>
      <c r="DS207" s="95">
        <v>24.922000000000001</v>
      </c>
      <c r="DT207" s="95">
        <v>24.1433</v>
      </c>
      <c r="DU207" s="95">
        <v>17.401800000000001</v>
      </c>
      <c r="DV207" s="95">
        <v>0</v>
      </c>
      <c r="DW207" s="95">
        <v>0.12951099999999999</v>
      </c>
      <c r="DX207" s="95">
        <v>8.1691500000000001</v>
      </c>
      <c r="DY207" s="95">
        <v>36.838299999999997</v>
      </c>
      <c r="DZ207" s="95">
        <v>111.604</v>
      </c>
      <c r="EA207" s="95">
        <v>114.872</v>
      </c>
      <c r="EB207" s="95">
        <v>0</v>
      </c>
      <c r="EC207" s="95">
        <v>0</v>
      </c>
      <c r="ED207" s="95">
        <v>0</v>
      </c>
      <c r="EE207" s="95">
        <v>0</v>
      </c>
      <c r="EF207" s="95">
        <v>0</v>
      </c>
      <c r="EG207" s="95">
        <v>226.476</v>
      </c>
      <c r="EH207" s="95">
        <v>201.577</v>
      </c>
      <c r="EI207" s="95">
        <v>24.898800000000001</v>
      </c>
      <c r="EJ207" s="95">
        <v>0</v>
      </c>
      <c r="EK207" s="95">
        <v>0</v>
      </c>
      <c r="EM207" s="95">
        <v>0</v>
      </c>
      <c r="EN207" s="95">
        <v>0</v>
      </c>
      <c r="EP207" s="95">
        <v>0</v>
      </c>
      <c r="EQ207" s="100">
        <v>0</v>
      </c>
      <c r="ER207" s="95">
        <v>23.657800000000002</v>
      </c>
      <c r="ES207" s="95">
        <v>3.76261</v>
      </c>
      <c r="ET207" s="95">
        <v>0</v>
      </c>
      <c r="EU207" s="100">
        <v>0</v>
      </c>
      <c r="EV207" s="95">
        <v>0</v>
      </c>
      <c r="EW207" s="95">
        <v>10.330399999999999</v>
      </c>
      <c r="EX207" s="95">
        <v>37.750799999999998</v>
      </c>
      <c r="EY207" s="95">
        <v>29.569400000000002</v>
      </c>
      <c r="EZ207" s="95">
        <v>0</v>
      </c>
      <c r="FA207" s="95">
        <v>0</v>
      </c>
      <c r="FB207" s="95">
        <v>0</v>
      </c>
      <c r="FC207" s="95">
        <v>0</v>
      </c>
      <c r="FD207" s="95">
        <v>0</v>
      </c>
      <c r="FE207" s="95">
        <v>67.3202</v>
      </c>
      <c r="FF207" s="100">
        <v>7.5764500000000003E-22</v>
      </c>
      <c r="FG207" s="95">
        <v>23.243400000000001</v>
      </c>
      <c r="FH207" s="95">
        <v>5.2570699999999997</v>
      </c>
      <c r="FI207" s="95">
        <v>0</v>
      </c>
      <c r="FJ207" s="100">
        <v>2.9679199999999999E-19</v>
      </c>
      <c r="FK207" s="95">
        <v>1.9994000000000001</v>
      </c>
      <c r="FL207" s="95">
        <v>10.330399999999999</v>
      </c>
      <c r="FM207" s="95">
        <v>40.830300000000001</v>
      </c>
      <c r="FN207" s="95">
        <v>29.569400000000002</v>
      </c>
      <c r="FO207" s="95">
        <v>0</v>
      </c>
      <c r="FP207" s="95">
        <v>0</v>
      </c>
      <c r="FQ207" s="95">
        <v>0</v>
      </c>
      <c r="FR207" s="95">
        <v>0</v>
      </c>
      <c r="FS207" s="95">
        <v>0</v>
      </c>
      <c r="FT207" s="95">
        <v>70.399600000000007</v>
      </c>
      <c r="FU207" s="95" t="s">
        <v>604</v>
      </c>
      <c r="FV207" s="95" t="s">
        <v>638</v>
      </c>
      <c r="FW207" s="95" t="s">
        <v>498</v>
      </c>
      <c r="FX207" s="95" t="s">
        <v>601</v>
      </c>
      <c r="FY207" s="95" t="s">
        <v>557</v>
      </c>
      <c r="FZ207" s="95" t="s">
        <v>115</v>
      </c>
      <c r="GA207" s="95" t="s">
        <v>525</v>
      </c>
      <c r="GB207" s="95" t="s">
        <v>642</v>
      </c>
      <c r="GC207" s="95">
        <v>8.2711799999999995E-3</v>
      </c>
      <c r="GD207" s="95">
        <v>8.7696400000000008</v>
      </c>
      <c r="GE207" s="95">
        <v>4.5879200000000004</v>
      </c>
      <c r="GF207" s="95">
        <v>0</v>
      </c>
      <c r="GG207" s="95">
        <v>0.68809799999999999</v>
      </c>
      <c r="GH207" s="95">
        <v>0</v>
      </c>
      <c r="GI207" s="95">
        <v>12.7491</v>
      </c>
      <c r="GJ207" s="95">
        <v>26.81</v>
      </c>
      <c r="GK207" s="95">
        <v>39.3718</v>
      </c>
      <c r="GL207" s="95">
        <v>0</v>
      </c>
      <c r="GM207" s="95">
        <v>0</v>
      </c>
      <c r="GN207" s="95">
        <v>0</v>
      </c>
      <c r="GO207" s="95">
        <v>0</v>
      </c>
      <c r="GP207" s="95">
        <v>0</v>
      </c>
      <c r="GQ207" s="95">
        <v>66.180000000000007</v>
      </c>
      <c r="GR207" s="95">
        <v>31.055399999999999</v>
      </c>
      <c r="GS207" s="95">
        <v>0</v>
      </c>
      <c r="GT207" s="95">
        <v>0</v>
      </c>
      <c r="GU207" s="95">
        <v>0</v>
      </c>
      <c r="GV207" s="95">
        <v>0</v>
      </c>
      <c r="GW207" s="95">
        <v>4.2316500000000001</v>
      </c>
      <c r="GX207" s="95">
        <v>0</v>
      </c>
      <c r="GY207" s="95">
        <v>35.29</v>
      </c>
      <c r="GZ207" s="95">
        <v>0</v>
      </c>
      <c r="HA207" s="95">
        <v>0</v>
      </c>
      <c r="HB207" s="95">
        <v>0</v>
      </c>
      <c r="HC207" s="95">
        <v>0</v>
      </c>
      <c r="HD207" s="95">
        <v>35.29</v>
      </c>
      <c r="HE207" s="95">
        <v>8.9519300000000003E-3</v>
      </c>
      <c r="HF207" s="95">
        <v>8.5904299999999996</v>
      </c>
      <c r="HG207" s="95">
        <v>6.3721800000000002</v>
      </c>
      <c r="HH207" s="95">
        <v>0</v>
      </c>
      <c r="HI207" s="95">
        <v>5.4581200000000003E-2</v>
      </c>
      <c r="HJ207" s="95">
        <v>2.79271</v>
      </c>
      <c r="HK207" s="95">
        <v>12.7491</v>
      </c>
      <c r="HL207" s="95">
        <v>30.56</v>
      </c>
      <c r="HM207" s="95">
        <v>39.3718</v>
      </c>
      <c r="HN207" s="95">
        <v>0</v>
      </c>
      <c r="HO207" s="95">
        <v>0</v>
      </c>
      <c r="HP207" s="95">
        <v>0</v>
      </c>
      <c r="HQ207" s="95">
        <v>0</v>
      </c>
      <c r="HR207" s="95">
        <v>0</v>
      </c>
      <c r="HS207" s="95">
        <v>69.930000000000007</v>
      </c>
      <c r="HT207" s="95">
        <v>35.751399999999997</v>
      </c>
      <c r="HU207" s="95">
        <v>0</v>
      </c>
      <c r="HV207" s="95">
        <v>0</v>
      </c>
      <c r="HW207" s="95">
        <v>0</v>
      </c>
      <c r="HX207" s="95">
        <v>0</v>
      </c>
      <c r="HY207" s="95">
        <v>0</v>
      </c>
      <c r="HZ207" s="95">
        <v>0</v>
      </c>
      <c r="IA207" s="95">
        <v>35.75</v>
      </c>
      <c r="IB207" s="95">
        <v>0</v>
      </c>
      <c r="IC207" s="95">
        <v>0</v>
      </c>
      <c r="ID207" s="95">
        <v>0</v>
      </c>
      <c r="IE207" s="95">
        <v>0</v>
      </c>
      <c r="IF207" s="95">
        <v>35.75</v>
      </c>
    </row>
    <row r="208" spans="1:240" s="95" customFormat="1" x14ac:dyDescent="0.25">
      <c r="A208" s="98">
        <v>44279.023634259262</v>
      </c>
      <c r="B208" s="95" t="s">
        <v>387</v>
      </c>
      <c r="C208" s="95" t="s">
        <v>387</v>
      </c>
      <c r="D208" s="95" t="s">
        <v>259</v>
      </c>
      <c r="E208" s="95">
        <v>53627.8</v>
      </c>
      <c r="F208" s="95">
        <v>53627.8</v>
      </c>
      <c r="G208" s="95" t="s">
        <v>112</v>
      </c>
      <c r="H208" s="99">
        <v>3.888888888888889E-2</v>
      </c>
      <c r="I208" s="95" t="s">
        <v>117</v>
      </c>
      <c r="J208" s="95">
        <v>10.43</v>
      </c>
      <c r="K208" s="95" t="s">
        <v>114</v>
      </c>
      <c r="L208" s="95" t="s">
        <v>114</v>
      </c>
      <c r="M208" s="95" t="s">
        <v>582</v>
      </c>
      <c r="N208" s="95">
        <v>8.0561299999999996</v>
      </c>
      <c r="O208" s="95">
        <v>74533.7</v>
      </c>
      <c r="P208" s="95">
        <v>20625.099999999999</v>
      </c>
      <c r="Q208" s="95">
        <v>0</v>
      </c>
      <c r="R208" s="95">
        <v>1430.31</v>
      </c>
      <c r="S208" s="95">
        <v>0</v>
      </c>
      <c r="T208" s="95">
        <v>72497.3</v>
      </c>
      <c r="U208" s="95">
        <v>169094</v>
      </c>
      <c r="V208" s="95">
        <v>229701</v>
      </c>
      <c r="W208" s="95">
        <v>0</v>
      </c>
      <c r="X208" s="95">
        <v>0</v>
      </c>
      <c r="Y208" s="95">
        <v>0</v>
      </c>
      <c r="Z208" s="95">
        <v>0</v>
      </c>
      <c r="AA208" s="95">
        <v>0</v>
      </c>
      <c r="AB208" s="95">
        <v>398796</v>
      </c>
      <c r="AC208" s="95">
        <v>1238.18</v>
      </c>
      <c r="AD208" s="95">
        <v>0</v>
      </c>
      <c r="AE208" s="95">
        <v>0</v>
      </c>
      <c r="AF208" s="95">
        <v>0</v>
      </c>
      <c r="AG208" s="95">
        <v>0</v>
      </c>
      <c r="AH208" s="95">
        <v>700.60799999999995</v>
      </c>
      <c r="AI208" s="95">
        <v>0</v>
      </c>
      <c r="AJ208" s="95">
        <v>1938.79</v>
      </c>
      <c r="AK208" s="95">
        <v>0</v>
      </c>
      <c r="AL208" s="95">
        <v>0</v>
      </c>
      <c r="AM208" s="95">
        <v>0</v>
      </c>
      <c r="AN208" s="95">
        <v>0</v>
      </c>
      <c r="AO208" s="95">
        <v>1938.79</v>
      </c>
      <c r="AP208" s="95">
        <v>0</v>
      </c>
      <c r="AQ208" s="95">
        <v>0</v>
      </c>
      <c r="AR208" s="95">
        <v>0</v>
      </c>
      <c r="AS208" s="95">
        <v>0</v>
      </c>
      <c r="AT208" s="95">
        <v>0</v>
      </c>
      <c r="AU208" s="95">
        <v>0</v>
      </c>
      <c r="AV208" s="95">
        <v>0</v>
      </c>
      <c r="AW208" s="95">
        <v>0</v>
      </c>
      <c r="AX208" s="95">
        <v>0</v>
      </c>
      <c r="AY208" s="95">
        <v>0</v>
      </c>
      <c r="AZ208" s="95">
        <v>0</v>
      </c>
      <c r="BA208" s="95">
        <v>0</v>
      </c>
      <c r="BB208" s="95">
        <v>0</v>
      </c>
      <c r="BC208" s="95">
        <v>4.6687900000000004</v>
      </c>
      <c r="BD208" s="95">
        <v>52.063600000000001</v>
      </c>
      <c r="BE208" s="95">
        <v>11.5326</v>
      </c>
      <c r="BF208" s="95">
        <v>0</v>
      </c>
      <c r="BG208" s="95">
        <v>0.65507899999999997</v>
      </c>
      <c r="BH208" s="95">
        <v>2.35643</v>
      </c>
      <c r="BI208" s="95">
        <v>39.262</v>
      </c>
      <c r="BJ208" s="95">
        <v>110.538</v>
      </c>
      <c r="BK208" s="95">
        <v>123.904</v>
      </c>
      <c r="BL208" s="95">
        <v>0</v>
      </c>
      <c r="BM208" s="95">
        <v>0</v>
      </c>
      <c r="BN208" s="95">
        <v>0</v>
      </c>
      <c r="BO208" s="95">
        <v>0</v>
      </c>
      <c r="BP208" s="95">
        <v>0</v>
      </c>
      <c r="BQ208" s="95">
        <v>234.44200000000001</v>
      </c>
      <c r="BR208" s="95">
        <v>227.42099999999999</v>
      </c>
      <c r="BS208" s="95">
        <v>7.0215199999999998</v>
      </c>
      <c r="BT208" s="95">
        <v>0</v>
      </c>
      <c r="BU208" s="95">
        <v>0</v>
      </c>
      <c r="BW208" s="95">
        <v>0</v>
      </c>
      <c r="BX208" s="95">
        <v>0</v>
      </c>
      <c r="BZ208" s="95">
        <v>0</v>
      </c>
      <c r="CA208" s="95" t="s">
        <v>114</v>
      </c>
      <c r="CB208" s="95" t="s">
        <v>114</v>
      </c>
      <c r="CC208" s="95" t="s">
        <v>572</v>
      </c>
      <c r="CD208" s="95">
        <v>9.9590099999999993</v>
      </c>
      <c r="CE208" s="95">
        <v>73112.100000000006</v>
      </c>
      <c r="CF208" s="95">
        <v>30240.9</v>
      </c>
      <c r="CG208" s="95">
        <v>0</v>
      </c>
      <c r="CH208" s="95">
        <v>49.661700000000003</v>
      </c>
      <c r="CI208" s="95">
        <v>13771.7</v>
      </c>
      <c r="CJ208" s="95">
        <v>72497.3</v>
      </c>
      <c r="CK208" s="95">
        <v>189682</v>
      </c>
      <c r="CL208" s="95">
        <v>229701</v>
      </c>
      <c r="CM208" s="95">
        <v>0</v>
      </c>
      <c r="CN208" s="95">
        <v>0</v>
      </c>
      <c r="CO208" s="95">
        <v>0</v>
      </c>
      <c r="CP208" s="95">
        <v>0</v>
      </c>
      <c r="CQ208" s="95">
        <v>0</v>
      </c>
      <c r="CR208" s="95">
        <v>419383</v>
      </c>
      <c r="CS208" s="95">
        <v>1726.89</v>
      </c>
      <c r="CT208" s="95">
        <v>0</v>
      </c>
      <c r="CU208" s="95">
        <v>0</v>
      </c>
      <c r="CV208" s="95">
        <v>0</v>
      </c>
      <c r="CW208" s="95">
        <v>0</v>
      </c>
      <c r="CX208" s="95">
        <v>0</v>
      </c>
      <c r="CY208" s="95">
        <v>0</v>
      </c>
      <c r="CZ208" s="95">
        <v>1726.89</v>
      </c>
      <c r="DA208" s="95">
        <v>0</v>
      </c>
      <c r="DB208" s="95">
        <v>0</v>
      </c>
      <c r="DC208" s="95">
        <v>0</v>
      </c>
      <c r="DD208" s="95">
        <v>0</v>
      </c>
      <c r="DE208" s="95">
        <v>1726.89</v>
      </c>
      <c r="DF208" s="95">
        <v>0</v>
      </c>
      <c r="DG208" s="95">
        <v>0</v>
      </c>
      <c r="DH208" s="95">
        <v>0</v>
      </c>
      <c r="DI208" s="95">
        <v>0</v>
      </c>
      <c r="DJ208" s="95">
        <v>0</v>
      </c>
      <c r="DK208" s="95">
        <v>0</v>
      </c>
      <c r="DL208" s="95">
        <v>0</v>
      </c>
      <c r="DM208" s="95">
        <v>0</v>
      </c>
      <c r="DN208" s="95">
        <v>0</v>
      </c>
      <c r="DO208" s="95">
        <v>0</v>
      </c>
      <c r="DP208" s="95">
        <v>0</v>
      </c>
      <c r="DQ208" s="95">
        <v>0</v>
      </c>
      <c r="DR208" s="95">
        <v>0</v>
      </c>
      <c r="DS208" s="95">
        <v>6.4727300000000003</v>
      </c>
      <c r="DT208" s="95">
        <v>50.722000000000001</v>
      </c>
      <c r="DU208" s="95">
        <v>17.176600000000001</v>
      </c>
      <c r="DV208" s="95">
        <v>0</v>
      </c>
      <c r="DW208" s="95">
        <v>2.2776000000000001E-2</v>
      </c>
      <c r="DX208" s="95">
        <v>7.3157199999999998</v>
      </c>
      <c r="DY208" s="95">
        <v>39.262</v>
      </c>
      <c r="DZ208" s="95">
        <v>120.97199999999999</v>
      </c>
      <c r="EA208" s="95">
        <v>123.904</v>
      </c>
      <c r="EB208" s="95">
        <v>0</v>
      </c>
      <c r="EC208" s="95">
        <v>0</v>
      </c>
      <c r="ED208" s="95">
        <v>0</v>
      </c>
      <c r="EE208" s="95">
        <v>0</v>
      </c>
      <c r="EF208" s="95">
        <v>0</v>
      </c>
      <c r="EG208" s="95">
        <v>244.876</v>
      </c>
      <c r="EH208" s="95">
        <v>238.40799999999999</v>
      </c>
      <c r="EI208" s="95">
        <v>6.4681499999999996</v>
      </c>
      <c r="EJ208" s="95">
        <v>0</v>
      </c>
      <c r="EK208" s="95">
        <v>0</v>
      </c>
      <c r="EM208" s="95">
        <v>0</v>
      </c>
      <c r="EN208" s="95">
        <v>0</v>
      </c>
      <c r="EP208" s="95">
        <v>0</v>
      </c>
      <c r="EQ208" s="100">
        <v>0</v>
      </c>
      <c r="ER208" s="95">
        <v>24.7879</v>
      </c>
      <c r="ES208" s="95">
        <v>2.96529</v>
      </c>
      <c r="ET208" s="95">
        <v>0</v>
      </c>
      <c r="EU208" s="100">
        <v>0</v>
      </c>
      <c r="EV208" s="95">
        <v>0</v>
      </c>
      <c r="EW208" s="95">
        <v>10.330399999999999</v>
      </c>
      <c r="EX208" s="95">
        <v>38.083599999999997</v>
      </c>
      <c r="EY208" s="95">
        <v>29.569400000000002</v>
      </c>
      <c r="EZ208" s="95">
        <v>0</v>
      </c>
      <c r="FA208" s="95">
        <v>0</v>
      </c>
      <c r="FB208" s="95">
        <v>0</v>
      </c>
      <c r="FC208" s="95">
        <v>0</v>
      </c>
      <c r="FD208" s="95">
        <v>0</v>
      </c>
      <c r="FE208" s="95">
        <v>67.653000000000006</v>
      </c>
      <c r="FF208" s="100">
        <v>1.3761599999999999E-21</v>
      </c>
      <c r="FG208" s="95">
        <v>24.833600000000001</v>
      </c>
      <c r="FH208" s="95">
        <v>3.9547300000000001</v>
      </c>
      <c r="FI208" s="95">
        <v>0</v>
      </c>
      <c r="FJ208" s="100">
        <v>4.9194500000000004E-19</v>
      </c>
      <c r="FK208" s="95">
        <v>1.78037</v>
      </c>
      <c r="FL208" s="95">
        <v>10.330399999999999</v>
      </c>
      <c r="FM208" s="95">
        <v>40.899099999999997</v>
      </c>
      <c r="FN208" s="95">
        <v>29.569400000000002</v>
      </c>
      <c r="FO208" s="95">
        <v>0</v>
      </c>
      <c r="FP208" s="95">
        <v>0</v>
      </c>
      <c r="FQ208" s="95">
        <v>0</v>
      </c>
      <c r="FR208" s="95">
        <v>0</v>
      </c>
      <c r="FS208" s="95">
        <v>0</v>
      </c>
      <c r="FT208" s="95">
        <v>70.468500000000006</v>
      </c>
      <c r="FU208" s="95" t="s">
        <v>604</v>
      </c>
      <c r="FV208" s="95" t="s">
        <v>638</v>
      </c>
      <c r="FW208" s="95" t="s">
        <v>498</v>
      </c>
      <c r="FX208" s="95" t="s">
        <v>601</v>
      </c>
      <c r="FY208" s="95" t="s">
        <v>557</v>
      </c>
      <c r="FZ208" s="95" t="s">
        <v>115</v>
      </c>
      <c r="GA208" s="95" t="s">
        <v>525</v>
      </c>
      <c r="GB208" s="95" t="s">
        <v>642</v>
      </c>
      <c r="GC208" s="95">
        <v>1.89163E-3</v>
      </c>
      <c r="GD208" s="95">
        <v>13.9634</v>
      </c>
      <c r="GE208" s="95">
        <v>3.8232699999999999</v>
      </c>
      <c r="GF208" s="95">
        <v>0</v>
      </c>
      <c r="GG208" s="95">
        <v>0.32651400000000003</v>
      </c>
      <c r="GH208" s="95">
        <v>0</v>
      </c>
      <c r="GI208" s="95">
        <v>12.7491</v>
      </c>
      <c r="GJ208" s="95">
        <v>30.86</v>
      </c>
      <c r="GK208" s="95">
        <v>39.3718</v>
      </c>
      <c r="GL208" s="95">
        <v>0</v>
      </c>
      <c r="GM208" s="95">
        <v>0</v>
      </c>
      <c r="GN208" s="95">
        <v>0</v>
      </c>
      <c r="GO208" s="95">
        <v>0</v>
      </c>
      <c r="GP208" s="95">
        <v>0</v>
      </c>
      <c r="GQ208" s="95">
        <v>70.23</v>
      </c>
      <c r="GR208" s="95">
        <v>6.5710499999999996</v>
      </c>
      <c r="GS208" s="95">
        <v>0</v>
      </c>
      <c r="GT208" s="95">
        <v>0</v>
      </c>
      <c r="GU208" s="95">
        <v>0</v>
      </c>
      <c r="GV208" s="95">
        <v>0</v>
      </c>
      <c r="GW208" s="95">
        <v>3.7181500000000001</v>
      </c>
      <c r="GX208" s="95">
        <v>0</v>
      </c>
      <c r="GY208" s="95">
        <v>10.29</v>
      </c>
      <c r="GZ208" s="95">
        <v>0</v>
      </c>
      <c r="HA208" s="95">
        <v>0</v>
      </c>
      <c r="HB208" s="95">
        <v>0</v>
      </c>
      <c r="HC208" s="95">
        <v>0</v>
      </c>
      <c r="HD208" s="95">
        <v>10.29</v>
      </c>
      <c r="HE208" s="95">
        <v>2.3407599999999999E-3</v>
      </c>
      <c r="HF208" s="95">
        <v>13.657500000000001</v>
      </c>
      <c r="HG208" s="95">
        <v>5.4136199999999999</v>
      </c>
      <c r="HH208" s="95">
        <v>0</v>
      </c>
      <c r="HI208" s="95">
        <v>1.15581E-2</v>
      </c>
      <c r="HJ208" s="95">
        <v>2.3964699999999999</v>
      </c>
      <c r="HK208" s="95">
        <v>12.7491</v>
      </c>
      <c r="HL208" s="95">
        <v>34.229999999999997</v>
      </c>
      <c r="HM208" s="95">
        <v>39.3718</v>
      </c>
      <c r="HN208" s="95">
        <v>0</v>
      </c>
      <c r="HO208" s="95">
        <v>0</v>
      </c>
      <c r="HP208" s="95">
        <v>0</v>
      </c>
      <c r="HQ208" s="95">
        <v>0</v>
      </c>
      <c r="HR208" s="95">
        <v>0</v>
      </c>
      <c r="HS208" s="95">
        <v>73.599999999999994</v>
      </c>
      <c r="HT208" s="95">
        <v>9.1646699999999992</v>
      </c>
      <c r="HU208" s="95">
        <v>0</v>
      </c>
      <c r="HV208" s="95">
        <v>0</v>
      </c>
      <c r="HW208" s="95">
        <v>0</v>
      </c>
      <c r="HX208" s="95">
        <v>0</v>
      </c>
      <c r="HY208" s="95">
        <v>0</v>
      </c>
      <c r="HZ208" s="95">
        <v>0</v>
      </c>
      <c r="IA208" s="95">
        <v>9.16</v>
      </c>
      <c r="IB208" s="95">
        <v>0</v>
      </c>
      <c r="IC208" s="95">
        <v>0</v>
      </c>
      <c r="ID208" s="95">
        <v>0</v>
      </c>
      <c r="IE208" s="95">
        <v>0</v>
      </c>
      <c r="IF208" s="95">
        <v>9.16</v>
      </c>
    </row>
    <row r="209" spans="1:240" s="95" customFormat="1" x14ac:dyDescent="0.25">
      <c r="A209" s="98">
        <v>44279.024537037039</v>
      </c>
      <c r="B209" s="95" t="s">
        <v>388</v>
      </c>
      <c r="C209" s="95" t="s">
        <v>388</v>
      </c>
      <c r="D209" s="95" t="s">
        <v>261</v>
      </c>
      <c r="E209" s="95">
        <v>53627.8</v>
      </c>
      <c r="F209" s="95">
        <v>53627.8</v>
      </c>
      <c r="G209" s="95" t="s">
        <v>112</v>
      </c>
      <c r="H209" s="99">
        <v>5.1388888888888894E-2</v>
      </c>
      <c r="I209" s="95" t="s">
        <v>117</v>
      </c>
      <c r="J209" s="95">
        <v>9.01</v>
      </c>
      <c r="K209" s="95" t="s">
        <v>114</v>
      </c>
      <c r="L209" s="95" t="s">
        <v>114</v>
      </c>
      <c r="M209" s="95" t="s">
        <v>589</v>
      </c>
      <c r="N209" s="95">
        <v>38.857700000000001</v>
      </c>
      <c r="O209" s="95">
        <v>43428.3</v>
      </c>
      <c r="P209" s="95">
        <v>24681.7</v>
      </c>
      <c r="Q209" s="95">
        <v>0</v>
      </c>
      <c r="R209" s="95">
        <v>4106.5600000000004</v>
      </c>
      <c r="S209" s="95">
        <v>0</v>
      </c>
      <c r="T209" s="95">
        <v>72497.3</v>
      </c>
      <c r="U209" s="95">
        <v>144753</v>
      </c>
      <c r="V209" s="95">
        <v>229701</v>
      </c>
      <c r="W209" s="95">
        <v>0</v>
      </c>
      <c r="X209" s="95">
        <v>0</v>
      </c>
      <c r="Y209" s="95">
        <v>0</v>
      </c>
      <c r="Z209" s="95">
        <v>0</v>
      </c>
      <c r="AA209" s="95">
        <v>0</v>
      </c>
      <c r="AB209" s="95">
        <v>374454</v>
      </c>
      <c r="AC209" s="95">
        <v>5972.16</v>
      </c>
      <c r="AD209" s="95">
        <v>0</v>
      </c>
      <c r="AE209" s="95">
        <v>0</v>
      </c>
      <c r="AF209" s="95">
        <v>0</v>
      </c>
      <c r="AG209" s="95">
        <v>0</v>
      </c>
      <c r="AH209" s="95">
        <v>797.36699999999996</v>
      </c>
      <c r="AI209" s="95">
        <v>0</v>
      </c>
      <c r="AJ209" s="95">
        <v>6769.53</v>
      </c>
      <c r="AK209" s="95">
        <v>0</v>
      </c>
      <c r="AL209" s="95">
        <v>0</v>
      </c>
      <c r="AM209" s="95">
        <v>0</v>
      </c>
      <c r="AN209" s="95">
        <v>0</v>
      </c>
      <c r="AO209" s="95">
        <v>6769.53</v>
      </c>
      <c r="AP209" s="95">
        <v>0</v>
      </c>
      <c r="AQ209" s="95">
        <v>0</v>
      </c>
      <c r="AR209" s="95">
        <v>0</v>
      </c>
      <c r="AS209" s="95">
        <v>0</v>
      </c>
      <c r="AT209" s="95">
        <v>0</v>
      </c>
      <c r="AU209" s="95">
        <v>0</v>
      </c>
      <c r="AV209" s="95">
        <v>0</v>
      </c>
      <c r="AW209" s="95">
        <v>0</v>
      </c>
      <c r="AX209" s="95">
        <v>0</v>
      </c>
      <c r="AY209" s="95">
        <v>0</v>
      </c>
      <c r="AZ209" s="95">
        <v>0</v>
      </c>
      <c r="BA209" s="95">
        <v>0</v>
      </c>
      <c r="BB209" s="95">
        <v>0</v>
      </c>
      <c r="BC209" s="95">
        <v>22.0611</v>
      </c>
      <c r="BD209" s="95">
        <v>25.9648</v>
      </c>
      <c r="BE209" s="95">
        <v>12.973699999999999</v>
      </c>
      <c r="BF209" s="95">
        <v>0</v>
      </c>
      <c r="BG209" s="95">
        <v>2.1784699999999999</v>
      </c>
      <c r="BH209" s="95">
        <v>2.6873100000000001</v>
      </c>
      <c r="BI209" s="95">
        <v>36.838299999999997</v>
      </c>
      <c r="BJ209" s="95">
        <v>102.70399999999999</v>
      </c>
      <c r="BK209" s="95">
        <v>114.872</v>
      </c>
      <c r="BL209" s="95">
        <v>0</v>
      </c>
      <c r="BM209" s="95">
        <v>0</v>
      </c>
      <c r="BN209" s="95">
        <v>0</v>
      </c>
      <c r="BO209" s="95">
        <v>0</v>
      </c>
      <c r="BP209" s="95">
        <v>0</v>
      </c>
      <c r="BQ209" s="95">
        <v>217.57599999999999</v>
      </c>
      <c r="BR209" s="95">
        <v>192.84899999999999</v>
      </c>
      <c r="BS209" s="95">
        <v>24.726600000000001</v>
      </c>
      <c r="BT209" s="95">
        <v>0</v>
      </c>
      <c r="BU209" s="95">
        <v>0</v>
      </c>
      <c r="BW209" s="95">
        <v>0</v>
      </c>
      <c r="BX209" s="95">
        <v>0</v>
      </c>
      <c r="BZ209" s="95">
        <v>0</v>
      </c>
      <c r="CA209" s="95" t="s">
        <v>114</v>
      </c>
      <c r="CB209" s="95" t="s">
        <v>114</v>
      </c>
      <c r="CC209" s="95" t="s">
        <v>565</v>
      </c>
      <c r="CD209" s="95">
        <v>41.137300000000003</v>
      </c>
      <c r="CE209" s="95">
        <v>40427.300000000003</v>
      </c>
      <c r="CF209" s="95">
        <v>33508.6</v>
      </c>
      <c r="CG209" s="95">
        <v>0</v>
      </c>
      <c r="CH209" s="95">
        <v>248.155</v>
      </c>
      <c r="CI209" s="95">
        <v>16125.5</v>
      </c>
      <c r="CJ209" s="95">
        <v>72497.3</v>
      </c>
      <c r="CK209" s="95">
        <v>162848</v>
      </c>
      <c r="CL209" s="95">
        <v>229701</v>
      </c>
      <c r="CM209" s="95">
        <v>0</v>
      </c>
      <c r="CN209" s="95">
        <v>0</v>
      </c>
      <c r="CO209" s="95">
        <v>0</v>
      </c>
      <c r="CP209" s="95">
        <v>0</v>
      </c>
      <c r="CQ209" s="95">
        <v>0</v>
      </c>
      <c r="CR209" s="95">
        <v>392549</v>
      </c>
      <c r="CS209" s="95">
        <v>6754.19</v>
      </c>
      <c r="CT209" s="95">
        <v>0</v>
      </c>
      <c r="CU209" s="95">
        <v>0</v>
      </c>
      <c r="CV209" s="95">
        <v>0</v>
      </c>
      <c r="CW209" s="95">
        <v>0</v>
      </c>
      <c r="CX209" s="95">
        <v>0</v>
      </c>
      <c r="CY209" s="95">
        <v>0</v>
      </c>
      <c r="CZ209" s="95">
        <v>6754.19</v>
      </c>
      <c r="DA209" s="95">
        <v>0</v>
      </c>
      <c r="DB209" s="95">
        <v>0</v>
      </c>
      <c r="DC209" s="95">
        <v>0</v>
      </c>
      <c r="DD209" s="95">
        <v>0</v>
      </c>
      <c r="DE209" s="95">
        <v>6754.19</v>
      </c>
      <c r="DF209" s="95">
        <v>0</v>
      </c>
      <c r="DG209" s="95">
        <v>0</v>
      </c>
      <c r="DH209" s="95">
        <v>0</v>
      </c>
      <c r="DI209" s="95">
        <v>0</v>
      </c>
      <c r="DJ209" s="95">
        <v>0</v>
      </c>
      <c r="DK209" s="95">
        <v>0</v>
      </c>
      <c r="DL209" s="95">
        <v>0</v>
      </c>
      <c r="DM209" s="95">
        <v>0</v>
      </c>
      <c r="DN209" s="95">
        <v>0</v>
      </c>
      <c r="DO209" s="95">
        <v>0</v>
      </c>
      <c r="DP209" s="95">
        <v>0</v>
      </c>
      <c r="DQ209" s="95">
        <v>0</v>
      </c>
      <c r="DR209" s="95">
        <v>0</v>
      </c>
      <c r="DS209" s="95">
        <v>24.9863</v>
      </c>
      <c r="DT209" s="95">
        <v>24.159400000000002</v>
      </c>
      <c r="DU209" s="95">
        <v>17.4177</v>
      </c>
      <c r="DV209" s="95">
        <v>0</v>
      </c>
      <c r="DW209" s="95">
        <v>0.130797</v>
      </c>
      <c r="DX209" s="95">
        <v>8.1691400000000005</v>
      </c>
      <c r="DY209" s="95">
        <v>36.838299999999997</v>
      </c>
      <c r="DZ209" s="95">
        <v>111.702</v>
      </c>
      <c r="EA209" s="95">
        <v>114.872</v>
      </c>
      <c r="EB209" s="95">
        <v>0</v>
      </c>
      <c r="EC209" s="95">
        <v>0</v>
      </c>
      <c r="ED209" s="95">
        <v>0</v>
      </c>
      <c r="EE209" s="95">
        <v>0</v>
      </c>
      <c r="EF209" s="95">
        <v>0</v>
      </c>
      <c r="EG209" s="95">
        <v>226.57400000000001</v>
      </c>
      <c r="EH209" s="95">
        <v>201.61099999999999</v>
      </c>
      <c r="EI209" s="95">
        <v>24.963000000000001</v>
      </c>
      <c r="EJ209" s="95">
        <v>0</v>
      </c>
      <c r="EK209" s="95">
        <v>0</v>
      </c>
      <c r="EM209" s="95">
        <v>0</v>
      </c>
      <c r="EN209" s="95">
        <v>0</v>
      </c>
      <c r="EP209" s="95">
        <v>0</v>
      </c>
      <c r="EQ209" s="100">
        <v>2.3026399999999999E-21</v>
      </c>
      <c r="ER209" s="95">
        <v>25.0289</v>
      </c>
      <c r="ES209" s="95">
        <v>3.8037999999999998</v>
      </c>
      <c r="ET209" s="95">
        <v>0</v>
      </c>
      <c r="EU209" s="100">
        <v>3.8563300000000002E-8</v>
      </c>
      <c r="EV209" s="95">
        <v>0</v>
      </c>
      <c r="EW209" s="95">
        <v>10.330399999999999</v>
      </c>
      <c r="EX209" s="95">
        <v>39.162999999999997</v>
      </c>
      <c r="EY209" s="95">
        <v>29.569299999999998</v>
      </c>
      <c r="EZ209" s="95">
        <v>0</v>
      </c>
      <c r="FA209" s="95">
        <v>0</v>
      </c>
      <c r="FB209" s="95">
        <v>0</v>
      </c>
      <c r="FC209" s="95">
        <v>0</v>
      </c>
      <c r="FD209" s="95">
        <v>0</v>
      </c>
      <c r="FE209" s="95">
        <v>68.732399999999998</v>
      </c>
      <c r="FF209" s="100">
        <v>7.6875400000000002E-22</v>
      </c>
      <c r="FG209" s="95">
        <v>23.255700000000001</v>
      </c>
      <c r="FH209" s="95">
        <v>5.2602000000000002</v>
      </c>
      <c r="FI209" s="95">
        <v>0</v>
      </c>
      <c r="FJ209" s="100">
        <v>2.9745E-19</v>
      </c>
      <c r="FK209" s="95">
        <v>1.99929</v>
      </c>
      <c r="FL209" s="95">
        <v>10.330399999999999</v>
      </c>
      <c r="FM209" s="95">
        <v>40.845500000000001</v>
      </c>
      <c r="FN209" s="95">
        <v>29.569299999999998</v>
      </c>
      <c r="FO209" s="95">
        <v>0</v>
      </c>
      <c r="FP209" s="95">
        <v>0</v>
      </c>
      <c r="FQ209" s="95">
        <v>0</v>
      </c>
      <c r="FR209" s="95">
        <v>0</v>
      </c>
      <c r="FS209" s="95">
        <v>0</v>
      </c>
      <c r="FT209" s="95">
        <v>70.414900000000003</v>
      </c>
      <c r="FU209" s="95" t="s">
        <v>604</v>
      </c>
      <c r="FV209" s="95" t="s">
        <v>638</v>
      </c>
      <c r="FW209" s="95" t="s">
        <v>498</v>
      </c>
      <c r="FX209" s="95" t="s">
        <v>601</v>
      </c>
      <c r="FY209" s="95" t="s">
        <v>557</v>
      </c>
      <c r="FZ209" s="95" t="s">
        <v>115</v>
      </c>
      <c r="GA209" s="95" t="s">
        <v>525</v>
      </c>
      <c r="GB209" s="95" t="s">
        <v>642</v>
      </c>
      <c r="GC209" s="95">
        <v>8.4693300000000006E-3</v>
      </c>
      <c r="GD209" s="95">
        <v>9.2200000000000006</v>
      </c>
      <c r="GE209" s="95">
        <v>4.74519</v>
      </c>
      <c r="GF209" s="95">
        <v>0</v>
      </c>
      <c r="GG209" s="95">
        <v>0.84128999999999998</v>
      </c>
      <c r="GH209" s="95">
        <v>0</v>
      </c>
      <c r="GI209" s="95">
        <v>12.7491</v>
      </c>
      <c r="GJ209" s="95">
        <v>27.57</v>
      </c>
      <c r="GK209" s="95">
        <v>39.3718</v>
      </c>
      <c r="GL209" s="95">
        <v>0</v>
      </c>
      <c r="GM209" s="95">
        <v>0</v>
      </c>
      <c r="GN209" s="95">
        <v>0</v>
      </c>
      <c r="GO209" s="95">
        <v>0</v>
      </c>
      <c r="GP209" s="95">
        <v>0</v>
      </c>
      <c r="GQ209" s="95">
        <v>66.94</v>
      </c>
      <c r="GR209" s="95">
        <v>31.694400000000002</v>
      </c>
      <c r="GS209" s="95">
        <v>0</v>
      </c>
      <c r="GT209" s="95">
        <v>0</v>
      </c>
      <c r="GU209" s="95">
        <v>0</v>
      </c>
      <c r="GV209" s="95">
        <v>0</v>
      </c>
      <c r="GW209" s="95">
        <v>4.2316500000000001</v>
      </c>
      <c r="GX209" s="95">
        <v>0</v>
      </c>
      <c r="GY209" s="95">
        <v>35.92</v>
      </c>
      <c r="GZ209" s="95">
        <v>0</v>
      </c>
      <c r="HA209" s="95">
        <v>0</v>
      </c>
      <c r="HB209" s="95">
        <v>0</v>
      </c>
      <c r="HC209" s="95">
        <v>0</v>
      </c>
      <c r="HD209" s="95">
        <v>35.92</v>
      </c>
      <c r="HE209" s="95">
        <v>8.9779200000000003E-3</v>
      </c>
      <c r="HF209" s="95">
        <v>8.5957000000000008</v>
      </c>
      <c r="HG209" s="95">
        <v>6.3774199999999999</v>
      </c>
      <c r="HH209" s="95">
        <v>0</v>
      </c>
      <c r="HI209" s="95">
        <v>5.5039699999999997E-2</v>
      </c>
      <c r="HJ209" s="95">
        <v>2.79271</v>
      </c>
      <c r="HK209" s="95">
        <v>12.7491</v>
      </c>
      <c r="HL209" s="95">
        <v>30.59</v>
      </c>
      <c r="HM209" s="95">
        <v>39.3718</v>
      </c>
      <c r="HN209" s="95">
        <v>0</v>
      </c>
      <c r="HO209" s="95">
        <v>0</v>
      </c>
      <c r="HP209" s="95">
        <v>0</v>
      </c>
      <c r="HQ209" s="95">
        <v>0</v>
      </c>
      <c r="HR209" s="95">
        <v>0</v>
      </c>
      <c r="HS209" s="95">
        <v>69.959999999999994</v>
      </c>
      <c r="HT209" s="95">
        <v>35.844700000000003</v>
      </c>
      <c r="HU209" s="95">
        <v>0</v>
      </c>
      <c r="HV209" s="95">
        <v>0</v>
      </c>
      <c r="HW209" s="95">
        <v>0</v>
      </c>
      <c r="HX209" s="95">
        <v>0</v>
      </c>
      <c r="HY209" s="95">
        <v>0</v>
      </c>
      <c r="HZ209" s="95">
        <v>0</v>
      </c>
      <c r="IA209" s="95">
        <v>35.840000000000003</v>
      </c>
      <c r="IB209" s="95">
        <v>0</v>
      </c>
      <c r="IC209" s="95">
        <v>0</v>
      </c>
      <c r="ID209" s="95">
        <v>0</v>
      </c>
      <c r="IE209" s="95">
        <v>0</v>
      </c>
      <c r="IF209" s="95">
        <v>35.840000000000003</v>
      </c>
    </row>
    <row r="210" spans="1:240" s="95" customFormat="1" x14ac:dyDescent="0.25">
      <c r="A210" s="98">
        <v>44279.025243055556</v>
      </c>
      <c r="B210" s="95" t="s">
        <v>389</v>
      </c>
      <c r="C210" s="95" t="s">
        <v>389</v>
      </c>
      <c r="D210" s="95" t="s">
        <v>259</v>
      </c>
      <c r="E210" s="95">
        <v>53627.8</v>
      </c>
      <c r="F210" s="95">
        <v>53627.8</v>
      </c>
      <c r="G210" s="95" t="s">
        <v>112</v>
      </c>
      <c r="H210" s="99">
        <v>3.888888888888889E-2</v>
      </c>
      <c r="I210" s="95" t="s">
        <v>117</v>
      </c>
      <c r="J210" s="95">
        <v>8.44</v>
      </c>
      <c r="K210" s="95" t="s">
        <v>114</v>
      </c>
      <c r="L210" s="95" t="s">
        <v>114</v>
      </c>
      <c r="M210" s="95" t="s">
        <v>589</v>
      </c>
      <c r="N210" s="95">
        <v>9.0695399999999999</v>
      </c>
      <c r="O210" s="95">
        <v>76691.3</v>
      </c>
      <c r="P210" s="95">
        <v>20488.7</v>
      </c>
      <c r="Q210" s="95">
        <v>0</v>
      </c>
      <c r="R210" s="95">
        <v>1734.55</v>
      </c>
      <c r="S210" s="95">
        <v>0</v>
      </c>
      <c r="T210" s="95">
        <v>72497.3</v>
      </c>
      <c r="U210" s="95">
        <v>171421</v>
      </c>
      <c r="V210" s="95">
        <v>229701</v>
      </c>
      <c r="W210" s="95">
        <v>0</v>
      </c>
      <c r="X210" s="95">
        <v>0</v>
      </c>
      <c r="Y210" s="95">
        <v>0</v>
      </c>
      <c r="Z210" s="95">
        <v>0</v>
      </c>
      <c r="AA210" s="95">
        <v>0</v>
      </c>
      <c r="AB210" s="95">
        <v>401122</v>
      </c>
      <c r="AC210" s="95">
        <v>1393.93</v>
      </c>
      <c r="AD210" s="95">
        <v>0</v>
      </c>
      <c r="AE210" s="95">
        <v>0</v>
      </c>
      <c r="AF210" s="95">
        <v>0</v>
      </c>
      <c r="AG210" s="95">
        <v>0</v>
      </c>
      <c r="AH210" s="95">
        <v>700.60900000000004</v>
      </c>
      <c r="AI210" s="95">
        <v>0</v>
      </c>
      <c r="AJ210" s="95">
        <v>2094.54</v>
      </c>
      <c r="AK210" s="95">
        <v>0</v>
      </c>
      <c r="AL210" s="95">
        <v>0</v>
      </c>
      <c r="AM210" s="95">
        <v>0</v>
      </c>
      <c r="AN210" s="95">
        <v>0</v>
      </c>
      <c r="AO210" s="95">
        <v>2094.54</v>
      </c>
      <c r="AP210" s="95">
        <v>0</v>
      </c>
      <c r="AQ210" s="95">
        <v>0</v>
      </c>
      <c r="AR210" s="95">
        <v>0</v>
      </c>
      <c r="AS210" s="95">
        <v>0</v>
      </c>
      <c r="AT210" s="95">
        <v>0</v>
      </c>
      <c r="AU210" s="95">
        <v>0</v>
      </c>
      <c r="AV210" s="95">
        <v>0</v>
      </c>
      <c r="AW210" s="95">
        <v>0</v>
      </c>
      <c r="AX210" s="95">
        <v>0</v>
      </c>
      <c r="AY210" s="95">
        <v>0</v>
      </c>
      <c r="AZ210" s="95">
        <v>0</v>
      </c>
      <c r="BA210" s="95">
        <v>0</v>
      </c>
      <c r="BB210" s="95">
        <v>0</v>
      </c>
      <c r="BC210" s="95">
        <v>5.1891800000000003</v>
      </c>
      <c r="BD210" s="95">
        <v>53.634</v>
      </c>
      <c r="BE210" s="95">
        <v>11.3384</v>
      </c>
      <c r="BF210" s="95">
        <v>0</v>
      </c>
      <c r="BG210" s="95">
        <v>0.79681900000000006</v>
      </c>
      <c r="BH210" s="95">
        <v>2.35643</v>
      </c>
      <c r="BI210" s="95">
        <v>39.261899999999997</v>
      </c>
      <c r="BJ210" s="95">
        <v>112.577</v>
      </c>
      <c r="BK210" s="95">
        <v>123.904</v>
      </c>
      <c r="BL210" s="95">
        <v>0</v>
      </c>
      <c r="BM210" s="95">
        <v>0</v>
      </c>
      <c r="BN210" s="95">
        <v>0</v>
      </c>
      <c r="BO210" s="95">
        <v>0</v>
      </c>
      <c r="BP210" s="95">
        <v>0</v>
      </c>
      <c r="BQ210" s="95">
        <v>236.48</v>
      </c>
      <c r="BR210" s="95">
        <v>228.93899999999999</v>
      </c>
      <c r="BS210" s="95">
        <v>7.5414500000000002</v>
      </c>
      <c r="BT210" s="95">
        <v>0</v>
      </c>
      <c r="BU210" s="95">
        <v>0</v>
      </c>
      <c r="BW210" s="95">
        <v>0</v>
      </c>
      <c r="BX210" s="95">
        <v>0</v>
      </c>
      <c r="BZ210" s="95">
        <v>0</v>
      </c>
      <c r="CA210" s="95" t="s">
        <v>114</v>
      </c>
      <c r="CB210" s="95" t="s">
        <v>114</v>
      </c>
      <c r="CC210" s="95" t="s">
        <v>559</v>
      </c>
      <c r="CD210" s="95">
        <v>9.9845699999999997</v>
      </c>
      <c r="CE210" s="95">
        <v>73151.899999999994</v>
      </c>
      <c r="CF210" s="95">
        <v>30249.599999999999</v>
      </c>
      <c r="CG210" s="95">
        <v>0</v>
      </c>
      <c r="CH210" s="95">
        <v>49.877699999999997</v>
      </c>
      <c r="CI210" s="95">
        <v>13771.7</v>
      </c>
      <c r="CJ210" s="95">
        <v>72497.3</v>
      </c>
      <c r="CK210" s="95">
        <v>189730</v>
      </c>
      <c r="CL210" s="95">
        <v>229701</v>
      </c>
      <c r="CM210" s="95">
        <v>0</v>
      </c>
      <c r="CN210" s="95">
        <v>0</v>
      </c>
      <c r="CO210" s="95">
        <v>0</v>
      </c>
      <c r="CP210" s="95">
        <v>0</v>
      </c>
      <c r="CQ210" s="95">
        <v>0</v>
      </c>
      <c r="CR210" s="95">
        <v>419432</v>
      </c>
      <c r="CS210" s="95">
        <v>1730.98</v>
      </c>
      <c r="CT210" s="95">
        <v>0</v>
      </c>
      <c r="CU210" s="95">
        <v>0</v>
      </c>
      <c r="CV210" s="95">
        <v>0</v>
      </c>
      <c r="CW210" s="95">
        <v>0</v>
      </c>
      <c r="CX210" s="95">
        <v>0</v>
      </c>
      <c r="CY210" s="95">
        <v>0</v>
      </c>
      <c r="CZ210" s="95">
        <v>1730.98</v>
      </c>
      <c r="DA210" s="95">
        <v>0</v>
      </c>
      <c r="DB210" s="95">
        <v>0</v>
      </c>
      <c r="DC210" s="95">
        <v>0</v>
      </c>
      <c r="DD210" s="95">
        <v>0</v>
      </c>
      <c r="DE210" s="95">
        <v>1730.98</v>
      </c>
      <c r="DF210" s="95">
        <v>0</v>
      </c>
      <c r="DG210" s="95">
        <v>0</v>
      </c>
      <c r="DH210" s="95">
        <v>0</v>
      </c>
      <c r="DI210" s="95">
        <v>0</v>
      </c>
      <c r="DJ210" s="95">
        <v>0</v>
      </c>
      <c r="DK210" s="95">
        <v>0</v>
      </c>
      <c r="DL210" s="95">
        <v>0</v>
      </c>
      <c r="DM210" s="95">
        <v>0</v>
      </c>
      <c r="DN210" s="95">
        <v>0</v>
      </c>
      <c r="DO210" s="95">
        <v>0</v>
      </c>
      <c r="DP210" s="95">
        <v>0</v>
      </c>
      <c r="DQ210" s="95">
        <v>0</v>
      </c>
      <c r="DR210" s="95">
        <v>0</v>
      </c>
      <c r="DS210" s="95">
        <v>6.4879199999999999</v>
      </c>
      <c r="DT210" s="95">
        <v>50.750500000000002</v>
      </c>
      <c r="DU210" s="95">
        <v>17.183900000000001</v>
      </c>
      <c r="DV210" s="95">
        <v>0</v>
      </c>
      <c r="DW210" s="95">
        <v>2.28749E-2</v>
      </c>
      <c r="DX210" s="95">
        <v>7.3152999999999997</v>
      </c>
      <c r="DY210" s="95">
        <v>39.261899999999997</v>
      </c>
      <c r="DZ210" s="95">
        <v>121.02200000000001</v>
      </c>
      <c r="EA210" s="95">
        <v>123.904</v>
      </c>
      <c r="EB210" s="95">
        <v>0</v>
      </c>
      <c r="EC210" s="95">
        <v>0</v>
      </c>
      <c r="ED210" s="95">
        <v>0</v>
      </c>
      <c r="EE210" s="95">
        <v>0</v>
      </c>
      <c r="EF210" s="95">
        <v>0</v>
      </c>
      <c r="EG210" s="95">
        <v>244.92599999999999</v>
      </c>
      <c r="EH210" s="95">
        <v>238.44300000000001</v>
      </c>
      <c r="EI210" s="95">
        <v>6.4833299999999996</v>
      </c>
      <c r="EJ210" s="95">
        <v>0</v>
      </c>
      <c r="EK210" s="95">
        <v>0</v>
      </c>
      <c r="EM210" s="95">
        <v>0</v>
      </c>
      <c r="EN210" s="95">
        <v>0</v>
      </c>
      <c r="EP210" s="95">
        <v>0</v>
      </c>
      <c r="EQ210" s="100">
        <v>1.52157E-21</v>
      </c>
      <c r="ER210" s="95">
        <v>25.286200000000001</v>
      </c>
      <c r="ES210" s="95">
        <v>2.9180199999999998</v>
      </c>
      <c r="ET210" s="95">
        <v>0</v>
      </c>
      <c r="EU210" s="100">
        <v>1.57882E-17</v>
      </c>
      <c r="EV210" s="95">
        <v>0</v>
      </c>
      <c r="EW210" s="95">
        <v>10.330399999999999</v>
      </c>
      <c r="EX210" s="95">
        <v>38.534599999999998</v>
      </c>
      <c r="EY210" s="95">
        <v>29.569299999999998</v>
      </c>
      <c r="EZ210" s="95">
        <v>0</v>
      </c>
      <c r="FA210" s="95">
        <v>0</v>
      </c>
      <c r="FB210" s="95">
        <v>0</v>
      </c>
      <c r="FC210" s="95">
        <v>0</v>
      </c>
      <c r="FD210" s="95">
        <v>0</v>
      </c>
      <c r="FE210" s="95">
        <v>68.103899999999996</v>
      </c>
      <c r="FF210" s="100">
        <v>1.4088400000000001E-21</v>
      </c>
      <c r="FG210" s="95">
        <v>24.8429</v>
      </c>
      <c r="FH210" s="95">
        <v>3.95689</v>
      </c>
      <c r="FI210" s="95">
        <v>0</v>
      </c>
      <c r="FJ210" s="100">
        <v>4.9285400000000001E-19</v>
      </c>
      <c r="FK210" s="95">
        <v>1.77928</v>
      </c>
      <c r="FL210" s="95">
        <v>10.330399999999999</v>
      </c>
      <c r="FM210" s="95">
        <v>40.909500000000001</v>
      </c>
      <c r="FN210" s="95">
        <v>29.569299999999998</v>
      </c>
      <c r="FO210" s="95">
        <v>0</v>
      </c>
      <c r="FP210" s="95">
        <v>0</v>
      </c>
      <c r="FQ210" s="95">
        <v>0</v>
      </c>
      <c r="FR210" s="95">
        <v>0</v>
      </c>
      <c r="FS210" s="95">
        <v>0</v>
      </c>
      <c r="FT210" s="95">
        <v>70.478800000000007</v>
      </c>
      <c r="FU210" s="95" t="s">
        <v>604</v>
      </c>
      <c r="FV210" s="95" t="s">
        <v>638</v>
      </c>
      <c r="FW210" s="95" t="s">
        <v>498</v>
      </c>
      <c r="FX210" s="95" t="s">
        <v>601</v>
      </c>
      <c r="FY210" s="95" t="s">
        <v>557</v>
      </c>
      <c r="FZ210" s="95" t="s">
        <v>115</v>
      </c>
      <c r="GA210" s="95" t="s">
        <v>525</v>
      </c>
      <c r="GB210" s="95" t="s">
        <v>642</v>
      </c>
      <c r="GC210" s="95">
        <v>2.1287099999999998E-3</v>
      </c>
      <c r="GD210" s="95">
        <v>14.3696</v>
      </c>
      <c r="GE210" s="95">
        <v>3.7962099999999999</v>
      </c>
      <c r="GF210" s="95">
        <v>0</v>
      </c>
      <c r="GG210" s="95">
        <v>0.40134900000000001</v>
      </c>
      <c r="GH210" s="95">
        <v>0</v>
      </c>
      <c r="GI210" s="95">
        <v>12.7491</v>
      </c>
      <c r="GJ210" s="95">
        <v>31.32</v>
      </c>
      <c r="GK210" s="95">
        <v>39.3718</v>
      </c>
      <c r="GL210" s="95">
        <v>0</v>
      </c>
      <c r="GM210" s="95">
        <v>0</v>
      </c>
      <c r="GN210" s="95">
        <v>0</v>
      </c>
      <c r="GO210" s="95">
        <v>0</v>
      </c>
      <c r="GP210" s="95">
        <v>0</v>
      </c>
      <c r="GQ210" s="95">
        <v>70.69</v>
      </c>
      <c r="GR210" s="95">
        <v>7.3976300000000004</v>
      </c>
      <c r="GS210" s="95">
        <v>0</v>
      </c>
      <c r="GT210" s="95">
        <v>0</v>
      </c>
      <c r="GU210" s="95">
        <v>0</v>
      </c>
      <c r="GV210" s="95">
        <v>0</v>
      </c>
      <c r="GW210" s="95">
        <v>3.7181500000000001</v>
      </c>
      <c r="GX210" s="95">
        <v>0</v>
      </c>
      <c r="GY210" s="95">
        <v>11.12</v>
      </c>
      <c r="GZ210" s="95">
        <v>0</v>
      </c>
      <c r="HA210" s="95">
        <v>0</v>
      </c>
      <c r="HB210" s="95">
        <v>0</v>
      </c>
      <c r="HC210" s="95">
        <v>0</v>
      </c>
      <c r="HD210" s="95">
        <v>11.12</v>
      </c>
      <c r="HE210" s="95">
        <v>2.3468600000000001E-3</v>
      </c>
      <c r="HF210" s="95">
        <v>13.6652</v>
      </c>
      <c r="HG210" s="95">
        <v>5.4156399999999998</v>
      </c>
      <c r="HH210" s="95">
        <v>0</v>
      </c>
      <c r="HI210" s="95">
        <v>1.16081E-2</v>
      </c>
      <c r="HJ210" s="95">
        <v>2.3967499999999999</v>
      </c>
      <c r="HK210" s="95">
        <v>12.7491</v>
      </c>
      <c r="HL210" s="95">
        <v>34.25</v>
      </c>
      <c r="HM210" s="95">
        <v>39.3718</v>
      </c>
      <c r="HN210" s="95">
        <v>0</v>
      </c>
      <c r="HO210" s="95">
        <v>0</v>
      </c>
      <c r="HP210" s="95">
        <v>0</v>
      </c>
      <c r="HQ210" s="95">
        <v>0</v>
      </c>
      <c r="HR210" s="95">
        <v>0</v>
      </c>
      <c r="HS210" s="95">
        <v>73.62</v>
      </c>
      <c r="HT210" s="95">
        <v>9.1863499999999991</v>
      </c>
      <c r="HU210" s="95">
        <v>0</v>
      </c>
      <c r="HV210" s="95">
        <v>0</v>
      </c>
      <c r="HW210" s="95">
        <v>0</v>
      </c>
      <c r="HX210" s="95">
        <v>0</v>
      </c>
      <c r="HY210" s="95">
        <v>0</v>
      </c>
      <c r="HZ210" s="95">
        <v>0</v>
      </c>
      <c r="IA210" s="95">
        <v>9.19</v>
      </c>
      <c r="IB210" s="95">
        <v>0</v>
      </c>
      <c r="IC210" s="95">
        <v>0</v>
      </c>
      <c r="ID210" s="95">
        <v>0</v>
      </c>
      <c r="IE210" s="95">
        <v>0</v>
      </c>
      <c r="IF210" s="95">
        <v>9.19</v>
      </c>
    </row>
    <row r="211" spans="1:240" s="95" customFormat="1" x14ac:dyDescent="0.25">
      <c r="A211" s="98">
        <v>44279.026354166665</v>
      </c>
      <c r="B211" s="95" t="s">
        <v>390</v>
      </c>
      <c r="C211" s="95" t="s">
        <v>390</v>
      </c>
      <c r="D211" s="95" t="s">
        <v>261</v>
      </c>
      <c r="E211" s="95">
        <v>53627.8</v>
      </c>
      <c r="F211" s="95">
        <v>53627.8</v>
      </c>
      <c r="G211" s="95" t="s">
        <v>112</v>
      </c>
      <c r="H211" s="99">
        <v>6.3888888888888884E-2</v>
      </c>
      <c r="I211" s="95" t="s">
        <v>113</v>
      </c>
      <c r="J211" s="95">
        <v>-61.31</v>
      </c>
      <c r="K211" s="95" t="s">
        <v>114</v>
      </c>
      <c r="L211" s="95" t="s">
        <v>114</v>
      </c>
      <c r="M211" s="95" t="s">
        <v>514</v>
      </c>
      <c r="N211" s="95">
        <v>119.062</v>
      </c>
      <c r="O211" s="95">
        <v>46279.6</v>
      </c>
      <c r="P211" s="95">
        <v>190220</v>
      </c>
      <c r="Q211" s="95">
        <v>0</v>
      </c>
      <c r="R211" s="95">
        <v>8518.9599999999991</v>
      </c>
      <c r="S211" s="95">
        <v>0</v>
      </c>
      <c r="T211" s="95">
        <v>97412.5</v>
      </c>
      <c r="U211" s="95">
        <v>342550</v>
      </c>
      <c r="V211" s="95">
        <v>235375</v>
      </c>
      <c r="W211" s="95">
        <v>23370.400000000001</v>
      </c>
      <c r="X211" s="95">
        <v>0</v>
      </c>
      <c r="Y211" s="95">
        <v>0</v>
      </c>
      <c r="Z211" s="95">
        <v>0</v>
      </c>
      <c r="AA211" s="95">
        <v>0</v>
      </c>
      <c r="AB211" s="95">
        <v>601296</v>
      </c>
      <c r="AC211" s="95">
        <v>18299</v>
      </c>
      <c r="AD211" s="95">
        <v>0</v>
      </c>
      <c r="AE211" s="95">
        <v>0</v>
      </c>
      <c r="AF211" s="95">
        <v>0</v>
      </c>
      <c r="AG211" s="95">
        <v>0</v>
      </c>
      <c r="AH211" s="95">
        <v>804.74900000000002</v>
      </c>
      <c r="AI211" s="95">
        <v>0</v>
      </c>
      <c r="AJ211" s="95">
        <v>19103.7</v>
      </c>
      <c r="AK211" s="95">
        <v>2888.07</v>
      </c>
      <c r="AL211" s="95">
        <v>0</v>
      </c>
      <c r="AM211" s="95">
        <v>0</v>
      </c>
      <c r="AN211" s="95">
        <v>0</v>
      </c>
      <c r="AO211" s="95">
        <v>21991.8</v>
      </c>
      <c r="AP211" s="95">
        <v>0</v>
      </c>
      <c r="AQ211" s="95">
        <v>0</v>
      </c>
      <c r="AR211" s="95">
        <v>0</v>
      </c>
      <c r="AS211" s="95">
        <v>0</v>
      </c>
      <c r="AT211" s="95">
        <v>0</v>
      </c>
      <c r="AU211" s="95">
        <v>0</v>
      </c>
      <c r="AV211" s="95">
        <v>0</v>
      </c>
      <c r="AW211" s="95">
        <v>0</v>
      </c>
      <c r="AX211" s="95">
        <v>0</v>
      </c>
      <c r="AY211" s="95">
        <v>0</v>
      </c>
      <c r="AZ211" s="95">
        <v>0</v>
      </c>
      <c r="BA211" s="95">
        <v>0</v>
      </c>
      <c r="BB211" s="95">
        <v>0</v>
      </c>
      <c r="BC211" s="95">
        <v>67.330299999999994</v>
      </c>
      <c r="BD211" s="95">
        <v>28.674499999999998</v>
      </c>
      <c r="BE211" s="95">
        <v>99.811800000000005</v>
      </c>
      <c r="BF211" s="95">
        <v>0</v>
      </c>
      <c r="BG211" s="95">
        <v>4.3861299999999996</v>
      </c>
      <c r="BH211" s="95">
        <v>2.7124999999999999</v>
      </c>
      <c r="BI211" s="95">
        <v>49.737499999999997</v>
      </c>
      <c r="BJ211" s="95">
        <v>252.65299999999999</v>
      </c>
      <c r="BK211" s="95">
        <v>127.315</v>
      </c>
      <c r="BL211" s="95">
        <v>12.2561</v>
      </c>
      <c r="BM211" s="95">
        <v>0</v>
      </c>
      <c r="BN211" s="95">
        <v>0</v>
      </c>
      <c r="BO211" s="95">
        <v>0</v>
      </c>
      <c r="BP211" s="95">
        <v>0</v>
      </c>
      <c r="BQ211" s="95">
        <v>392.22399999999999</v>
      </c>
      <c r="BR211" s="95">
        <v>312.55399999999997</v>
      </c>
      <c r="BS211" s="95">
        <v>79.669499999999999</v>
      </c>
      <c r="BT211" s="95">
        <v>0</v>
      </c>
      <c r="BU211" s="95">
        <v>0</v>
      </c>
      <c r="BW211" s="95">
        <v>0</v>
      </c>
      <c r="BX211" s="95">
        <v>0</v>
      </c>
      <c r="BZ211" s="95">
        <v>0</v>
      </c>
      <c r="CA211" s="95" t="s">
        <v>114</v>
      </c>
      <c r="CB211" s="95" t="s">
        <v>114</v>
      </c>
      <c r="CC211" s="95" t="s">
        <v>590</v>
      </c>
      <c r="CD211" s="95">
        <v>99.709199999999996</v>
      </c>
      <c r="CE211" s="95">
        <v>49169.2</v>
      </c>
      <c r="CF211" s="95">
        <v>84311</v>
      </c>
      <c r="CG211" s="95">
        <v>0</v>
      </c>
      <c r="CH211" s="95">
        <v>546.89200000000005</v>
      </c>
      <c r="CI211" s="95">
        <v>12982.5</v>
      </c>
      <c r="CJ211" s="95">
        <v>97412.5</v>
      </c>
      <c r="CK211" s="95">
        <v>244522</v>
      </c>
      <c r="CL211" s="95">
        <v>235375</v>
      </c>
      <c r="CM211" s="95">
        <v>23370.400000000001</v>
      </c>
      <c r="CN211" s="95">
        <v>0</v>
      </c>
      <c r="CO211" s="95">
        <v>0</v>
      </c>
      <c r="CP211" s="95">
        <v>0</v>
      </c>
      <c r="CQ211" s="95">
        <v>0</v>
      </c>
      <c r="CR211" s="95">
        <v>503267</v>
      </c>
      <c r="CS211" s="95">
        <v>16664.8</v>
      </c>
      <c r="CT211" s="95">
        <v>0</v>
      </c>
      <c r="CU211" s="95">
        <v>0</v>
      </c>
      <c r="CV211" s="95">
        <v>0</v>
      </c>
      <c r="CW211" s="95">
        <v>0</v>
      </c>
      <c r="CX211" s="95">
        <v>205.61500000000001</v>
      </c>
      <c r="CY211" s="95">
        <v>0</v>
      </c>
      <c r="CZ211" s="95">
        <v>16870.400000000001</v>
      </c>
      <c r="DA211" s="95">
        <v>2888.07</v>
      </c>
      <c r="DB211" s="95">
        <v>0</v>
      </c>
      <c r="DC211" s="95">
        <v>0</v>
      </c>
      <c r="DD211" s="95">
        <v>0</v>
      </c>
      <c r="DE211" s="95">
        <v>19758.5</v>
      </c>
      <c r="DF211" s="95">
        <v>0</v>
      </c>
      <c r="DG211" s="95">
        <v>0</v>
      </c>
      <c r="DH211" s="95">
        <v>0</v>
      </c>
      <c r="DI211" s="95">
        <v>0</v>
      </c>
      <c r="DJ211" s="95">
        <v>0</v>
      </c>
      <c r="DK211" s="95">
        <v>0</v>
      </c>
      <c r="DL211" s="95">
        <v>0</v>
      </c>
      <c r="DM211" s="95">
        <v>0</v>
      </c>
      <c r="DN211" s="95">
        <v>0</v>
      </c>
      <c r="DO211" s="95">
        <v>0</v>
      </c>
      <c r="DP211" s="95">
        <v>0</v>
      </c>
      <c r="DQ211" s="95">
        <v>0</v>
      </c>
      <c r="DR211" s="95">
        <v>0</v>
      </c>
      <c r="DS211" s="95">
        <v>60.6218</v>
      </c>
      <c r="DT211" s="95">
        <v>29.346699999999998</v>
      </c>
      <c r="DU211" s="95">
        <v>44.049300000000002</v>
      </c>
      <c r="DV211" s="95">
        <v>0</v>
      </c>
      <c r="DW211" s="95">
        <v>0.31307699999999999</v>
      </c>
      <c r="DX211" s="95">
        <v>7.2683099999999996</v>
      </c>
      <c r="DY211" s="95">
        <v>49.737499999999997</v>
      </c>
      <c r="DZ211" s="95">
        <v>191.33699999999999</v>
      </c>
      <c r="EA211" s="95">
        <v>127.315</v>
      </c>
      <c r="EB211" s="95">
        <v>12.2561</v>
      </c>
      <c r="EC211" s="95">
        <v>0</v>
      </c>
      <c r="ED211" s="95">
        <v>0</v>
      </c>
      <c r="EE211" s="95">
        <v>0</v>
      </c>
      <c r="EF211" s="95">
        <v>0</v>
      </c>
      <c r="EG211" s="95">
        <v>330.90800000000002</v>
      </c>
      <c r="EH211" s="95">
        <v>259.95499999999998</v>
      </c>
      <c r="EI211" s="95">
        <v>70.9529</v>
      </c>
      <c r="EJ211" s="95">
        <v>0</v>
      </c>
      <c r="EK211" s="95">
        <v>0</v>
      </c>
      <c r="EM211" s="95">
        <v>0</v>
      </c>
      <c r="EN211" s="95">
        <v>0</v>
      </c>
      <c r="EP211" s="95">
        <v>0</v>
      </c>
      <c r="EQ211" s="100">
        <v>4.4691600000000003E-22</v>
      </c>
      <c r="ER211" s="95">
        <v>31.089500000000001</v>
      </c>
      <c r="ES211" s="95">
        <v>22.586200000000002</v>
      </c>
      <c r="ET211" s="95">
        <v>0</v>
      </c>
      <c r="EU211" s="100">
        <v>1.8477099999999999E-17</v>
      </c>
      <c r="EV211" s="95">
        <v>0</v>
      </c>
      <c r="EW211" s="95">
        <v>14.531000000000001</v>
      </c>
      <c r="EX211" s="95">
        <v>68.206699999999998</v>
      </c>
      <c r="EY211" s="95">
        <v>30.176600000000001</v>
      </c>
      <c r="EZ211" s="95">
        <v>2.6678500000000001</v>
      </c>
      <c r="FA211" s="95">
        <v>0</v>
      </c>
      <c r="FB211" s="95">
        <v>0</v>
      </c>
      <c r="FC211" s="95">
        <v>0</v>
      </c>
      <c r="FD211" s="95">
        <v>0</v>
      </c>
      <c r="FE211" s="95">
        <v>101.051</v>
      </c>
      <c r="FF211" s="95">
        <v>9.6997799999999995E-5</v>
      </c>
      <c r="FG211" s="95">
        <v>27.982299999999999</v>
      </c>
      <c r="FH211" s="95">
        <v>10.9689</v>
      </c>
      <c r="FI211" s="95">
        <v>0</v>
      </c>
      <c r="FJ211" s="95">
        <v>1.45706E-3</v>
      </c>
      <c r="FK211" s="95">
        <v>1.6181700000000001</v>
      </c>
      <c r="FL211" s="95">
        <v>14.531000000000001</v>
      </c>
      <c r="FM211" s="95">
        <v>55.101900000000001</v>
      </c>
      <c r="FN211" s="95">
        <v>30.176600000000001</v>
      </c>
      <c r="FO211" s="95">
        <v>2.6678500000000001</v>
      </c>
      <c r="FP211" s="95">
        <v>0</v>
      </c>
      <c r="FQ211" s="95">
        <v>0</v>
      </c>
      <c r="FR211" s="95">
        <v>0</v>
      </c>
      <c r="FS211" s="95">
        <v>0</v>
      </c>
      <c r="FT211" s="95">
        <v>87.946299999999994</v>
      </c>
      <c r="FU211" s="95" t="s">
        <v>604</v>
      </c>
      <c r="FV211" s="95" t="s">
        <v>638</v>
      </c>
      <c r="FW211" s="95" t="s">
        <v>498</v>
      </c>
      <c r="FX211" s="95" t="s">
        <v>601</v>
      </c>
      <c r="FY211" s="95" t="s">
        <v>557</v>
      </c>
      <c r="FZ211" s="95" t="s">
        <v>115</v>
      </c>
      <c r="GA211" s="95" t="s">
        <v>525</v>
      </c>
      <c r="GB211" s="95" t="s">
        <v>642</v>
      </c>
      <c r="GC211" s="95">
        <v>2.4497499999999998E-2</v>
      </c>
      <c r="GD211" s="95">
        <v>9.9353899999999999</v>
      </c>
      <c r="GE211" s="95">
        <v>37.728400000000001</v>
      </c>
      <c r="GF211" s="95">
        <v>0</v>
      </c>
      <c r="GG211" s="95">
        <v>1.67292</v>
      </c>
      <c r="GH211" s="95">
        <v>0</v>
      </c>
      <c r="GI211" s="95">
        <v>17.355</v>
      </c>
      <c r="GJ211" s="95">
        <v>66.72</v>
      </c>
      <c r="GK211" s="95">
        <v>40.961599999999997</v>
      </c>
      <c r="GL211" s="95">
        <v>4.6497999999999999</v>
      </c>
      <c r="GM211" s="95">
        <v>0</v>
      </c>
      <c r="GN211" s="95">
        <v>0</v>
      </c>
      <c r="GO211" s="95">
        <v>0</v>
      </c>
      <c r="GP211" s="95">
        <v>0</v>
      </c>
      <c r="GQ211" s="95">
        <v>112.33</v>
      </c>
      <c r="GR211" s="95">
        <v>97.113299999999995</v>
      </c>
      <c r="GS211" s="95">
        <v>0</v>
      </c>
      <c r="GT211" s="95">
        <v>0</v>
      </c>
      <c r="GU211" s="95">
        <v>0</v>
      </c>
      <c r="GV211" s="95">
        <v>0</v>
      </c>
      <c r="GW211" s="95">
        <v>4.2708300000000001</v>
      </c>
      <c r="GX211" s="95">
        <v>0</v>
      </c>
      <c r="GY211" s="95">
        <v>101.38</v>
      </c>
      <c r="GZ211" s="95">
        <v>15.3271</v>
      </c>
      <c r="HA211" s="95">
        <v>0</v>
      </c>
      <c r="HB211" s="95">
        <v>0</v>
      </c>
      <c r="HC211" s="95">
        <v>0</v>
      </c>
      <c r="HD211" s="95">
        <v>116.71</v>
      </c>
      <c r="HE211" s="95">
        <v>2.0538500000000001E-2</v>
      </c>
      <c r="HF211" s="95">
        <v>10.5349</v>
      </c>
      <c r="HG211" s="95">
        <v>16.508700000000001</v>
      </c>
      <c r="HH211" s="95">
        <v>0</v>
      </c>
      <c r="HI211" s="95">
        <v>0.11609899999999999</v>
      </c>
      <c r="HJ211" s="95">
        <v>2.25021</v>
      </c>
      <c r="HK211" s="95">
        <v>17.355</v>
      </c>
      <c r="HL211" s="95">
        <v>46.79</v>
      </c>
      <c r="HM211" s="95">
        <v>40.961599999999997</v>
      </c>
      <c r="HN211" s="95">
        <v>4.6497999999999999</v>
      </c>
      <c r="HO211" s="95">
        <v>0</v>
      </c>
      <c r="HP211" s="95">
        <v>0</v>
      </c>
      <c r="HQ211" s="95">
        <v>0</v>
      </c>
      <c r="HR211" s="95">
        <v>0</v>
      </c>
      <c r="HS211" s="95">
        <v>92.4</v>
      </c>
      <c r="HT211" s="95">
        <v>88.4405</v>
      </c>
      <c r="HU211" s="95">
        <v>0</v>
      </c>
      <c r="HV211" s="95">
        <v>0</v>
      </c>
      <c r="HW211" s="95">
        <v>0</v>
      </c>
      <c r="HX211" s="95">
        <v>0</v>
      </c>
      <c r="HY211" s="95">
        <v>1.0911999999999999</v>
      </c>
      <c r="HZ211" s="95">
        <v>0</v>
      </c>
      <c r="IA211" s="95">
        <v>89.53</v>
      </c>
      <c r="IB211" s="95">
        <v>15.3271</v>
      </c>
      <c r="IC211" s="95">
        <v>0</v>
      </c>
      <c r="ID211" s="95">
        <v>0</v>
      </c>
      <c r="IE211" s="95">
        <v>0</v>
      </c>
      <c r="IF211" s="95">
        <v>104.86</v>
      </c>
    </row>
    <row r="212" spans="1:240" s="95" customFormat="1" x14ac:dyDescent="0.25">
      <c r="A212" s="107">
        <v>44279.027187500003</v>
      </c>
      <c r="B212" s="95" t="s">
        <v>391</v>
      </c>
      <c r="C212" s="95" t="s">
        <v>391</v>
      </c>
      <c r="D212" s="95" t="s">
        <v>259</v>
      </c>
      <c r="E212" s="95">
        <v>53627.8</v>
      </c>
      <c r="F212" s="95">
        <v>53627.8</v>
      </c>
      <c r="G212" s="95" t="s">
        <v>112</v>
      </c>
      <c r="H212" s="99">
        <v>4.6527777777777779E-2</v>
      </c>
      <c r="I212" s="95" t="s">
        <v>113</v>
      </c>
      <c r="J212" s="95">
        <v>-38.68</v>
      </c>
      <c r="K212" s="95" t="s">
        <v>114</v>
      </c>
      <c r="L212" s="95" t="s">
        <v>114</v>
      </c>
      <c r="M212" s="95" t="s">
        <v>581</v>
      </c>
      <c r="N212" s="95">
        <v>39.840299999999999</v>
      </c>
      <c r="O212" s="95">
        <v>77361.899999999994</v>
      </c>
      <c r="P212" s="95">
        <v>186868</v>
      </c>
      <c r="Q212" s="95">
        <v>0</v>
      </c>
      <c r="R212" s="95">
        <v>5644.93</v>
      </c>
      <c r="S212" s="95">
        <v>0</v>
      </c>
      <c r="T212" s="95">
        <v>97412.5</v>
      </c>
      <c r="U212" s="95">
        <v>367327</v>
      </c>
      <c r="V212" s="95">
        <v>235375</v>
      </c>
      <c r="W212" s="95">
        <v>23370.400000000001</v>
      </c>
      <c r="X212" s="95">
        <v>0</v>
      </c>
      <c r="Y212" s="95">
        <v>0</v>
      </c>
      <c r="Z212" s="95">
        <v>0</v>
      </c>
      <c r="AA212" s="95">
        <v>0</v>
      </c>
      <c r="AB212" s="95">
        <v>626073</v>
      </c>
      <c r="AC212" s="95">
        <v>6123.2</v>
      </c>
      <c r="AD212" s="95">
        <v>0</v>
      </c>
      <c r="AE212" s="95">
        <v>0</v>
      </c>
      <c r="AF212" s="95">
        <v>0</v>
      </c>
      <c r="AG212" s="95">
        <v>0</v>
      </c>
      <c r="AH212" s="95">
        <v>706.89200000000005</v>
      </c>
      <c r="AI212" s="95">
        <v>0</v>
      </c>
      <c r="AJ212" s="95">
        <v>6830.1</v>
      </c>
      <c r="AK212" s="95">
        <v>2888.07</v>
      </c>
      <c r="AL212" s="95">
        <v>0</v>
      </c>
      <c r="AM212" s="95">
        <v>0</v>
      </c>
      <c r="AN212" s="95">
        <v>0</v>
      </c>
      <c r="AO212" s="95">
        <v>9718.17</v>
      </c>
      <c r="AP212" s="95">
        <v>0</v>
      </c>
      <c r="AQ212" s="95">
        <v>0</v>
      </c>
      <c r="AR212" s="95">
        <v>0</v>
      </c>
      <c r="AS212" s="95">
        <v>0</v>
      </c>
      <c r="AT212" s="95">
        <v>0</v>
      </c>
      <c r="AU212" s="95">
        <v>0</v>
      </c>
      <c r="AV212" s="95">
        <v>0</v>
      </c>
      <c r="AW212" s="95">
        <v>0</v>
      </c>
      <c r="AX212" s="95">
        <v>0</v>
      </c>
      <c r="AY212" s="95">
        <v>0</v>
      </c>
      <c r="AZ212" s="95">
        <v>0</v>
      </c>
      <c r="BA212" s="95">
        <v>0</v>
      </c>
      <c r="BB212" s="95">
        <v>0</v>
      </c>
      <c r="BC212" s="95">
        <v>22.872599999999998</v>
      </c>
      <c r="BD212" s="95">
        <v>58.296100000000003</v>
      </c>
      <c r="BE212" s="95">
        <v>96.533699999999996</v>
      </c>
      <c r="BF212" s="95">
        <v>0</v>
      </c>
      <c r="BG212" s="95">
        <v>2.5561400000000001</v>
      </c>
      <c r="BH212" s="95">
        <v>2.3778299999999999</v>
      </c>
      <c r="BI212" s="95">
        <v>52.858199999999997</v>
      </c>
      <c r="BJ212" s="95">
        <v>235.495</v>
      </c>
      <c r="BK212" s="95">
        <v>136.49299999999999</v>
      </c>
      <c r="BL212" s="95">
        <v>11.966799999999999</v>
      </c>
      <c r="BM212" s="95">
        <v>0</v>
      </c>
      <c r="BN212" s="95">
        <v>0</v>
      </c>
      <c r="BO212" s="95">
        <v>0</v>
      </c>
      <c r="BP212" s="95">
        <v>0</v>
      </c>
      <c r="BQ212" s="95">
        <v>383.95400000000001</v>
      </c>
      <c r="BR212" s="95">
        <v>349.029</v>
      </c>
      <c r="BS212" s="95">
        <v>34.925800000000002</v>
      </c>
      <c r="BT212" s="95">
        <v>0</v>
      </c>
      <c r="BU212" s="95">
        <v>0</v>
      </c>
      <c r="BW212" s="95">
        <v>0</v>
      </c>
      <c r="BX212" s="95">
        <v>0</v>
      </c>
      <c r="BZ212" s="95">
        <v>0</v>
      </c>
      <c r="CA212" s="95" t="s">
        <v>114</v>
      </c>
      <c r="CB212" s="95" t="s">
        <v>114</v>
      </c>
      <c r="CC212" s="95" t="s">
        <v>590</v>
      </c>
      <c r="CD212" s="95">
        <v>43.7607</v>
      </c>
      <c r="CE212" s="95">
        <v>98135.5</v>
      </c>
      <c r="CF212" s="95">
        <v>80567</v>
      </c>
      <c r="CG212" s="95">
        <v>0</v>
      </c>
      <c r="CH212" s="95">
        <v>158.72900000000001</v>
      </c>
      <c r="CI212" s="95">
        <v>11093.5</v>
      </c>
      <c r="CJ212" s="95">
        <v>97412.5</v>
      </c>
      <c r="CK212" s="95">
        <v>287411</v>
      </c>
      <c r="CL212" s="95">
        <v>235375</v>
      </c>
      <c r="CM212" s="95">
        <v>23370.400000000001</v>
      </c>
      <c r="CN212" s="95">
        <v>0</v>
      </c>
      <c r="CO212" s="95">
        <v>0</v>
      </c>
      <c r="CP212" s="95">
        <v>0</v>
      </c>
      <c r="CQ212" s="95">
        <v>0</v>
      </c>
      <c r="CR212" s="95">
        <v>546157</v>
      </c>
      <c r="CS212" s="95">
        <v>7797.06</v>
      </c>
      <c r="CT212" s="95">
        <v>0</v>
      </c>
      <c r="CU212" s="95">
        <v>0</v>
      </c>
      <c r="CV212" s="95">
        <v>0</v>
      </c>
      <c r="CW212" s="95">
        <v>0</v>
      </c>
      <c r="CX212" s="95">
        <v>184.65700000000001</v>
      </c>
      <c r="CY212" s="95">
        <v>0</v>
      </c>
      <c r="CZ212" s="95">
        <v>7981.72</v>
      </c>
      <c r="DA212" s="95">
        <v>2888.07</v>
      </c>
      <c r="DB212" s="95">
        <v>0</v>
      </c>
      <c r="DC212" s="95">
        <v>0</v>
      </c>
      <c r="DD212" s="95">
        <v>0</v>
      </c>
      <c r="DE212" s="95">
        <v>10869.8</v>
      </c>
      <c r="DF212" s="95">
        <v>0</v>
      </c>
      <c r="DG212" s="95">
        <v>0</v>
      </c>
      <c r="DH212" s="95">
        <v>0</v>
      </c>
      <c r="DI212" s="95">
        <v>0</v>
      </c>
      <c r="DJ212" s="95">
        <v>0</v>
      </c>
      <c r="DK212" s="95">
        <v>0</v>
      </c>
      <c r="DL212" s="95">
        <v>0</v>
      </c>
      <c r="DM212" s="95">
        <v>0</v>
      </c>
      <c r="DN212" s="95">
        <v>0</v>
      </c>
      <c r="DO212" s="95">
        <v>0</v>
      </c>
      <c r="DP212" s="95">
        <v>0</v>
      </c>
      <c r="DQ212" s="95">
        <v>0</v>
      </c>
      <c r="DR212" s="95">
        <v>0</v>
      </c>
      <c r="DS212" s="95">
        <v>27.812999999999999</v>
      </c>
      <c r="DT212" s="95">
        <v>66.779399999999995</v>
      </c>
      <c r="DU212" s="95">
        <v>42.7849</v>
      </c>
      <c r="DV212" s="95">
        <v>0</v>
      </c>
      <c r="DW212" s="95">
        <v>7.5656899999999999E-2</v>
      </c>
      <c r="DX212" s="95">
        <v>6.5130999999999997</v>
      </c>
      <c r="DY212" s="95">
        <v>52.858199999999997</v>
      </c>
      <c r="DZ212" s="95">
        <v>196.82400000000001</v>
      </c>
      <c r="EA212" s="95">
        <v>136.49299999999999</v>
      </c>
      <c r="EB212" s="95">
        <v>11.966799999999999</v>
      </c>
      <c r="EC212" s="95">
        <v>0</v>
      </c>
      <c r="ED212" s="95">
        <v>0</v>
      </c>
      <c r="EE212" s="95">
        <v>0</v>
      </c>
      <c r="EF212" s="95">
        <v>0</v>
      </c>
      <c r="EG212" s="95">
        <v>345.28399999999999</v>
      </c>
      <c r="EH212" s="95">
        <v>307.17599999999999</v>
      </c>
      <c r="EI212" s="95">
        <v>38.107700000000001</v>
      </c>
      <c r="EJ212" s="95">
        <v>0</v>
      </c>
      <c r="EK212" s="95">
        <v>0</v>
      </c>
      <c r="EM212" s="95">
        <v>0</v>
      </c>
      <c r="EN212" s="95">
        <v>0</v>
      </c>
      <c r="EP212" s="95">
        <v>0</v>
      </c>
      <c r="EQ212" s="100">
        <v>4.4507200000000004E-22</v>
      </c>
      <c r="ER212" s="95">
        <v>29.7361</v>
      </c>
      <c r="ES212" s="95">
        <v>21.747199999999999</v>
      </c>
      <c r="ET212" s="95">
        <v>0</v>
      </c>
      <c r="EU212" s="100">
        <v>2.2641799999999999E-13</v>
      </c>
      <c r="EV212" s="95">
        <v>0</v>
      </c>
      <c r="EW212" s="95">
        <v>14.531000000000001</v>
      </c>
      <c r="EX212" s="95">
        <v>66.014300000000006</v>
      </c>
      <c r="EY212" s="95">
        <v>30.176600000000001</v>
      </c>
      <c r="EZ212" s="95">
        <v>2.6678500000000001</v>
      </c>
      <c r="FA212" s="95">
        <v>0</v>
      </c>
      <c r="FB212" s="95">
        <v>0</v>
      </c>
      <c r="FC212" s="95">
        <v>0</v>
      </c>
      <c r="FD212" s="95">
        <v>0</v>
      </c>
      <c r="FE212" s="95">
        <v>98.858699999999999</v>
      </c>
      <c r="FF212" s="95">
        <v>5.7255399999999997E-4</v>
      </c>
      <c r="FG212" s="95">
        <v>33.757199999999997</v>
      </c>
      <c r="FH212" s="95">
        <v>9.6872600000000002</v>
      </c>
      <c r="FI212" s="95">
        <v>0</v>
      </c>
      <c r="FJ212" s="95">
        <v>7.8834700000000001E-3</v>
      </c>
      <c r="FK212" s="95">
        <v>1.4271799999999999</v>
      </c>
      <c r="FL212" s="95">
        <v>14.531000000000001</v>
      </c>
      <c r="FM212" s="95">
        <v>59.411000000000001</v>
      </c>
      <c r="FN212" s="95">
        <v>30.176600000000001</v>
      </c>
      <c r="FO212" s="95">
        <v>2.6678500000000001</v>
      </c>
      <c r="FP212" s="95">
        <v>0</v>
      </c>
      <c r="FQ212" s="95">
        <v>0</v>
      </c>
      <c r="FR212" s="95">
        <v>0</v>
      </c>
      <c r="FS212" s="95">
        <v>0</v>
      </c>
      <c r="FT212" s="95">
        <v>92.255399999999995</v>
      </c>
      <c r="FU212" s="95" t="s">
        <v>604</v>
      </c>
      <c r="FV212" s="95" t="s">
        <v>638</v>
      </c>
      <c r="FW212" s="95" t="s">
        <v>498</v>
      </c>
      <c r="FX212" s="95" t="s">
        <v>601</v>
      </c>
      <c r="FY212" s="95" t="s">
        <v>557</v>
      </c>
      <c r="FZ212" s="95" t="s">
        <v>115</v>
      </c>
      <c r="GA212" s="95" t="s">
        <v>525</v>
      </c>
      <c r="GB212" s="95" t="s">
        <v>642</v>
      </c>
      <c r="GC212" s="95">
        <v>8.8552300000000004E-3</v>
      </c>
      <c r="GD212" s="95">
        <v>14.645</v>
      </c>
      <c r="GE212" s="95">
        <v>36.9283</v>
      </c>
      <c r="GF212" s="95">
        <v>0</v>
      </c>
      <c r="GG212" s="95">
        <v>1.1999500000000001</v>
      </c>
      <c r="GH212" s="95">
        <v>0</v>
      </c>
      <c r="GI212" s="95">
        <v>17.355</v>
      </c>
      <c r="GJ212" s="95">
        <v>70.14</v>
      </c>
      <c r="GK212" s="95">
        <v>40.961599999999997</v>
      </c>
      <c r="GL212" s="95">
        <v>4.6497999999999999</v>
      </c>
      <c r="GM212" s="95">
        <v>0</v>
      </c>
      <c r="GN212" s="95">
        <v>0</v>
      </c>
      <c r="GO212" s="95">
        <v>0</v>
      </c>
      <c r="GP212" s="95">
        <v>0</v>
      </c>
      <c r="GQ212" s="95">
        <v>115.75</v>
      </c>
      <c r="GR212" s="95">
        <v>32.496000000000002</v>
      </c>
      <c r="GS212" s="95">
        <v>0</v>
      </c>
      <c r="GT212" s="95">
        <v>0</v>
      </c>
      <c r="GU212" s="95">
        <v>0</v>
      </c>
      <c r="GV212" s="95">
        <v>0</v>
      </c>
      <c r="GW212" s="95">
        <v>3.7515000000000001</v>
      </c>
      <c r="GX212" s="95">
        <v>0</v>
      </c>
      <c r="GY212" s="95">
        <v>36.25</v>
      </c>
      <c r="GZ212" s="95">
        <v>15.3271</v>
      </c>
      <c r="HA212" s="95">
        <v>0</v>
      </c>
      <c r="HB212" s="95">
        <v>0</v>
      </c>
      <c r="HC212" s="95">
        <v>0</v>
      </c>
      <c r="HD212" s="95">
        <v>51.58</v>
      </c>
      <c r="HE212" s="95">
        <v>9.5029699999999995E-3</v>
      </c>
      <c r="HF212" s="95">
        <v>18.7456</v>
      </c>
      <c r="HG212" s="95">
        <v>15.5138</v>
      </c>
      <c r="HH212" s="95">
        <v>0</v>
      </c>
      <c r="HI212" s="95">
        <v>3.4773199999999997E-2</v>
      </c>
      <c r="HJ212" s="95">
        <v>1.93161</v>
      </c>
      <c r="HK212" s="95">
        <v>17.355</v>
      </c>
      <c r="HL212" s="95">
        <v>53.59</v>
      </c>
      <c r="HM212" s="95">
        <v>40.961599999999997</v>
      </c>
      <c r="HN212" s="95">
        <v>4.6497999999999999</v>
      </c>
      <c r="HO212" s="95">
        <v>0</v>
      </c>
      <c r="HP212" s="95">
        <v>0</v>
      </c>
      <c r="HQ212" s="95">
        <v>0</v>
      </c>
      <c r="HR212" s="95">
        <v>0</v>
      </c>
      <c r="HS212" s="95">
        <v>99.2</v>
      </c>
      <c r="HT212" s="95">
        <v>41.379199999999997</v>
      </c>
      <c r="HU212" s="95">
        <v>0</v>
      </c>
      <c r="HV212" s="95">
        <v>0</v>
      </c>
      <c r="HW212" s="95">
        <v>0</v>
      </c>
      <c r="HX212" s="95">
        <v>0</v>
      </c>
      <c r="HY212" s="95">
        <v>0.97997900000000004</v>
      </c>
      <c r="HZ212" s="95">
        <v>0</v>
      </c>
      <c r="IA212" s="95">
        <v>42.36</v>
      </c>
      <c r="IB212" s="95">
        <v>15.3271</v>
      </c>
      <c r="IC212" s="95">
        <v>0</v>
      </c>
      <c r="ID212" s="95">
        <v>0</v>
      </c>
      <c r="IE212" s="95">
        <v>0</v>
      </c>
      <c r="IF212" s="95">
        <v>57.69</v>
      </c>
    </row>
    <row r="213" spans="1:240" s="103" customFormat="1" x14ac:dyDescent="0.25">
      <c r="A213" s="107">
        <v>44279.028148148151</v>
      </c>
      <c r="B213" s="103" t="s">
        <v>392</v>
      </c>
      <c r="C213" s="103" t="s">
        <v>392</v>
      </c>
      <c r="D213" s="103" t="s">
        <v>261</v>
      </c>
      <c r="E213" s="103">
        <v>53627.8</v>
      </c>
      <c r="F213" s="103">
        <v>53627.8</v>
      </c>
      <c r="G213" s="103" t="s">
        <v>112</v>
      </c>
      <c r="H213" s="104">
        <v>5.4166666666666669E-2</v>
      </c>
      <c r="I213" s="103" t="s">
        <v>113</v>
      </c>
      <c r="J213" s="103">
        <v>-24.23</v>
      </c>
      <c r="K213" s="103" t="s">
        <v>114</v>
      </c>
      <c r="L213" s="103" t="s">
        <v>114</v>
      </c>
      <c r="M213" s="103" t="s">
        <v>502</v>
      </c>
      <c r="N213" s="103">
        <v>31.7699</v>
      </c>
      <c r="O213" s="103">
        <v>47320.6</v>
      </c>
      <c r="P213" s="103">
        <v>90076.4</v>
      </c>
      <c r="Q213" s="103">
        <v>0</v>
      </c>
      <c r="R213" s="103">
        <v>2570.09</v>
      </c>
      <c r="S213" s="103">
        <v>0</v>
      </c>
      <c r="T213" s="103">
        <v>72497.3</v>
      </c>
      <c r="U213" s="103">
        <v>212496</v>
      </c>
      <c r="V213" s="103">
        <v>229701</v>
      </c>
      <c r="W213" s="103">
        <v>0</v>
      </c>
      <c r="X213" s="103">
        <v>0</v>
      </c>
      <c r="Y213" s="103">
        <v>0</v>
      </c>
      <c r="Z213" s="103">
        <v>0</v>
      </c>
      <c r="AA213" s="103">
        <v>0</v>
      </c>
      <c r="AB213" s="103">
        <v>442198</v>
      </c>
      <c r="AC213" s="103">
        <v>4882.82</v>
      </c>
      <c r="AD213" s="103">
        <v>0</v>
      </c>
      <c r="AE213" s="103">
        <v>0</v>
      </c>
      <c r="AF213" s="103">
        <v>0</v>
      </c>
      <c r="AG213" s="103">
        <v>0</v>
      </c>
      <c r="AH213" s="103">
        <v>797.36900000000003</v>
      </c>
      <c r="AI213" s="103">
        <v>0</v>
      </c>
      <c r="AJ213" s="103">
        <v>5680.19</v>
      </c>
      <c r="AK213" s="103">
        <v>0</v>
      </c>
      <c r="AL213" s="103">
        <v>0</v>
      </c>
      <c r="AM213" s="103">
        <v>0</v>
      </c>
      <c r="AN213" s="103">
        <v>0</v>
      </c>
      <c r="AO213" s="103">
        <v>5680.19</v>
      </c>
      <c r="AP213" s="103">
        <v>0</v>
      </c>
      <c r="AQ213" s="103">
        <v>0</v>
      </c>
      <c r="AR213" s="103">
        <v>0</v>
      </c>
      <c r="AS213" s="103">
        <v>0</v>
      </c>
      <c r="AT213" s="103">
        <v>0</v>
      </c>
      <c r="AU213" s="103">
        <v>0</v>
      </c>
      <c r="AV213" s="103">
        <v>0</v>
      </c>
      <c r="AW213" s="103">
        <v>0</v>
      </c>
      <c r="AX213" s="103">
        <v>0</v>
      </c>
      <c r="AY213" s="103">
        <v>0</v>
      </c>
      <c r="AZ213" s="103">
        <v>0</v>
      </c>
      <c r="BA213" s="103">
        <v>0</v>
      </c>
      <c r="BB213" s="103">
        <v>0</v>
      </c>
      <c r="BC213" s="103">
        <v>18.162500000000001</v>
      </c>
      <c r="BD213" s="103">
        <v>28.390999999999998</v>
      </c>
      <c r="BE213" s="103">
        <v>48.478999999999999</v>
      </c>
      <c r="BF213" s="103">
        <v>0</v>
      </c>
      <c r="BG213" s="103">
        <v>1.3818699999999999</v>
      </c>
      <c r="BH213" s="103">
        <v>2.6873100000000001</v>
      </c>
      <c r="BI213" s="103">
        <v>36.838299999999997</v>
      </c>
      <c r="BJ213" s="103">
        <v>135.94</v>
      </c>
      <c r="BK213" s="103">
        <v>114.872</v>
      </c>
      <c r="BL213" s="103">
        <v>0</v>
      </c>
      <c r="BM213" s="103">
        <v>0</v>
      </c>
      <c r="BN213" s="103">
        <v>0</v>
      </c>
      <c r="BO213" s="103">
        <v>0</v>
      </c>
      <c r="BP213" s="103">
        <v>0</v>
      </c>
      <c r="BQ213" s="103">
        <v>250.81200000000001</v>
      </c>
      <c r="BR213" s="103">
        <v>229.98</v>
      </c>
      <c r="BS213" s="103">
        <v>20.831700000000001</v>
      </c>
      <c r="BT213" s="103">
        <v>0</v>
      </c>
      <c r="BU213" s="103">
        <v>0</v>
      </c>
      <c r="BW213" s="103">
        <v>0</v>
      </c>
      <c r="BX213" s="103">
        <v>0.25</v>
      </c>
      <c r="BY213" s="103" t="s">
        <v>236</v>
      </c>
      <c r="BZ213" s="103">
        <v>0</v>
      </c>
      <c r="CA213" s="103" t="s">
        <v>114</v>
      </c>
      <c r="CB213" s="103" t="s">
        <v>114</v>
      </c>
      <c r="CC213" s="103" t="s">
        <v>565</v>
      </c>
      <c r="CD213" s="103">
        <v>41.137300000000003</v>
      </c>
      <c r="CE213" s="103">
        <v>40427.300000000003</v>
      </c>
      <c r="CF213" s="103">
        <v>33508.6</v>
      </c>
      <c r="CG213" s="103">
        <v>0</v>
      </c>
      <c r="CH213" s="103">
        <v>248.155</v>
      </c>
      <c r="CI213" s="103">
        <v>16125.5</v>
      </c>
      <c r="CJ213" s="103">
        <v>72497.3</v>
      </c>
      <c r="CK213" s="103">
        <v>162848</v>
      </c>
      <c r="CL213" s="103">
        <v>229701</v>
      </c>
      <c r="CM213" s="103">
        <v>0</v>
      </c>
      <c r="CN213" s="103">
        <v>0</v>
      </c>
      <c r="CO213" s="103">
        <v>0</v>
      </c>
      <c r="CP213" s="103">
        <v>0</v>
      </c>
      <c r="CQ213" s="103">
        <v>0</v>
      </c>
      <c r="CR213" s="103">
        <v>392549</v>
      </c>
      <c r="CS213" s="103">
        <v>6754.19</v>
      </c>
      <c r="CT213" s="103">
        <v>0</v>
      </c>
      <c r="CU213" s="103">
        <v>0</v>
      </c>
      <c r="CV213" s="103">
        <v>0</v>
      </c>
      <c r="CW213" s="103">
        <v>0</v>
      </c>
      <c r="CX213" s="103">
        <v>0</v>
      </c>
      <c r="CY213" s="103">
        <v>0</v>
      </c>
      <c r="CZ213" s="103">
        <v>6754.19</v>
      </c>
      <c r="DA213" s="103">
        <v>0</v>
      </c>
      <c r="DB213" s="103">
        <v>0</v>
      </c>
      <c r="DC213" s="103">
        <v>0</v>
      </c>
      <c r="DD213" s="103">
        <v>0</v>
      </c>
      <c r="DE213" s="103">
        <v>6754.19</v>
      </c>
      <c r="DF213" s="103">
        <v>0</v>
      </c>
      <c r="DG213" s="103">
        <v>0</v>
      </c>
      <c r="DH213" s="103">
        <v>0</v>
      </c>
      <c r="DI213" s="103">
        <v>0</v>
      </c>
      <c r="DJ213" s="103">
        <v>0</v>
      </c>
      <c r="DK213" s="103">
        <v>0</v>
      </c>
      <c r="DL213" s="103">
        <v>0</v>
      </c>
      <c r="DM213" s="103">
        <v>0</v>
      </c>
      <c r="DN213" s="103">
        <v>0</v>
      </c>
      <c r="DO213" s="103">
        <v>0</v>
      </c>
      <c r="DP213" s="103">
        <v>0</v>
      </c>
      <c r="DQ213" s="103">
        <v>0</v>
      </c>
      <c r="DR213" s="103">
        <v>0</v>
      </c>
      <c r="DS213" s="103">
        <v>24.9863</v>
      </c>
      <c r="DT213" s="103">
        <v>24.159400000000002</v>
      </c>
      <c r="DU213" s="103">
        <v>17.4177</v>
      </c>
      <c r="DV213" s="103">
        <v>0</v>
      </c>
      <c r="DW213" s="103">
        <v>0.130797</v>
      </c>
      <c r="DX213" s="103">
        <v>8.1691400000000005</v>
      </c>
      <c r="DY213" s="103">
        <v>36.838299999999997</v>
      </c>
      <c r="DZ213" s="103">
        <v>111.702</v>
      </c>
      <c r="EA213" s="103">
        <v>114.872</v>
      </c>
      <c r="EB213" s="103">
        <v>0</v>
      </c>
      <c r="EC213" s="103">
        <v>0</v>
      </c>
      <c r="ED213" s="103">
        <v>0</v>
      </c>
      <c r="EE213" s="103">
        <v>0</v>
      </c>
      <c r="EF213" s="103">
        <v>0</v>
      </c>
      <c r="EG213" s="103">
        <v>226.57400000000001</v>
      </c>
      <c r="EH213" s="103">
        <v>201.61099999999999</v>
      </c>
      <c r="EI213" s="103">
        <v>24.963000000000001</v>
      </c>
      <c r="EJ213" s="103">
        <v>0</v>
      </c>
      <c r="EK213" s="103">
        <v>0</v>
      </c>
      <c r="EM213" s="103">
        <v>0</v>
      </c>
      <c r="EN213" s="103">
        <v>0</v>
      </c>
      <c r="EP213" s="103">
        <v>0</v>
      </c>
      <c r="EQ213" s="103">
        <v>0</v>
      </c>
      <c r="ER213" s="103">
        <v>27.798200000000001</v>
      </c>
      <c r="ES213" s="103">
        <v>14.557499999999999</v>
      </c>
      <c r="ET213" s="103">
        <v>0</v>
      </c>
      <c r="EU213" s="103">
        <v>0</v>
      </c>
      <c r="EV213" s="103">
        <v>0</v>
      </c>
      <c r="EW213" s="103">
        <v>10.330399999999999</v>
      </c>
      <c r="EX213" s="103">
        <v>52.686</v>
      </c>
      <c r="EY213" s="103">
        <v>29.569299999999998</v>
      </c>
      <c r="EZ213" s="103">
        <v>0</v>
      </c>
      <c r="FA213" s="103">
        <v>0</v>
      </c>
      <c r="FB213" s="103">
        <v>0</v>
      </c>
      <c r="FC213" s="103">
        <v>0</v>
      </c>
      <c r="FD213" s="103">
        <v>0</v>
      </c>
      <c r="FE213" s="103">
        <v>82.255399999999995</v>
      </c>
      <c r="FF213" s="105">
        <v>7.6875400000000002E-22</v>
      </c>
      <c r="FG213" s="103">
        <v>23.255700000000001</v>
      </c>
      <c r="FH213" s="103">
        <v>5.2602000000000002</v>
      </c>
      <c r="FI213" s="103">
        <v>0</v>
      </c>
      <c r="FJ213" s="105">
        <v>2.9745E-19</v>
      </c>
      <c r="FK213" s="103">
        <v>1.99929</v>
      </c>
      <c r="FL213" s="103">
        <v>10.330399999999999</v>
      </c>
      <c r="FM213" s="103">
        <v>40.845500000000001</v>
      </c>
      <c r="FN213" s="103">
        <v>29.569299999999998</v>
      </c>
      <c r="FO213" s="103">
        <v>0</v>
      </c>
      <c r="FP213" s="103">
        <v>0</v>
      </c>
      <c r="FQ213" s="103">
        <v>0</v>
      </c>
      <c r="FR213" s="103">
        <v>0</v>
      </c>
      <c r="FS213" s="103">
        <v>0</v>
      </c>
      <c r="FT213" s="103">
        <v>70.414900000000003</v>
      </c>
      <c r="FU213" s="103" t="s">
        <v>604</v>
      </c>
      <c r="FV213" s="103" t="s">
        <v>638</v>
      </c>
      <c r="FW213" s="103" t="s">
        <v>498</v>
      </c>
      <c r="FX213" s="103" t="s">
        <v>601</v>
      </c>
      <c r="FY213" s="103" t="s">
        <v>557</v>
      </c>
      <c r="FZ213" s="103" t="s">
        <v>115</v>
      </c>
      <c r="GA213" s="103" t="s">
        <v>525</v>
      </c>
      <c r="GB213" s="103" t="s">
        <v>642</v>
      </c>
      <c r="GC213" s="103">
        <v>6.9494800000000001E-3</v>
      </c>
      <c r="GD213" s="103">
        <v>9.9861799999999992</v>
      </c>
      <c r="GE213" s="103">
        <v>17.857099999999999</v>
      </c>
      <c r="GF213" s="103">
        <v>0</v>
      </c>
      <c r="GG213" s="103">
        <v>0.52210100000000004</v>
      </c>
      <c r="GH213" s="103">
        <v>0</v>
      </c>
      <c r="GI213" s="103">
        <v>12.7491</v>
      </c>
      <c r="GJ213" s="103">
        <v>41.13</v>
      </c>
      <c r="GK213" s="103">
        <v>39.3718</v>
      </c>
      <c r="GL213" s="103">
        <v>0</v>
      </c>
      <c r="GM213" s="103">
        <v>0</v>
      </c>
      <c r="GN213" s="103">
        <v>0</v>
      </c>
      <c r="GO213" s="103">
        <v>0</v>
      </c>
      <c r="GP213" s="103">
        <v>0</v>
      </c>
      <c r="GQ213" s="103">
        <v>80.5</v>
      </c>
      <c r="GR213" s="103">
        <v>25.9133</v>
      </c>
      <c r="GS213" s="103">
        <v>0</v>
      </c>
      <c r="GT213" s="103">
        <v>0</v>
      </c>
      <c r="GU213" s="103">
        <v>0</v>
      </c>
      <c r="GV213" s="103">
        <v>0</v>
      </c>
      <c r="GW213" s="103">
        <v>4.2316599999999998</v>
      </c>
      <c r="GX213" s="103">
        <v>0</v>
      </c>
      <c r="GY213" s="103">
        <v>30.14</v>
      </c>
      <c r="GZ213" s="103">
        <v>0</v>
      </c>
      <c r="HA213" s="103">
        <v>0</v>
      </c>
      <c r="HB213" s="103">
        <v>0</v>
      </c>
      <c r="HC213" s="103">
        <v>0</v>
      </c>
      <c r="HD213" s="103">
        <v>30.14</v>
      </c>
      <c r="HE213" s="103">
        <v>8.9779200000000003E-3</v>
      </c>
      <c r="HF213" s="103">
        <v>8.5957000000000008</v>
      </c>
      <c r="HG213" s="103">
        <v>6.3774199999999999</v>
      </c>
      <c r="HH213" s="103">
        <v>0</v>
      </c>
      <c r="HI213" s="103">
        <v>5.5039699999999997E-2</v>
      </c>
      <c r="HJ213" s="103">
        <v>2.79271</v>
      </c>
      <c r="HK213" s="103">
        <v>12.7491</v>
      </c>
      <c r="HL213" s="103">
        <v>30.59</v>
      </c>
      <c r="HM213" s="103">
        <v>39.3718</v>
      </c>
      <c r="HN213" s="103">
        <v>0</v>
      </c>
      <c r="HO213" s="103">
        <v>0</v>
      </c>
      <c r="HP213" s="103">
        <v>0</v>
      </c>
      <c r="HQ213" s="103">
        <v>0</v>
      </c>
      <c r="HR213" s="103">
        <v>0</v>
      </c>
      <c r="HS213" s="103">
        <v>69.959999999999994</v>
      </c>
      <c r="HT213" s="103">
        <v>35.844700000000003</v>
      </c>
      <c r="HU213" s="103">
        <v>0</v>
      </c>
      <c r="HV213" s="103">
        <v>0</v>
      </c>
      <c r="HW213" s="103">
        <v>0</v>
      </c>
      <c r="HX213" s="103">
        <v>0</v>
      </c>
      <c r="HY213" s="103">
        <v>0</v>
      </c>
      <c r="HZ213" s="103">
        <v>0</v>
      </c>
      <c r="IA213" s="103">
        <v>35.840000000000003</v>
      </c>
      <c r="IB213" s="103">
        <v>0</v>
      </c>
      <c r="IC213" s="103">
        <v>0</v>
      </c>
      <c r="ID213" s="103">
        <v>0</v>
      </c>
      <c r="IE213" s="103">
        <v>0</v>
      </c>
      <c r="IF213" s="103">
        <v>35.840000000000003</v>
      </c>
    </row>
    <row r="214" spans="1:240" s="95" customFormat="1" x14ac:dyDescent="0.25">
      <c r="A214" s="107">
        <v>44279.02888888889</v>
      </c>
      <c r="B214" s="95" t="s">
        <v>393</v>
      </c>
      <c r="C214" s="95" t="s">
        <v>393</v>
      </c>
      <c r="D214" s="95" t="s">
        <v>259</v>
      </c>
      <c r="E214" s="95">
        <v>53627.8</v>
      </c>
      <c r="F214" s="95">
        <v>53627.8</v>
      </c>
      <c r="G214" s="95" t="s">
        <v>112</v>
      </c>
      <c r="H214" s="99">
        <v>4.0972222222222222E-2</v>
      </c>
      <c r="I214" s="95" t="s">
        <v>113</v>
      </c>
      <c r="J214" s="95">
        <v>-17.45</v>
      </c>
      <c r="K214" s="95" t="s">
        <v>114</v>
      </c>
      <c r="L214" s="95" t="s">
        <v>114</v>
      </c>
      <c r="M214" s="95" t="s">
        <v>502</v>
      </c>
      <c r="N214" s="95">
        <v>5.9675099999999999</v>
      </c>
      <c r="O214" s="95">
        <v>82660.7</v>
      </c>
      <c r="P214" s="95">
        <v>64499.4</v>
      </c>
      <c r="Q214" s="95">
        <v>0</v>
      </c>
      <c r="R214" s="95">
        <v>902.23699999999997</v>
      </c>
      <c r="S214" s="95">
        <v>0</v>
      </c>
      <c r="T214" s="95">
        <v>72497.3</v>
      </c>
      <c r="U214" s="95">
        <v>220566</v>
      </c>
      <c r="V214" s="95">
        <v>229701</v>
      </c>
      <c r="W214" s="95">
        <v>0</v>
      </c>
      <c r="X214" s="95">
        <v>0</v>
      </c>
      <c r="Y214" s="95">
        <v>0</v>
      </c>
      <c r="Z214" s="95">
        <v>0</v>
      </c>
      <c r="AA214" s="95">
        <v>0</v>
      </c>
      <c r="AB214" s="95">
        <v>450267</v>
      </c>
      <c r="AC214" s="95">
        <v>917.16700000000003</v>
      </c>
      <c r="AD214" s="95">
        <v>0</v>
      </c>
      <c r="AE214" s="95">
        <v>0</v>
      </c>
      <c r="AF214" s="95">
        <v>0</v>
      </c>
      <c r="AG214" s="95">
        <v>0</v>
      </c>
      <c r="AH214" s="95">
        <v>700.61</v>
      </c>
      <c r="AI214" s="95">
        <v>0</v>
      </c>
      <c r="AJ214" s="95">
        <v>1617.78</v>
      </c>
      <c r="AK214" s="95">
        <v>0</v>
      </c>
      <c r="AL214" s="95">
        <v>0</v>
      </c>
      <c r="AM214" s="95">
        <v>0</v>
      </c>
      <c r="AN214" s="95">
        <v>0</v>
      </c>
      <c r="AO214" s="95">
        <v>1617.78</v>
      </c>
      <c r="AP214" s="95">
        <v>0</v>
      </c>
      <c r="AQ214" s="95">
        <v>0</v>
      </c>
      <c r="AR214" s="95">
        <v>0</v>
      </c>
      <c r="AS214" s="95">
        <v>0</v>
      </c>
      <c r="AT214" s="95">
        <v>0</v>
      </c>
      <c r="AU214" s="95">
        <v>0</v>
      </c>
      <c r="AV214" s="95">
        <v>0</v>
      </c>
      <c r="AW214" s="95">
        <v>0</v>
      </c>
      <c r="AX214" s="95">
        <v>0</v>
      </c>
      <c r="AY214" s="95">
        <v>0</v>
      </c>
      <c r="AZ214" s="95">
        <v>0</v>
      </c>
      <c r="BA214" s="95">
        <v>0</v>
      </c>
      <c r="BB214" s="95">
        <v>0</v>
      </c>
      <c r="BC214" s="95">
        <v>3.4891800000000002</v>
      </c>
      <c r="BD214" s="95">
        <v>57.3919</v>
      </c>
      <c r="BE214" s="95">
        <v>35.557299999999998</v>
      </c>
      <c r="BF214" s="95">
        <v>0</v>
      </c>
      <c r="BG214" s="95">
        <v>0.41406199999999999</v>
      </c>
      <c r="BH214" s="95">
        <v>2.35643</v>
      </c>
      <c r="BI214" s="95">
        <v>39.261899999999997</v>
      </c>
      <c r="BJ214" s="95">
        <v>138.471</v>
      </c>
      <c r="BK214" s="95">
        <v>123.904</v>
      </c>
      <c r="BL214" s="95">
        <v>0</v>
      </c>
      <c r="BM214" s="95">
        <v>0</v>
      </c>
      <c r="BN214" s="95">
        <v>0</v>
      </c>
      <c r="BO214" s="95">
        <v>0</v>
      </c>
      <c r="BP214" s="95">
        <v>0</v>
      </c>
      <c r="BQ214" s="95">
        <v>262.37400000000002</v>
      </c>
      <c r="BR214" s="95">
        <v>256.53199999999998</v>
      </c>
      <c r="BS214" s="95">
        <v>5.8428800000000001</v>
      </c>
      <c r="BT214" s="95">
        <v>0</v>
      </c>
      <c r="BU214" s="95">
        <v>0</v>
      </c>
      <c r="BW214" s="95">
        <v>0</v>
      </c>
      <c r="BX214" s="95">
        <v>0</v>
      </c>
      <c r="BZ214" s="95">
        <v>0</v>
      </c>
      <c r="CA214" s="95" t="s">
        <v>114</v>
      </c>
      <c r="CB214" s="95" t="s">
        <v>114</v>
      </c>
      <c r="CC214" s="95" t="s">
        <v>559</v>
      </c>
      <c r="CD214" s="95">
        <v>9.9845699999999997</v>
      </c>
      <c r="CE214" s="95">
        <v>73151.899999999994</v>
      </c>
      <c r="CF214" s="95">
        <v>30249.599999999999</v>
      </c>
      <c r="CG214" s="95">
        <v>0</v>
      </c>
      <c r="CH214" s="95">
        <v>49.877699999999997</v>
      </c>
      <c r="CI214" s="95">
        <v>13771.7</v>
      </c>
      <c r="CJ214" s="95">
        <v>72497.3</v>
      </c>
      <c r="CK214" s="95">
        <v>189730</v>
      </c>
      <c r="CL214" s="95">
        <v>229701</v>
      </c>
      <c r="CM214" s="95">
        <v>0</v>
      </c>
      <c r="CN214" s="95">
        <v>0</v>
      </c>
      <c r="CO214" s="95">
        <v>0</v>
      </c>
      <c r="CP214" s="95">
        <v>0</v>
      </c>
      <c r="CQ214" s="95">
        <v>0</v>
      </c>
      <c r="CR214" s="95">
        <v>419432</v>
      </c>
      <c r="CS214" s="95">
        <v>1730.98</v>
      </c>
      <c r="CT214" s="95">
        <v>0</v>
      </c>
      <c r="CU214" s="95">
        <v>0</v>
      </c>
      <c r="CV214" s="95">
        <v>0</v>
      </c>
      <c r="CW214" s="95">
        <v>0</v>
      </c>
      <c r="CX214" s="95">
        <v>0</v>
      </c>
      <c r="CY214" s="95">
        <v>0</v>
      </c>
      <c r="CZ214" s="95">
        <v>1730.98</v>
      </c>
      <c r="DA214" s="95">
        <v>0</v>
      </c>
      <c r="DB214" s="95">
        <v>0</v>
      </c>
      <c r="DC214" s="95">
        <v>0</v>
      </c>
      <c r="DD214" s="95">
        <v>0</v>
      </c>
      <c r="DE214" s="95">
        <v>1730.98</v>
      </c>
      <c r="DF214" s="95">
        <v>0</v>
      </c>
      <c r="DG214" s="95">
        <v>0</v>
      </c>
      <c r="DH214" s="95">
        <v>0</v>
      </c>
      <c r="DI214" s="95">
        <v>0</v>
      </c>
      <c r="DJ214" s="95">
        <v>0</v>
      </c>
      <c r="DK214" s="95">
        <v>0</v>
      </c>
      <c r="DL214" s="95">
        <v>0</v>
      </c>
      <c r="DM214" s="95">
        <v>0</v>
      </c>
      <c r="DN214" s="95">
        <v>0</v>
      </c>
      <c r="DO214" s="95">
        <v>0</v>
      </c>
      <c r="DP214" s="95">
        <v>0</v>
      </c>
      <c r="DQ214" s="95">
        <v>0</v>
      </c>
      <c r="DR214" s="95">
        <v>0</v>
      </c>
      <c r="DS214" s="95">
        <v>6.4879199999999999</v>
      </c>
      <c r="DT214" s="95">
        <v>50.750500000000002</v>
      </c>
      <c r="DU214" s="95">
        <v>17.183900000000001</v>
      </c>
      <c r="DV214" s="95">
        <v>0</v>
      </c>
      <c r="DW214" s="95">
        <v>2.28749E-2</v>
      </c>
      <c r="DX214" s="95">
        <v>7.3152999999999997</v>
      </c>
      <c r="DY214" s="95">
        <v>39.261899999999997</v>
      </c>
      <c r="DZ214" s="95">
        <v>121.02200000000001</v>
      </c>
      <c r="EA214" s="95">
        <v>123.904</v>
      </c>
      <c r="EB214" s="95">
        <v>0</v>
      </c>
      <c r="EC214" s="95">
        <v>0</v>
      </c>
      <c r="ED214" s="95">
        <v>0</v>
      </c>
      <c r="EE214" s="95">
        <v>0</v>
      </c>
      <c r="EF214" s="95">
        <v>0</v>
      </c>
      <c r="EG214" s="95">
        <v>244.92599999999999</v>
      </c>
      <c r="EH214" s="95">
        <v>238.44300000000001</v>
      </c>
      <c r="EI214" s="95">
        <v>6.4833299999999996</v>
      </c>
      <c r="EJ214" s="95">
        <v>0</v>
      </c>
      <c r="EK214" s="95">
        <v>0</v>
      </c>
      <c r="EM214" s="95">
        <v>0</v>
      </c>
      <c r="EN214" s="95">
        <v>0</v>
      </c>
      <c r="EP214" s="95">
        <v>0</v>
      </c>
      <c r="EQ214" s="95">
        <v>0</v>
      </c>
      <c r="ER214" s="95">
        <v>27.5825</v>
      </c>
      <c r="ES214" s="95">
        <v>11.051</v>
      </c>
      <c r="ET214" s="95">
        <v>0</v>
      </c>
      <c r="EU214" s="95">
        <v>0</v>
      </c>
      <c r="EV214" s="95">
        <v>0</v>
      </c>
      <c r="EW214" s="95">
        <v>10.330399999999999</v>
      </c>
      <c r="EX214" s="95">
        <v>48.963900000000002</v>
      </c>
      <c r="EY214" s="95">
        <v>29.569299999999998</v>
      </c>
      <c r="EZ214" s="95">
        <v>0</v>
      </c>
      <c r="FA214" s="95">
        <v>0</v>
      </c>
      <c r="FB214" s="95">
        <v>0</v>
      </c>
      <c r="FC214" s="95">
        <v>0</v>
      </c>
      <c r="FD214" s="95">
        <v>0</v>
      </c>
      <c r="FE214" s="95">
        <v>78.533199999999994</v>
      </c>
      <c r="FF214" s="100">
        <v>1.4088400000000001E-21</v>
      </c>
      <c r="FG214" s="95">
        <v>24.8429</v>
      </c>
      <c r="FH214" s="95">
        <v>3.95689</v>
      </c>
      <c r="FI214" s="95">
        <v>0</v>
      </c>
      <c r="FJ214" s="100">
        <v>4.9285400000000001E-19</v>
      </c>
      <c r="FK214" s="95">
        <v>1.77928</v>
      </c>
      <c r="FL214" s="95">
        <v>10.330399999999999</v>
      </c>
      <c r="FM214" s="95">
        <v>40.909500000000001</v>
      </c>
      <c r="FN214" s="95">
        <v>29.569299999999998</v>
      </c>
      <c r="FO214" s="95">
        <v>0</v>
      </c>
      <c r="FP214" s="95">
        <v>0</v>
      </c>
      <c r="FQ214" s="95">
        <v>0</v>
      </c>
      <c r="FR214" s="95">
        <v>0</v>
      </c>
      <c r="FS214" s="95">
        <v>0</v>
      </c>
      <c r="FT214" s="95">
        <v>70.478800000000007</v>
      </c>
      <c r="FU214" s="95" t="s">
        <v>604</v>
      </c>
      <c r="FV214" s="95" t="s">
        <v>638</v>
      </c>
      <c r="FW214" s="95" t="s">
        <v>498</v>
      </c>
      <c r="FX214" s="95" t="s">
        <v>601</v>
      </c>
      <c r="FY214" s="95" t="s">
        <v>557</v>
      </c>
      <c r="FZ214" s="95" t="s">
        <v>115</v>
      </c>
      <c r="GA214" s="95" t="s">
        <v>525</v>
      </c>
      <c r="GB214" s="95" t="s">
        <v>642</v>
      </c>
      <c r="GC214" s="95">
        <v>1.40386E-3</v>
      </c>
      <c r="GD214" s="95">
        <v>15.376099999999999</v>
      </c>
      <c r="GE214" s="95">
        <v>12.591699999999999</v>
      </c>
      <c r="GF214" s="95">
        <v>0</v>
      </c>
      <c r="GG214" s="95">
        <v>0.20796100000000001</v>
      </c>
      <c r="GH214" s="95">
        <v>0</v>
      </c>
      <c r="GI214" s="95">
        <v>12.7491</v>
      </c>
      <c r="GJ214" s="95">
        <v>40.93</v>
      </c>
      <c r="GK214" s="95">
        <v>39.3718</v>
      </c>
      <c r="GL214" s="95">
        <v>0</v>
      </c>
      <c r="GM214" s="95">
        <v>0</v>
      </c>
      <c r="GN214" s="95">
        <v>0</v>
      </c>
      <c r="GO214" s="95">
        <v>0</v>
      </c>
      <c r="GP214" s="95">
        <v>0</v>
      </c>
      <c r="GQ214" s="95">
        <v>80.3</v>
      </c>
      <c r="GR214" s="95">
        <v>4.8674299999999997</v>
      </c>
      <c r="GS214" s="95">
        <v>0</v>
      </c>
      <c r="GT214" s="95">
        <v>0</v>
      </c>
      <c r="GU214" s="95">
        <v>0</v>
      </c>
      <c r="GV214" s="95">
        <v>0</v>
      </c>
      <c r="GW214" s="95">
        <v>3.7181600000000001</v>
      </c>
      <c r="GX214" s="95">
        <v>0</v>
      </c>
      <c r="GY214" s="95">
        <v>8.59</v>
      </c>
      <c r="GZ214" s="95">
        <v>0</v>
      </c>
      <c r="HA214" s="95">
        <v>0</v>
      </c>
      <c r="HB214" s="95">
        <v>0</v>
      </c>
      <c r="HC214" s="95">
        <v>0</v>
      </c>
      <c r="HD214" s="95">
        <v>8.59</v>
      </c>
      <c r="HE214" s="95">
        <v>2.3468600000000001E-3</v>
      </c>
      <c r="HF214" s="95">
        <v>13.6652</v>
      </c>
      <c r="HG214" s="95">
        <v>5.4156399999999998</v>
      </c>
      <c r="HH214" s="95">
        <v>0</v>
      </c>
      <c r="HI214" s="95">
        <v>1.16081E-2</v>
      </c>
      <c r="HJ214" s="95">
        <v>2.3967499999999999</v>
      </c>
      <c r="HK214" s="95">
        <v>12.7491</v>
      </c>
      <c r="HL214" s="95">
        <v>34.25</v>
      </c>
      <c r="HM214" s="95">
        <v>39.3718</v>
      </c>
      <c r="HN214" s="95">
        <v>0</v>
      </c>
      <c r="HO214" s="95">
        <v>0</v>
      </c>
      <c r="HP214" s="95">
        <v>0</v>
      </c>
      <c r="HQ214" s="95">
        <v>0</v>
      </c>
      <c r="HR214" s="95">
        <v>0</v>
      </c>
      <c r="HS214" s="95">
        <v>73.62</v>
      </c>
      <c r="HT214" s="95">
        <v>9.1863499999999991</v>
      </c>
      <c r="HU214" s="95">
        <v>0</v>
      </c>
      <c r="HV214" s="95">
        <v>0</v>
      </c>
      <c r="HW214" s="95">
        <v>0</v>
      </c>
      <c r="HX214" s="95">
        <v>0</v>
      </c>
      <c r="HY214" s="95">
        <v>0</v>
      </c>
      <c r="HZ214" s="95">
        <v>0</v>
      </c>
      <c r="IA214" s="95">
        <v>9.19</v>
      </c>
      <c r="IB214" s="95">
        <v>0</v>
      </c>
      <c r="IC214" s="95">
        <v>0</v>
      </c>
      <c r="ID214" s="95">
        <v>0</v>
      </c>
      <c r="IE214" s="95">
        <v>0</v>
      </c>
      <c r="IF214" s="95">
        <v>9.19</v>
      </c>
    </row>
    <row r="215" spans="1:240" s="95" customFormat="1" x14ac:dyDescent="0.25">
      <c r="A215" s="98">
        <v>44279.029976851853</v>
      </c>
      <c r="B215" s="95" t="s">
        <v>394</v>
      </c>
      <c r="C215" s="95" t="s">
        <v>394</v>
      </c>
      <c r="D215" s="95" t="s">
        <v>261</v>
      </c>
      <c r="E215" s="95">
        <v>53627.8</v>
      </c>
      <c r="F215" s="95">
        <v>53627.8</v>
      </c>
      <c r="G215" s="95" t="s">
        <v>112</v>
      </c>
      <c r="H215" s="99">
        <v>6.1805555555555558E-2</v>
      </c>
      <c r="I215" s="95" t="s">
        <v>113</v>
      </c>
      <c r="J215" s="95">
        <v>-20.65</v>
      </c>
      <c r="K215" s="95" t="s">
        <v>114</v>
      </c>
      <c r="L215" s="95" t="s">
        <v>114</v>
      </c>
      <c r="M215" s="95" t="s">
        <v>514</v>
      </c>
      <c r="N215" s="95">
        <v>135.083</v>
      </c>
      <c r="O215" s="95">
        <v>58974.6</v>
      </c>
      <c r="P215" s="95">
        <v>82750</v>
      </c>
      <c r="Q215" s="95">
        <v>0</v>
      </c>
      <c r="R215" s="95">
        <v>11126.3</v>
      </c>
      <c r="S215" s="95">
        <v>0</v>
      </c>
      <c r="T215" s="95">
        <v>97412.5</v>
      </c>
      <c r="U215" s="95">
        <v>250399</v>
      </c>
      <c r="V215" s="95">
        <v>235375</v>
      </c>
      <c r="W215" s="95">
        <v>23370.400000000001</v>
      </c>
      <c r="X215" s="95">
        <v>0</v>
      </c>
      <c r="Y215" s="95">
        <v>0</v>
      </c>
      <c r="Z215" s="95">
        <v>0</v>
      </c>
      <c r="AA215" s="95">
        <v>0</v>
      </c>
      <c r="AB215" s="95">
        <v>509144</v>
      </c>
      <c r="AC215" s="95">
        <v>20761.400000000001</v>
      </c>
      <c r="AD215" s="95">
        <v>0</v>
      </c>
      <c r="AE215" s="95">
        <v>0</v>
      </c>
      <c r="AF215" s="95">
        <v>0</v>
      </c>
      <c r="AG215" s="95">
        <v>0</v>
      </c>
      <c r="AH215" s="95">
        <v>804.74900000000002</v>
      </c>
      <c r="AI215" s="95">
        <v>0</v>
      </c>
      <c r="AJ215" s="95">
        <v>21566.1</v>
      </c>
      <c r="AK215" s="95">
        <v>2888.07</v>
      </c>
      <c r="AL215" s="95">
        <v>0</v>
      </c>
      <c r="AM215" s="95">
        <v>0</v>
      </c>
      <c r="AN215" s="95">
        <v>0</v>
      </c>
      <c r="AO215" s="95">
        <v>24454.2</v>
      </c>
      <c r="AP215" s="95">
        <v>0</v>
      </c>
      <c r="AQ215" s="95">
        <v>0</v>
      </c>
      <c r="AR215" s="95">
        <v>0</v>
      </c>
      <c r="AS215" s="95">
        <v>0</v>
      </c>
      <c r="AT215" s="95">
        <v>0</v>
      </c>
      <c r="AU215" s="95">
        <v>0</v>
      </c>
      <c r="AV215" s="95">
        <v>0</v>
      </c>
      <c r="AW215" s="95">
        <v>0</v>
      </c>
      <c r="AX215" s="95">
        <v>0</v>
      </c>
      <c r="AY215" s="95">
        <v>0</v>
      </c>
      <c r="AZ215" s="95">
        <v>0</v>
      </c>
      <c r="BA215" s="95">
        <v>0</v>
      </c>
      <c r="BB215" s="95">
        <v>0</v>
      </c>
      <c r="BC215" s="95">
        <v>75.231800000000007</v>
      </c>
      <c r="BD215" s="95">
        <v>35.075800000000001</v>
      </c>
      <c r="BE215" s="95">
        <v>43.395800000000001</v>
      </c>
      <c r="BF215" s="95">
        <v>0</v>
      </c>
      <c r="BG215" s="95">
        <v>5.8258799999999997</v>
      </c>
      <c r="BH215" s="95">
        <v>2.7124999999999999</v>
      </c>
      <c r="BI215" s="95">
        <v>49.737499999999997</v>
      </c>
      <c r="BJ215" s="95">
        <v>211.97900000000001</v>
      </c>
      <c r="BK215" s="95">
        <v>127.315</v>
      </c>
      <c r="BL215" s="95">
        <v>12.2561</v>
      </c>
      <c r="BM215" s="95">
        <v>0</v>
      </c>
      <c r="BN215" s="95">
        <v>0</v>
      </c>
      <c r="BO215" s="95">
        <v>0</v>
      </c>
      <c r="BP215" s="95">
        <v>0</v>
      </c>
      <c r="BQ215" s="95">
        <v>351.55</v>
      </c>
      <c r="BR215" s="95">
        <v>263.98700000000002</v>
      </c>
      <c r="BS215" s="95">
        <v>87.563000000000002</v>
      </c>
      <c r="BT215" s="95">
        <v>0</v>
      </c>
      <c r="BU215" s="95">
        <v>0</v>
      </c>
      <c r="BW215" s="95">
        <v>0</v>
      </c>
      <c r="BX215" s="95">
        <v>0</v>
      </c>
      <c r="BZ215" s="95">
        <v>0</v>
      </c>
      <c r="CA215" s="95" t="s">
        <v>114</v>
      </c>
      <c r="CB215" s="95" t="s">
        <v>114</v>
      </c>
      <c r="CC215" s="95" t="s">
        <v>590</v>
      </c>
      <c r="CD215" s="95">
        <v>99.709199999999996</v>
      </c>
      <c r="CE215" s="95">
        <v>49169.2</v>
      </c>
      <c r="CF215" s="95">
        <v>84311</v>
      </c>
      <c r="CG215" s="95">
        <v>0</v>
      </c>
      <c r="CH215" s="95">
        <v>546.89200000000005</v>
      </c>
      <c r="CI215" s="95">
        <v>12982.5</v>
      </c>
      <c r="CJ215" s="95">
        <v>97412.5</v>
      </c>
      <c r="CK215" s="95">
        <v>244522</v>
      </c>
      <c r="CL215" s="95">
        <v>235375</v>
      </c>
      <c r="CM215" s="95">
        <v>23370.400000000001</v>
      </c>
      <c r="CN215" s="95">
        <v>0</v>
      </c>
      <c r="CO215" s="95">
        <v>0</v>
      </c>
      <c r="CP215" s="95">
        <v>0</v>
      </c>
      <c r="CQ215" s="95">
        <v>0</v>
      </c>
      <c r="CR215" s="95">
        <v>503267</v>
      </c>
      <c r="CS215" s="95">
        <v>16664.8</v>
      </c>
      <c r="CT215" s="95">
        <v>0</v>
      </c>
      <c r="CU215" s="95">
        <v>0</v>
      </c>
      <c r="CV215" s="95">
        <v>0</v>
      </c>
      <c r="CW215" s="95">
        <v>0</v>
      </c>
      <c r="CX215" s="95">
        <v>205.61500000000001</v>
      </c>
      <c r="CY215" s="95">
        <v>0</v>
      </c>
      <c r="CZ215" s="95">
        <v>16870.400000000001</v>
      </c>
      <c r="DA215" s="95">
        <v>2888.07</v>
      </c>
      <c r="DB215" s="95">
        <v>0</v>
      </c>
      <c r="DC215" s="95">
        <v>0</v>
      </c>
      <c r="DD215" s="95">
        <v>0</v>
      </c>
      <c r="DE215" s="95">
        <v>19758.5</v>
      </c>
      <c r="DF215" s="95">
        <v>0</v>
      </c>
      <c r="DG215" s="95">
        <v>0</v>
      </c>
      <c r="DH215" s="95">
        <v>0</v>
      </c>
      <c r="DI215" s="95">
        <v>0</v>
      </c>
      <c r="DJ215" s="95">
        <v>0</v>
      </c>
      <c r="DK215" s="95">
        <v>0</v>
      </c>
      <c r="DL215" s="95">
        <v>0</v>
      </c>
      <c r="DM215" s="95">
        <v>0</v>
      </c>
      <c r="DN215" s="95">
        <v>0</v>
      </c>
      <c r="DO215" s="95">
        <v>0</v>
      </c>
      <c r="DP215" s="95">
        <v>0</v>
      </c>
      <c r="DQ215" s="95">
        <v>0</v>
      </c>
      <c r="DR215" s="95">
        <v>0</v>
      </c>
      <c r="DS215" s="95">
        <v>60.6218</v>
      </c>
      <c r="DT215" s="95">
        <v>29.346699999999998</v>
      </c>
      <c r="DU215" s="95">
        <v>44.049300000000002</v>
      </c>
      <c r="DV215" s="95">
        <v>0</v>
      </c>
      <c r="DW215" s="95">
        <v>0.31307699999999999</v>
      </c>
      <c r="DX215" s="95">
        <v>7.2683099999999996</v>
      </c>
      <c r="DY215" s="95">
        <v>49.737499999999997</v>
      </c>
      <c r="DZ215" s="95">
        <v>191.33699999999999</v>
      </c>
      <c r="EA215" s="95">
        <v>127.315</v>
      </c>
      <c r="EB215" s="95">
        <v>12.2561</v>
      </c>
      <c r="EC215" s="95">
        <v>0</v>
      </c>
      <c r="ED215" s="95">
        <v>0</v>
      </c>
      <c r="EE215" s="95">
        <v>0</v>
      </c>
      <c r="EF215" s="95">
        <v>0</v>
      </c>
      <c r="EG215" s="95">
        <v>330.90800000000002</v>
      </c>
      <c r="EH215" s="95">
        <v>259.95499999999998</v>
      </c>
      <c r="EI215" s="95">
        <v>70.9529</v>
      </c>
      <c r="EJ215" s="95">
        <v>0</v>
      </c>
      <c r="EK215" s="95">
        <v>0</v>
      </c>
      <c r="EM215" s="95">
        <v>0</v>
      </c>
      <c r="EN215" s="95">
        <v>0</v>
      </c>
      <c r="EP215" s="95">
        <v>0</v>
      </c>
      <c r="EQ215" s="95">
        <v>1.2085399999999999E-3</v>
      </c>
      <c r="ER215" s="95">
        <v>33.056800000000003</v>
      </c>
      <c r="ES215" s="95">
        <v>10.344900000000001</v>
      </c>
      <c r="ET215" s="95">
        <v>0</v>
      </c>
      <c r="EU215" s="95">
        <v>0.99175599999999997</v>
      </c>
      <c r="EV215" s="95">
        <v>0</v>
      </c>
      <c r="EW215" s="95">
        <v>14.531000000000001</v>
      </c>
      <c r="EX215" s="95">
        <v>58.925699999999999</v>
      </c>
      <c r="EY215" s="95">
        <v>30.176600000000001</v>
      </c>
      <c r="EZ215" s="95">
        <v>2.6678500000000001</v>
      </c>
      <c r="FA215" s="95">
        <v>0</v>
      </c>
      <c r="FB215" s="95">
        <v>0</v>
      </c>
      <c r="FC215" s="95">
        <v>0</v>
      </c>
      <c r="FD215" s="95">
        <v>0</v>
      </c>
      <c r="FE215" s="95">
        <v>91.770099999999999</v>
      </c>
      <c r="FF215" s="95">
        <v>9.6997799999999995E-5</v>
      </c>
      <c r="FG215" s="95">
        <v>27.982299999999999</v>
      </c>
      <c r="FH215" s="95">
        <v>10.9689</v>
      </c>
      <c r="FI215" s="95">
        <v>0</v>
      </c>
      <c r="FJ215" s="95">
        <v>1.45706E-3</v>
      </c>
      <c r="FK215" s="95">
        <v>1.6181700000000001</v>
      </c>
      <c r="FL215" s="95">
        <v>14.531000000000001</v>
      </c>
      <c r="FM215" s="95">
        <v>55.101900000000001</v>
      </c>
      <c r="FN215" s="95">
        <v>30.176600000000001</v>
      </c>
      <c r="FO215" s="95">
        <v>2.6678500000000001</v>
      </c>
      <c r="FP215" s="95">
        <v>0</v>
      </c>
      <c r="FQ215" s="95">
        <v>0</v>
      </c>
      <c r="FR215" s="95">
        <v>0</v>
      </c>
      <c r="FS215" s="95">
        <v>0</v>
      </c>
      <c r="FT215" s="95">
        <v>87.946299999999994</v>
      </c>
      <c r="FU215" s="95" t="s">
        <v>604</v>
      </c>
      <c r="FV215" s="95" t="s">
        <v>638</v>
      </c>
      <c r="FW215" s="95" t="s">
        <v>498</v>
      </c>
      <c r="FX215" s="95" t="s">
        <v>601</v>
      </c>
      <c r="FY215" s="95" t="s">
        <v>557</v>
      </c>
      <c r="FZ215" s="95" t="s">
        <v>115</v>
      </c>
      <c r="GA215" s="95" t="s">
        <v>525</v>
      </c>
      <c r="GB215" s="95" t="s">
        <v>642</v>
      </c>
      <c r="GC215" s="95">
        <v>2.7728200000000001E-2</v>
      </c>
      <c r="GD215" s="95">
        <v>12.583</v>
      </c>
      <c r="GE215" s="95">
        <v>16.3264</v>
      </c>
      <c r="GF215" s="95">
        <v>0</v>
      </c>
      <c r="GG215" s="95">
        <v>2.2224200000000001</v>
      </c>
      <c r="GH215" s="95">
        <v>0</v>
      </c>
      <c r="GI215" s="95">
        <v>17.355</v>
      </c>
      <c r="GJ215" s="95">
        <v>48.52</v>
      </c>
      <c r="GK215" s="95">
        <v>40.961599999999997</v>
      </c>
      <c r="GL215" s="95">
        <v>4.6497999999999999</v>
      </c>
      <c r="GM215" s="95">
        <v>0</v>
      </c>
      <c r="GN215" s="95">
        <v>0</v>
      </c>
      <c r="GO215" s="95">
        <v>0</v>
      </c>
      <c r="GP215" s="95">
        <v>0</v>
      </c>
      <c r="GQ215" s="95">
        <v>94.13</v>
      </c>
      <c r="GR215" s="95">
        <v>110.181</v>
      </c>
      <c r="GS215" s="95">
        <v>0</v>
      </c>
      <c r="GT215" s="95">
        <v>0</v>
      </c>
      <c r="GU215" s="95">
        <v>0</v>
      </c>
      <c r="GV215" s="95">
        <v>0</v>
      </c>
      <c r="GW215" s="95">
        <v>4.2708300000000001</v>
      </c>
      <c r="GX215" s="95">
        <v>0</v>
      </c>
      <c r="GY215" s="95">
        <v>114.45</v>
      </c>
      <c r="GZ215" s="95">
        <v>15.3271</v>
      </c>
      <c r="HA215" s="95">
        <v>0</v>
      </c>
      <c r="HB215" s="95">
        <v>0</v>
      </c>
      <c r="HC215" s="95">
        <v>0</v>
      </c>
      <c r="HD215" s="95">
        <v>129.78</v>
      </c>
      <c r="HE215" s="95">
        <v>2.0538500000000001E-2</v>
      </c>
      <c r="HF215" s="95">
        <v>10.5349</v>
      </c>
      <c r="HG215" s="95">
        <v>16.508700000000001</v>
      </c>
      <c r="HH215" s="95">
        <v>0</v>
      </c>
      <c r="HI215" s="95">
        <v>0.11609899999999999</v>
      </c>
      <c r="HJ215" s="95">
        <v>2.25021</v>
      </c>
      <c r="HK215" s="95">
        <v>17.355</v>
      </c>
      <c r="HL215" s="95">
        <v>46.79</v>
      </c>
      <c r="HM215" s="95">
        <v>40.961599999999997</v>
      </c>
      <c r="HN215" s="95">
        <v>4.6497999999999999</v>
      </c>
      <c r="HO215" s="95">
        <v>0</v>
      </c>
      <c r="HP215" s="95">
        <v>0</v>
      </c>
      <c r="HQ215" s="95">
        <v>0</v>
      </c>
      <c r="HR215" s="95">
        <v>0</v>
      </c>
      <c r="HS215" s="95">
        <v>92.4</v>
      </c>
      <c r="HT215" s="95">
        <v>88.4405</v>
      </c>
      <c r="HU215" s="95">
        <v>0</v>
      </c>
      <c r="HV215" s="95">
        <v>0</v>
      </c>
      <c r="HW215" s="95">
        <v>0</v>
      </c>
      <c r="HX215" s="95">
        <v>0</v>
      </c>
      <c r="HY215" s="95">
        <v>1.0911999999999999</v>
      </c>
      <c r="HZ215" s="95">
        <v>0</v>
      </c>
      <c r="IA215" s="95">
        <v>89.53</v>
      </c>
      <c r="IB215" s="95">
        <v>15.3271</v>
      </c>
      <c r="IC215" s="95">
        <v>0</v>
      </c>
      <c r="ID215" s="95">
        <v>0</v>
      </c>
      <c r="IE215" s="95">
        <v>0</v>
      </c>
      <c r="IF215" s="95">
        <v>104.86</v>
      </c>
    </row>
    <row r="216" spans="1:240" s="95" customFormat="1" x14ac:dyDescent="0.25">
      <c r="A216" s="98">
        <v>44279.030798611115</v>
      </c>
      <c r="B216" s="95" t="s">
        <v>395</v>
      </c>
      <c r="C216" s="95" t="s">
        <v>395</v>
      </c>
      <c r="D216" s="95" t="s">
        <v>259</v>
      </c>
      <c r="E216" s="95">
        <v>53627.8</v>
      </c>
      <c r="F216" s="95">
        <v>53627.8</v>
      </c>
      <c r="G216" s="95" t="s">
        <v>112</v>
      </c>
      <c r="H216" s="99">
        <v>4.5833333333333337E-2</v>
      </c>
      <c r="I216" s="95" t="s">
        <v>113</v>
      </c>
      <c r="J216" s="95">
        <v>-20.97</v>
      </c>
      <c r="K216" s="95" t="s">
        <v>114</v>
      </c>
      <c r="L216" s="95" t="s">
        <v>114</v>
      </c>
      <c r="M216" s="95" t="s">
        <v>514</v>
      </c>
      <c r="N216" s="95">
        <v>67.104699999999994</v>
      </c>
      <c r="O216" s="95">
        <v>118322</v>
      </c>
      <c r="P216" s="95">
        <v>79604.600000000006</v>
      </c>
      <c r="Q216" s="95">
        <v>0</v>
      </c>
      <c r="R216" s="95">
        <v>10092.700000000001</v>
      </c>
      <c r="S216" s="95">
        <v>0</v>
      </c>
      <c r="T216" s="95">
        <v>97412.5</v>
      </c>
      <c r="U216" s="95">
        <v>305499</v>
      </c>
      <c r="V216" s="95">
        <v>235375</v>
      </c>
      <c r="W216" s="95">
        <v>23370.400000000001</v>
      </c>
      <c r="X216" s="95">
        <v>0</v>
      </c>
      <c r="Y216" s="95">
        <v>0</v>
      </c>
      <c r="Z216" s="95">
        <v>0</v>
      </c>
      <c r="AA216" s="95">
        <v>0</v>
      </c>
      <c r="AB216" s="95">
        <v>564245</v>
      </c>
      <c r="AC216" s="95">
        <v>10313.5</v>
      </c>
      <c r="AD216" s="95">
        <v>0</v>
      </c>
      <c r="AE216" s="95">
        <v>0</v>
      </c>
      <c r="AF216" s="95">
        <v>0</v>
      </c>
      <c r="AG216" s="95">
        <v>0</v>
      </c>
      <c r="AH216" s="95">
        <v>706.89200000000005</v>
      </c>
      <c r="AI216" s="95">
        <v>0</v>
      </c>
      <c r="AJ216" s="95">
        <v>11020.4</v>
      </c>
      <c r="AK216" s="95">
        <v>2888.07</v>
      </c>
      <c r="AL216" s="95">
        <v>0</v>
      </c>
      <c r="AM216" s="95">
        <v>0</v>
      </c>
      <c r="AN216" s="95">
        <v>0</v>
      </c>
      <c r="AO216" s="95">
        <v>13908.5</v>
      </c>
      <c r="AP216" s="95">
        <v>0</v>
      </c>
      <c r="AQ216" s="95">
        <v>0</v>
      </c>
      <c r="AR216" s="95">
        <v>0</v>
      </c>
      <c r="AS216" s="95">
        <v>0</v>
      </c>
      <c r="AT216" s="95">
        <v>0</v>
      </c>
      <c r="AU216" s="95">
        <v>0</v>
      </c>
      <c r="AV216" s="95">
        <v>0</v>
      </c>
      <c r="AW216" s="95">
        <v>0</v>
      </c>
      <c r="AX216" s="95">
        <v>0</v>
      </c>
      <c r="AY216" s="95">
        <v>0</v>
      </c>
      <c r="AZ216" s="95">
        <v>0</v>
      </c>
      <c r="BA216" s="95">
        <v>0</v>
      </c>
      <c r="BB216" s="95">
        <v>0</v>
      </c>
      <c r="BC216" s="95">
        <v>36.4636</v>
      </c>
      <c r="BD216" s="95">
        <v>79.392799999999994</v>
      </c>
      <c r="BE216" s="95">
        <v>41.676000000000002</v>
      </c>
      <c r="BF216" s="95">
        <v>0</v>
      </c>
      <c r="BG216" s="95">
        <v>5.0194900000000002</v>
      </c>
      <c r="BH216" s="95">
        <v>2.3778299999999999</v>
      </c>
      <c r="BI216" s="95">
        <v>52.858199999999997</v>
      </c>
      <c r="BJ216" s="95">
        <v>217.78800000000001</v>
      </c>
      <c r="BK216" s="95">
        <v>136.49299999999999</v>
      </c>
      <c r="BL216" s="95">
        <v>11.966799999999999</v>
      </c>
      <c r="BM216" s="95">
        <v>0</v>
      </c>
      <c r="BN216" s="95">
        <v>0</v>
      </c>
      <c r="BO216" s="95">
        <v>0</v>
      </c>
      <c r="BP216" s="95">
        <v>0</v>
      </c>
      <c r="BQ216" s="95">
        <v>366.24799999999999</v>
      </c>
      <c r="BR216" s="95">
        <v>317.74400000000003</v>
      </c>
      <c r="BS216" s="95">
        <v>48.503399999999999</v>
      </c>
      <c r="BT216" s="95">
        <v>0</v>
      </c>
      <c r="BU216" s="95">
        <v>2.5</v>
      </c>
      <c r="BV216" s="95" t="s">
        <v>287</v>
      </c>
      <c r="BW216" s="95">
        <v>0</v>
      </c>
      <c r="BX216" s="95">
        <v>0</v>
      </c>
      <c r="BZ216" s="95">
        <v>0</v>
      </c>
      <c r="CA216" s="95" t="s">
        <v>114</v>
      </c>
      <c r="CB216" s="95" t="s">
        <v>114</v>
      </c>
      <c r="CC216" s="95" t="s">
        <v>590</v>
      </c>
      <c r="CD216" s="95">
        <v>43.7607</v>
      </c>
      <c r="CE216" s="95">
        <v>98135.5</v>
      </c>
      <c r="CF216" s="95">
        <v>80567</v>
      </c>
      <c r="CG216" s="95">
        <v>0</v>
      </c>
      <c r="CH216" s="95">
        <v>158.72900000000001</v>
      </c>
      <c r="CI216" s="95">
        <v>11093.5</v>
      </c>
      <c r="CJ216" s="95">
        <v>97412.5</v>
      </c>
      <c r="CK216" s="95">
        <v>287411</v>
      </c>
      <c r="CL216" s="95">
        <v>235375</v>
      </c>
      <c r="CM216" s="95">
        <v>23370.400000000001</v>
      </c>
      <c r="CN216" s="95">
        <v>0</v>
      </c>
      <c r="CO216" s="95">
        <v>0</v>
      </c>
      <c r="CP216" s="95">
        <v>0</v>
      </c>
      <c r="CQ216" s="95">
        <v>0</v>
      </c>
      <c r="CR216" s="95">
        <v>546157</v>
      </c>
      <c r="CS216" s="95">
        <v>7797.06</v>
      </c>
      <c r="CT216" s="95">
        <v>0</v>
      </c>
      <c r="CU216" s="95">
        <v>0</v>
      </c>
      <c r="CV216" s="95">
        <v>0</v>
      </c>
      <c r="CW216" s="95">
        <v>0</v>
      </c>
      <c r="CX216" s="95">
        <v>184.65700000000001</v>
      </c>
      <c r="CY216" s="95">
        <v>0</v>
      </c>
      <c r="CZ216" s="95">
        <v>7981.72</v>
      </c>
      <c r="DA216" s="95">
        <v>2888.07</v>
      </c>
      <c r="DB216" s="95">
        <v>0</v>
      </c>
      <c r="DC216" s="95">
        <v>0</v>
      </c>
      <c r="DD216" s="95">
        <v>0</v>
      </c>
      <c r="DE216" s="95">
        <v>10869.8</v>
      </c>
      <c r="DF216" s="95">
        <v>0</v>
      </c>
      <c r="DG216" s="95">
        <v>0</v>
      </c>
      <c r="DH216" s="95">
        <v>0</v>
      </c>
      <c r="DI216" s="95">
        <v>0</v>
      </c>
      <c r="DJ216" s="95">
        <v>0</v>
      </c>
      <c r="DK216" s="95">
        <v>0</v>
      </c>
      <c r="DL216" s="95">
        <v>0</v>
      </c>
      <c r="DM216" s="95">
        <v>0</v>
      </c>
      <c r="DN216" s="95">
        <v>0</v>
      </c>
      <c r="DO216" s="95">
        <v>0</v>
      </c>
      <c r="DP216" s="95">
        <v>0</v>
      </c>
      <c r="DQ216" s="95">
        <v>0</v>
      </c>
      <c r="DR216" s="95">
        <v>0</v>
      </c>
      <c r="DS216" s="95">
        <v>27.812999999999999</v>
      </c>
      <c r="DT216" s="95">
        <v>66.779399999999995</v>
      </c>
      <c r="DU216" s="95">
        <v>42.7849</v>
      </c>
      <c r="DV216" s="95">
        <v>0</v>
      </c>
      <c r="DW216" s="95">
        <v>7.5656899999999999E-2</v>
      </c>
      <c r="DX216" s="95">
        <v>6.5130999999999997</v>
      </c>
      <c r="DY216" s="95">
        <v>52.858199999999997</v>
      </c>
      <c r="DZ216" s="95">
        <v>196.82400000000001</v>
      </c>
      <c r="EA216" s="95">
        <v>136.49299999999999</v>
      </c>
      <c r="EB216" s="95">
        <v>11.966799999999999</v>
      </c>
      <c r="EC216" s="95">
        <v>0</v>
      </c>
      <c r="ED216" s="95">
        <v>0</v>
      </c>
      <c r="EE216" s="95">
        <v>0</v>
      </c>
      <c r="EF216" s="95">
        <v>0</v>
      </c>
      <c r="EG216" s="95">
        <v>345.28399999999999</v>
      </c>
      <c r="EH216" s="95">
        <v>307.17599999999999</v>
      </c>
      <c r="EI216" s="95">
        <v>38.107700000000001</v>
      </c>
      <c r="EJ216" s="95">
        <v>0</v>
      </c>
      <c r="EK216" s="95">
        <v>0</v>
      </c>
      <c r="EM216" s="95">
        <v>0</v>
      </c>
      <c r="EN216" s="95">
        <v>0</v>
      </c>
      <c r="EP216" s="95">
        <v>0</v>
      </c>
      <c r="EQ216" s="95">
        <v>2.7100000000000002E-3</v>
      </c>
      <c r="ER216" s="95">
        <v>38.963700000000003</v>
      </c>
      <c r="ES216" s="95">
        <v>9.6681600000000003</v>
      </c>
      <c r="ET216" s="95">
        <v>0</v>
      </c>
      <c r="EU216" s="95">
        <v>1.14513</v>
      </c>
      <c r="EV216" s="95">
        <v>0</v>
      </c>
      <c r="EW216" s="95">
        <v>14.531000000000001</v>
      </c>
      <c r="EX216" s="95">
        <v>64.310699999999997</v>
      </c>
      <c r="EY216" s="95">
        <v>30.176600000000001</v>
      </c>
      <c r="EZ216" s="95">
        <v>2.6678500000000001</v>
      </c>
      <c r="FA216" s="95">
        <v>0</v>
      </c>
      <c r="FB216" s="95">
        <v>0</v>
      </c>
      <c r="FC216" s="95">
        <v>0</v>
      </c>
      <c r="FD216" s="95">
        <v>0</v>
      </c>
      <c r="FE216" s="95">
        <v>97.155100000000004</v>
      </c>
      <c r="FF216" s="95">
        <v>5.7255399999999997E-4</v>
      </c>
      <c r="FG216" s="95">
        <v>33.757199999999997</v>
      </c>
      <c r="FH216" s="95">
        <v>9.6872600000000002</v>
      </c>
      <c r="FI216" s="95">
        <v>0</v>
      </c>
      <c r="FJ216" s="95">
        <v>7.8834700000000001E-3</v>
      </c>
      <c r="FK216" s="95">
        <v>1.4271799999999999</v>
      </c>
      <c r="FL216" s="95">
        <v>14.531000000000001</v>
      </c>
      <c r="FM216" s="95">
        <v>59.411000000000001</v>
      </c>
      <c r="FN216" s="95">
        <v>30.176600000000001</v>
      </c>
      <c r="FO216" s="95">
        <v>2.6678500000000001</v>
      </c>
      <c r="FP216" s="95">
        <v>0</v>
      </c>
      <c r="FQ216" s="95">
        <v>0</v>
      </c>
      <c r="FR216" s="95">
        <v>0</v>
      </c>
      <c r="FS216" s="95">
        <v>0</v>
      </c>
      <c r="FT216" s="95">
        <v>92.255399999999995</v>
      </c>
      <c r="FU216" s="95" t="s">
        <v>604</v>
      </c>
      <c r="FV216" s="95" t="s">
        <v>638</v>
      </c>
      <c r="FW216" s="95" t="s">
        <v>498</v>
      </c>
      <c r="FX216" s="95" t="s">
        <v>601</v>
      </c>
      <c r="FY216" s="95" t="s">
        <v>557</v>
      </c>
      <c r="FZ216" s="95" t="s">
        <v>115</v>
      </c>
      <c r="GA216" s="95" t="s">
        <v>525</v>
      </c>
      <c r="GB216" s="95" t="s">
        <v>642</v>
      </c>
      <c r="GC216" s="95">
        <v>1.4432199999999999E-2</v>
      </c>
      <c r="GD216" s="95">
        <v>22.6432</v>
      </c>
      <c r="GE216" s="95">
        <v>15.5825</v>
      </c>
      <c r="GF216" s="95">
        <v>0</v>
      </c>
      <c r="GG216" s="95">
        <v>2.05335</v>
      </c>
      <c r="GH216" s="95">
        <v>0</v>
      </c>
      <c r="GI216" s="95">
        <v>17.355</v>
      </c>
      <c r="GJ216" s="95">
        <v>57.64</v>
      </c>
      <c r="GK216" s="95">
        <v>40.961599999999997</v>
      </c>
      <c r="GL216" s="95">
        <v>4.6497999999999999</v>
      </c>
      <c r="GM216" s="95">
        <v>0</v>
      </c>
      <c r="GN216" s="95">
        <v>0</v>
      </c>
      <c r="GO216" s="95">
        <v>0</v>
      </c>
      <c r="GP216" s="95">
        <v>0</v>
      </c>
      <c r="GQ216" s="95">
        <v>103.25</v>
      </c>
      <c r="GR216" s="95">
        <v>54.734200000000001</v>
      </c>
      <c r="GS216" s="95">
        <v>0</v>
      </c>
      <c r="GT216" s="95">
        <v>0</v>
      </c>
      <c r="GU216" s="95">
        <v>0</v>
      </c>
      <c r="GV216" s="95">
        <v>0</v>
      </c>
      <c r="GW216" s="95">
        <v>3.7515000000000001</v>
      </c>
      <c r="GX216" s="95">
        <v>0</v>
      </c>
      <c r="GY216" s="95">
        <v>58.48</v>
      </c>
      <c r="GZ216" s="95">
        <v>15.3271</v>
      </c>
      <c r="HA216" s="95">
        <v>0</v>
      </c>
      <c r="HB216" s="95">
        <v>0</v>
      </c>
      <c r="HC216" s="95">
        <v>0</v>
      </c>
      <c r="HD216" s="95">
        <v>73.81</v>
      </c>
      <c r="HE216" s="95">
        <v>9.5029699999999995E-3</v>
      </c>
      <c r="HF216" s="95">
        <v>18.7456</v>
      </c>
      <c r="HG216" s="95">
        <v>15.5138</v>
      </c>
      <c r="HH216" s="95">
        <v>0</v>
      </c>
      <c r="HI216" s="95">
        <v>3.4773199999999997E-2</v>
      </c>
      <c r="HJ216" s="95">
        <v>1.93161</v>
      </c>
      <c r="HK216" s="95">
        <v>17.355</v>
      </c>
      <c r="HL216" s="95">
        <v>53.59</v>
      </c>
      <c r="HM216" s="95">
        <v>40.961599999999997</v>
      </c>
      <c r="HN216" s="95">
        <v>4.6497999999999999</v>
      </c>
      <c r="HO216" s="95">
        <v>0</v>
      </c>
      <c r="HP216" s="95">
        <v>0</v>
      </c>
      <c r="HQ216" s="95">
        <v>0</v>
      </c>
      <c r="HR216" s="95">
        <v>0</v>
      </c>
      <c r="HS216" s="95">
        <v>99.2</v>
      </c>
      <c r="HT216" s="95">
        <v>41.379199999999997</v>
      </c>
      <c r="HU216" s="95">
        <v>0</v>
      </c>
      <c r="HV216" s="95">
        <v>0</v>
      </c>
      <c r="HW216" s="95">
        <v>0</v>
      </c>
      <c r="HX216" s="95">
        <v>0</v>
      </c>
      <c r="HY216" s="95">
        <v>0.97997900000000004</v>
      </c>
      <c r="HZ216" s="95">
        <v>0</v>
      </c>
      <c r="IA216" s="95">
        <v>42.36</v>
      </c>
      <c r="IB216" s="95">
        <v>15.3271</v>
      </c>
      <c r="IC216" s="95">
        <v>0</v>
      </c>
      <c r="ID216" s="95">
        <v>0</v>
      </c>
      <c r="IE216" s="95">
        <v>0</v>
      </c>
      <c r="IF216" s="95">
        <v>57.69</v>
      </c>
    </row>
    <row r="217" spans="1:240" s="95" customFormat="1" x14ac:dyDescent="0.25">
      <c r="A217" s="98">
        <v>44279.033020833333</v>
      </c>
      <c r="B217" s="95" t="s">
        <v>396</v>
      </c>
      <c r="C217" s="95" t="s">
        <v>396</v>
      </c>
      <c r="D217" s="95" t="s">
        <v>259</v>
      </c>
      <c r="E217" s="95">
        <v>498589</v>
      </c>
      <c r="F217" s="95">
        <v>498589</v>
      </c>
      <c r="G217" s="95" t="s">
        <v>112</v>
      </c>
      <c r="H217" s="99">
        <v>0.12986111111111112</v>
      </c>
      <c r="I217" s="95" t="s">
        <v>117</v>
      </c>
      <c r="J217" s="95">
        <v>9.25</v>
      </c>
      <c r="K217" s="95" t="s">
        <v>114</v>
      </c>
      <c r="L217" s="95" t="s">
        <v>114</v>
      </c>
      <c r="M217" s="95" t="s">
        <v>543</v>
      </c>
      <c r="N217" s="95">
        <v>102.712</v>
      </c>
      <c r="O217" s="95">
        <v>456467</v>
      </c>
      <c r="P217" s="95">
        <v>394971</v>
      </c>
      <c r="Q217" s="95">
        <v>3495.89</v>
      </c>
      <c r="R217" s="95">
        <v>312437</v>
      </c>
      <c r="S217" s="95">
        <v>0</v>
      </c>
      <c r="T217" s="95">
        <v>678911</v>
      </c>
      <c r="U217" s="100">
        <v>1846390</v>
      </c>
      <c r="V217" s="100">
        <v>5008450</v>
      </c>
      <c r="W217" s="95">
        <v>0</v>
      </c>
      <c r="X217" s="95">
        <v>0</v>
      </c>
      <c r="Y217" s="95">
        <v>0</v>
      </c>
      <c r="Z217" s="95">
        <v>0</v>
      </c>
      <c r="AA217" s="95">
        <v>0</v>
      </c>
      <c r="AB217" s="100">
        <v>6854830</v>
      </c>
      <c r="AC217" s="95">
        <v>15786.2</v>
      </c>
      <c r="AD217" s="95">
        <v>0</v>
      </c>
      <c r="AE217" s="95">
        <v>0</v>
      </c>
      <c r="AF217" s="95">
        <v>0</v>
      </c>
      <c r="AG217" s="95">
        <v>0</v>
      </c>
      <c r="AH217" s="95">
        <v>5368.82</v>
      </c>
      <c r="AI217" s="95">
        <v>0</v>
      </c>
      <c r="AJ217" s="95">
        <v>21155</v>
      </c>
      <c r="AK217" s="95">
        <v>0</v>
      </c>
      <c r="AL217" s="95">
        <v>0</v>
      </c>
      <c r="AM217" s="95">
        <v>0</v>
      </c>
      <c r="AN217" s="95">
        <v>0</v>
      </c>
      <c r="AO217" s="95">
        <v>21155</v>
      </c>
      <c r="AP217" s="95">
        <v>0</v>
      </c>
      <c r="AQ217" s="95">
        <v>0</v>
      </c>
      <c r="AR217" s="95">
        <v>0</v>
      </c>
      <c r="AS217" s="95">
        <v>0</v>
      </c>
      <c r="AT217" s="95">
        <v>0</v>
      </c>
      <c r="AU217" s="95">
        <v>0</v>
      </c>
      <c r="AV217" s="95">
        <v>0</v>
      </c>
      <c r="AW217" s="95">
        <v>0</v>
      </c>
      <c r="AX217" s="95">
        <v>0</v>
      </c>
      <c r="AY217" s="95">
        <v>0</v>
      </c>
      <c r="AZ217" s="95">
        <v>0</v>
      </c>
      <c r="BA217" s="95">
        <v>0</v>
      </c>
      <c r="BB217" s="95">
        <v>0</v>
      </c>
      <c r="BC217" s="95">
        <v>6.1215799999999998</v>
      </c>
      <c r="BD217" s="95">
        <v>32.800600000000003</v>
      </c>
      <c r="BE217" s="95">
        <v>22.5702</v>
      </c>
      <c r="BF217" s="95">
        <v>0.29742400000000002</v>
      </c>
      <c r="BG217" s="95">
        <v>19.113299999999999</v>
      </c>
      <c r="BH217" s="95">
        <v>1.94252</v>
      </c>
      <c r="BI217" s="95">
        <v>39.517800000000001</v>
      </c>
      <c r="BJ217" s="95">
        <v>122.363</v>
      </c>
      <c r="BK217" s="95">
        <v>277.46300000000002</v>
      </c>
      <c r="BL217" s="95">
        <v>0</v>
      </c>
      <c r="BM217" s="95">
        <v>0</v>
      </c>
      <c r="BN217" s="95">
        <v>0</v>
      </c>
      <c r="BO217" s="95">
        <v>0</v>
      </c>
      <c r="BP217" s="95">
        <v>0</v>
      </c>
      <c r="BQ217" s="95">
        <v>399.827</v>
      </c>
      <c r="BR217" s="95">
        <v>391.767</v>
      </c>
      <c r="BS217" s="95">
        <v>8.0590600000000006</v>
      </c>
      <c r="BT217" s="95">
        <v>0</v>
      </c>
      <c r="BU217" s="95">
        <v>22.5</v>
      </c>
      <c r="BV217" s="95" t="s">
        <v>291</v>
      </c>
      <c r="BW217" s="95">
        <v>0</v>
      </c>
      <c r="BX217" s="95">
        <v>0</v>
      </c>
      <c r="BZ217" s="95">
        <v>0</v>
      </c>
      <c r="CA217" s="95" t="s">
        <v>114</v>
      </c>
      <c r="CB217" s="95" t="s">
        <v>114</v>
      </c>
      <c r="CC217" s="95" t="s">
        <v>593</v>
      </c>
      <c r="CD217" s="95">
        <v>90.503699999999995</v>
      </c>
      <c r="CE217" s="95">
        <v>517615</v>
      </c>
      <c r="CF217" s="95">
        <v>545916</v>
      </c>
      <c r="CG217" s="95">
        <v>40483.4</v>
      </c>
      <c r="CH217" s="95">
        <v>104612</v>
      </c>
      <c r="CI217" s="95">
        <v>122893</v>
      </c>
      <c r="CJ217" s="95">
        <v>678911</v>
      </c>
      <c r="CK217" s="100">
        <v>2010520</v>
      </c>
      <c r="CL217" s="100">
        <v>5008450</v>
      </c>
      <c r="CM217" s="95">
        <v>0</v>
      </c>
      <c r="CN217" s="95">
        <v>0</v>
      </c>
      <c r="CO217" s="95">
        <v>0</v>
      </c>
      <c r="CP217" s="95">
        <v>0</v>
      </c>
      <c r="CQ217" s="95">
        <v>0</v>
      </c>
      <c r="CR217" s="100">
        <v>7018970</v>
      </c>
      <c r="CS217" s="95">
        <v>15238.3</v>
      </c>
      <c r="CT217" s="95">
        <v>0</v>
      </c>
      <c r="CU217" s="95">
        <v>0</v>
      </c>
      <c r="CV217" s="95">
        <v>0</v>
      </c>
      <c r="CW217" s="95">
        <v>0</v>
      </c>
      <c r="CX217" s="95">
        <v>0</v>
      </c>
      <c r="CY217" s="95">
        <v>0</v>
      </c>
      <c r="CZ217" s="95">
        <v>15238.3</v>
      </c>
      <c r="DA217" s="95">
        <v>0</v>
      </c>
      <c r="DB217" s="95">
        <v>0</v>
      </c>
      <c r="DC217" s="95">
        <v>0</v>
      </c>
      <c r="DD217" s="95">
        <v>0</v>
      </c>
      <c r="DE217" s="95">
        <v>15238.3</v>
      </c>
      <c r="DF217" s="95">
        <v>0</v>
      </c>
      <c r="DG217" s="95">
        <v>0</v>
      </c>
      <c r="DH217" s="95">
        <v>0</v>
      </c>
      <c r="DI217" s="95">
        <v>0</v>
      </c>
      <c r="DJ217" s="95">
        <v>0</v>
      </c>
      <c r="DK217" s="95">
        <v>0</v>
      </c>
      <c r="DL217" s="95">
        <v>0</v>
      </c>
      <c r="DM217" s="95">
        <v>0</v>
      </c>
      <c r="DN217" s="95">
        <v>0</v>
      </c>
      <c r="DO217" s="95">
        <v>0</v>
      </c>
      <c r="DP217" s="95">
        <v>0</v>
      </c>
      <c r="DQ217" s="95">
        <v>0</v>
      </c>
      <c r="DR217" s="95">
        <v>0</v>
      </c>
      <c r="DS217" s="95">
        <v>6.0059399999999998</v>
      </c>
      <c r="DT217" s="95">
        <v>37.506500000000003</v>
      </c>
      <c r="DU217" s="95">
        <v>31.331099999999999</v>
      </c>
      <c r="DV217" s="95">
        <v>3.1581299999999999</v>
      </c>
      <c r="DW217" s="95">
        <v>7.0509300000000001</v>
      </c>
      <c r="DX217" s="95">
        <v>7.0281700000000003</v>
      </c>
      <c r="DY217" s="95">
        <v>39.517800000000001</v>
      </c>
      <c r="DZ217" s="95">
        <v>131.59899999999999</v>
      </c>
      <c r="EA217" s="95">
        <v>277.46300000000002</v>
      </c>
      <c r="EB217" s="95">
        <v>0</v>
      </c>
      <c r="EC217" s="95">
        <v>0</v>
      </c>
      <c r="ED217" s="95">
        <v>0</v>
      </c>
      <c r="EE217" s="95">
        <v>0</v>
      </c>
      <c r="EF217" s="95">
        <v>0</v>
      </c>
      <c r="EG217" s="95">
        <v>409.06200000000001</v>
      </c>
      <c r="EH217" s="95">
        <v>403.06</v>
      </c>
      <c r="EI217" s="95">
        <v>6.0014799999999999</v>
      </c>
      <c r="EJ217" s="95">
        <v>0</v>
      </c>
      <c r="EK217" s="95">
        <v>0</v>
      </c>
      <c r="EM217" s="95">
        <v>0</v>
      </c>
      <c r="EN217" s="95">
        <v>0</v>
      </c>
      <c r="EP217" s="95">
        <v>0</v>
      </c>
      <c r="EQ217" s="100">
        <v>1.93692E-17</v>
      </c>
      <c r="ER217" s="95">
        <v>149.13300000000001</v>
      </c>
      <c r="ES217" s="95">
        <v>55.579500000000003</v>
      </c>
      <c r="ET217" s="95">
        <v>1.75413</v>
      </c>
      <c r="EU217" s="95">
        <v>68.892899999999997</v>
      </c>
      <c r="EV217" s="95">
        <v>0</v>
      </c>
      <c r="EW217" s="95">
        <v>96.195300000000003</v>
      </c>
      <c r="EX217" s="95">
        <v>371.55399999999997</v>
      </c>
      <c r="EY217" s="95">
        <v>588.12400000000002</v>
      </c>
      <c r="EZ217" s="95">
        <v>0</v>
      </c>
      <c r="FA217" s="95">
        <v>0</v>
      </c>
      <c r="FB217" s="95">
        <v>0</v>
      </c>
      <c r="FC217" s="95">
        <v>0</v>
      </c>
      <c r="FD217" s="95">
        <v>0</v>
      </c>
      <c r="FE217" s="95">
        <v>959.67899999999997</v>
      </c>
      <c r="FF217" s="100">
        <v>4.1535000000000002E-19</v>
      </c>
      <c r="FG217" s="95">
        <v>176.92500000000001</v>
      </c>
      <c r="FH217" s="95">
        <v>71.284800000000004</v>
      </c>
      <c r="FI217" s="95">
        <v>19.300899999999999</v>
      </c>
      <c r="FJ217" s="95">
        <v>31.341699999999999</v>
      </c>
      <c r="FK217" s="95">
        <v>15.9727</v>
      </c>
      <c r="FL217" s="95">
        <v>96.195300000000003</v>
      </c>
      <c r="FM217" s="95">
        <v>411.02</v>
      </c>
      <c r="FN217" s="95">
        <v>588.12400000000002</v>
      </c>
      <c r="FO217" s="95">
        <v>0</v>
      </c>
      <c r="FP217" s="95">
        <v>0</v>
      </c>
      <c r="FQ217" s="95">
        <v>0</v>
      </c>
      <c r="FR217" s="95">
        <v>0</v>
      </c>
      <c r="FS217" s="95">
        <v>0</v>
      </c>
      <c r="FT217" s="95">
        <v>999.14499999999998</v>
      </c>
      <c r="FU217" s="95" t="s">
        <v>604</v>
      </c>
      <c r="FV217" s="95" t="s">
        <v>638</v>
      </c>
      <c r="FW217" s="95" t="s">
        <v>498</v>
      </c>
      <c r="FX217" s="95" t="s">
        <v>601</v>
      </c>
      <c r="FY217" s="95" t="s">
        <v>557</v>
      </c>
      <c r="FZ217" s="95" t="s">
        <v>115</v>
      </c>
      <c r="GA217" s="95" t="s">
        <v>525</v>
      </c>
      <c r="GB217" s="95" t="s">
        <v>642</v>
      </c>
      <c r="GC217" s="95">
        <v>2.3382799999999999E-2</v>
      </c>
      <c r="GD217" s="95">
        <v>89.053899999999999</v>
      </c>
      <c r="GE217" s="95">
        <v>75.94</v>
      </c>
      <c r="GF217" s="95">
        <v>0.71930799999999995</v>
      </c>
      <c r="GG217" s="95">
        <v>59.6571</v>
      </c>
      <c r="GH217" s="95">
        <v>0</v>
      </c>
      <c r="GI217" s="95">
        <v>119.318</v>
      </c>
      <c r="GJ217" s="95">
        <v>344.71</v>
      </c>
      <c r="GK217" s="95">
        <v>947.67499999999995</v>
      </c>
      <c r="GL217" s="95">
        <v>0</v>
      </c>
      <c r="GM217" s="95">
        <v>0</v>
      </c>
      <c r="GN217" s="95">
        <v>0</v>
      </c>
      <c r="GO217" s="95">
        <v>0</v>
      </c>
      <c r="GP217" s="95">
        <v>0</v>
      </c>
      <c r="GQ217" s="95">
        <v>1292.3800000000001</v>
      </c>
      <c r="GR217" s="95">
        <v>83.777699999999996</v>
      </c>
      <c r="GS217" s="95">
        <v>0</v>
      </c>
      <c r="GT217" s="95">
        <v>0</v>
      </c>
      <c r="GU217" s="95">
        <v>0</v>
      </c>
      <c r="GV217" s="95">
        <v>0</v>
      </c>
      <c r="GW217" s="95">
        <v>28.4925</v>
      </c>
      <c r="GX217" s="95">
        <v>0</v>
      </c>
      <c r="GY217" s="95">
        <v>112.27</v>
      </c>
      <c r="GZ217" s="95">
        <v>0</v>
      </c>
      <c r="HA217" s="95">
        <v>0</v>
      </c>
      <c r="HB217" s="95">
        <v>0</v>
      </c>
      <c r="HC217" s="95">
        <v>0</v>
      </c>
      <c r="HD217" s="95">
        <v>112.27</v>
      </c>
      <c r="HE217" s="95">
        <v>2.0902E-2</v>
      </c>
      <c r="HF217" s="95">
        <v>100.803</v>
      </c>
      <c r="HG217" s="95">
        <v>103.104</v>
      </c>
      <c r="HH217" s="95">
        <v>7.9705000000000004</v>
      </c>
      <c r="HI217" s="95">
        <v>19.9709</v>
      </c>
      <c r="HJ217" s="95">
        <v>21.363800000000001</v>
      </c>
      <c r="HK217" s="95">
        <v>119.318</v>
      </c>
      <c r="HL217" s="95">
        <v>372.54</v>
      </c>
      <c r="HM217" s="95">
        <v>947.67499999999995</v>
      </c>
      <c r="HN217" s="95">
        <v>0</v>
      </c>
      <c r="HO217" s="95">
        <v>0</v>
      </c>
      <c r="HP217" s="95">
        <v>0</v>
      </c>
      <c r="HQ217" s="95">
        <v>0</v>
      </c>
      <c r="HR217" s="95">
        <v>0</v>
      </c>
      <c r="HS217" s="95">
        <v>1320.21</v>
      </c>
      <c r="HT217" s="95">
        <v>80.870099999999994</v>
      </c>
      <c r="HU217" s="95">
        <v>0</v>
      </c>
      <c r="HV217" s="95">
        <v>0</v>
      </c>
      <c r="HW217" s="95">
        <v>0</v>
      </c>
      <c r="HX217" s="95">
        <v>0</v>
      </c>
      <c r="HY217" s="95">
        <v>0</v>
      </c>
      <c r="HZ217" s="95">
        <v>0</v>
      </c>
      <c r="IA217" s="95">
        <v>80.87</v>
      </c>
      <c r="IB217" s="95">
        <v>0</v>
      </c>
      <c r="IC217" s="95">
        <v>0</v>
      </c>
      <c r="ID217" s="95">
        <v>0</v>
      </c>
      <c r="IE217" s="95">
        <v>0</v>
      </c>
      <c r="IF217" s="95">
        <v>80.87</v>
      </c>
    </row>
    <row r="218" spans="1:240" s="95" customFormat="1" x14ac:dyDescent="0.25">
      <c r="A218" s="98">
        <v>44279.035208333335</v>
      </c>
      <c r="B218" s="95" t="s">
        <v>397</v>
      </c>
      <c r="C218" s="95" t="s">
        <v>397</v>
      </c>
      <c r="D218" s="95" t="s">
        <v>261</v>
      </c>
      <c r="E218" s="95">
        <v>498589</v>
      </c>
      <c r="F218" s="95">
        <v>498589</v>
      </c>
      <c r="G218" s="95" t="s">
        <v>112</v>
      </c>
      <c r="H218" s="99">
        <v>0.1277777777777778</v>
      </c>
      <c r="I218" s="95" t="s">
        <v>117</v>
      </c>
      <c r="J218" s="95">
        <v>4.79</v>
      </c>
      <c r="K218" s="95" t="s">
        <v>114</v>
      </c>
      <c r="L218" s="95" t="s">
        <v>114</v>
      </c>
      <c r="M218" s="95" t="s">
        <v>535</v>
      </c>
      <c r="N218" s="95">
        <v>324.35599999999999</v>
      </c>
      <c r="O218" s="95">
        <v>169892</v>
      </c>
      <c r="P218" s="95">
        <v>272324</v>
      </c>
      <c r="Q218" s="95">
        <v>4082.36</v>
      </c>
      <c r="R218" s="95">
        <v>155967</v>
      </c>
      <c r="S218" s="95">
        <v>0</v>
      </c>
      <c r="T218" s="95">
        <v>674022</v>
      </c>
      <c r="U218" s="100">
        <v>1276610</v>
      </c>
      <c r="V218" s="100">
        <v>2135580</v>
      </c>
      <c r="W218" s="95">
        <v>0</v>
      </c>
      <c r="X218" s="95">
        <v>0</v>
      </c>
      <c r="Y218" s="95">
        <v>0</v>
      </c>
      <c r="Z218" s="95">
        <v>0</v>
      </c>
      <c r="AA218" s="95">
        <v>0</v>
      </c>
      <c r="AB218" s="100">
        <v>3412190</v>
      </c>
      <c r="AC218" s="95">
        <v>49851.5</v>
      </c>
      <c r="AD218" s="95">
        <v>0</v>
      </c>
      <c r="AE218" s="95">
        <v>0</v>
      </c>
      <c r="AF218" s="95">
        <v>0</v>
      </c>
      <c r="AG218" s="95">
        <v>0</v>
      </c>
      <c r="AH218" s="95">
        <v>6481.85</v>
      </c>
      <c r="AI218" s="95">
        <v>0</v>
      </c>
      <c r="AJ218" s="95">
        <v>56333.3</v>
      </c>
      <c r="AK218" s="95">
        <v>0</v>
      </c>
      <c r="AL218" s="95">
        <v>0</v>
      </c>
      <c r="AM218" s="95">
        <v>0</v>
      </c>
      <c r="AN218" s="95">
        <v>0</v>
      </c>
      <c r="AO218" s="95">
        <v>56333.3</v>
      </c>
      <c r="AP218" s="95">
        <v>0</v>
      </c>
      <c r="AQ218" s="95">
        <v>0</v>
      </c>
      <c r="AR218" s="95">
        <v>0</v>
      </c>
      <c r="AS218" s="95">
        <v>0</v>
      </c>
      <c r="AT218" s="95">
        <v>0</v>
      </c>
      <c r="AU218" s="95">
        <v>0</v>
      </c>
      <c r="AV218" s="95">
        <v>0</v>
      </c>
      <c r="AW218" s="95">
        <v>0</v>
      </c>
      <c r="AX218" s="95">
        <v>0</v>
      </c>
      <c r="AY218" s="95">
        <v>0</v>
      </c>
      <c r="AZ218" s="95">
        <v>0</v>
      </c>
      <c r="BA218" s="95">
        <v>0</v>
      </c>
      <c r="BB218" s="95">
        <v>0</v>
      </c>
      <c r="BC218" s="95">
        <v>19.692900000000002</v>
      </c>
      <c r="BD218" s="95">
        <v>10.6745</v>
      </c>
      <c r="BE218" s="95">
        <v>15.270799999999999</v>
      </c>
      <c r="BF218" s="95">
        <v>0.26889800000000003</v>
      </c>
      <c r="BG218" s="95">
        <v>9.4472299999999994</v>
      </c>
      <c r="BH218" s="95">
        <v>2.3508499999999999</v>
      </c>
      <c r="BI218" s="95">
        <v>36.838299999999997</v>
      </c>
      <c r="BJ218" s="95">
        <v>94.543499999999995</v>
      </c>
      <c r="BK218" s="95">
        <v>114.872</v>
      </c>
      <c r="BL218" s="95">
        <v>0</v>
      </c>
      <c r="BM218" s="95">
        <v>0</v>
      </c>
      <c r="BN218" s="95">
        <v>0</v>
      </c>
      <c r="BO218" s="95">
        <v>0</v>
      </c>
      <c r="BP218" s="95">
        <v>0</v>
      </c>
      <c r="BQ218" s="95">
        <v>209.41499999999999</v>
      </c>
      <c r="BR218" s="95">
        <v>187.39099999999999</v>
      </c>
      <c r="BS218" s="95">
        <v>22.0244</v>
      </c>
      <c r="BT218" s="95">
        <v>0</v>
      </c>
      <c r="BU218" s="95">
        <v>44.75</v>
      </c>
      <c r="BV218" s="95" t="s">
        <v>146</v>
      </c>
      <c r="BW218" s="95">
        <v>0</v>
      </c>
      <c r="BX218" s="95">
        <v>2</v>
      </c>
      <c r="BY218" s="95" t="s">
        <v>237</v>
      </c>
      <c r="BZ218" s="95">
        <v>0</v>
      </c>
      <c r="CA218" s="95" t="s">
        <v>114</v>
      </c>
      <c r="CB218" s="95" t="s">
        <v>114</v>
      </c>
      <c r="CC218" s="95" t="s">
        <v>592</v>
      </c>
      <c r="CD218" s="95">
        <v>327.35599999999999</v>
      </c>
      <c r="CE218" s="95">
        <v>152681</v>
      </c>
      <c r="CF218" s="95">
        <v>357264</v>
      </c>
      <c r="CG218" s="95">
        <v>10867.3</v>
      </c>
      <c r="CH218" s="95">
        <v>54698.400000000001</v>
      </c>
      <c r="CI218" s="95">
        <v>148291</v>
      </c>
      <c r="CJ218" s="95">
        <v>674022</v>
      </c>
      <c r="CK218" s="100">
        <v>1398150</v>
      </c>
      <c r="CL218" s="100">
        <v>2135580</v>
      </c>
      <c r="CM218" s="95">
        <v>0</v>
      </c>
      <c r="CN218" s="95">
        <v>0</v>
      </c>
      <c r="CO218" s="95">
        <v>0</v>
      </c>
      <c r="CP218" s="95">
        <v>0</v>
      </c>
      <c r="CQ218" s="95">
        <v>0</v>
      </c>
      <c r="CR218" s="100">
        <v>3533730</v>
      </c>
      <c r="CS218" s="95">
        <v>53087.3</v>
      </c>
      <c r="CT218" s="95">
        <v>0</v>
      </c>
      <c r="CU218" s="95">
        <v>0</v>
      </c>
      <c r="CV218" s="95">
        <v>0</v>
      </c>
      <c r="CW218" s="95">
        <v>0</v>
      </c>
      <c r="CX218" s="95">
        <v>0</v>
      </c>
      <c r="CY218" s="95">
        <v>0</v>
      </c>
      <c r="CZ218" s="95">
        <v>53087.3</v>
      </c>
      <c r="DA218" s="95">
        <v>0</v>
      </c>
      <c r="DB218" s="95">
        <v>0</v>
      </c>
      <c r="DC218" s="95">
        <v>0</v>
      </c>
      <c r="DD218" s="95">
        <v>0</v>
      </c>
      <c r="DE218" s="95">
        <v>53087.3</v>
      </c>
      <c r="DF218" s="95">
        <v>0</v>
      </c>
      <c r="DG218" s="95">
        <v>0</v>
      </c>
      <c r="DH218" s="95">
        <v>0</v>
      </c>
      <c r="DI218" s="95">
        <v>0</v>
      </c>
      <c r="DJ218" s="95">
        <v>0</v>
      </c>
      <c r="DK218" s="95">
        <v>0</v>
      </c>
      <c r="DL218" s="95">
        <v>0</v>
      </c>
      <c r="DM218" s="95">
        <v>0</v>
      </c>
      <c r="DN218" s="95">
        <v>0</v>
      </c>
      <c r="DO218" s="95">
        <v>0</v>
      </c>
      <c r="DP218" s="95">
        <v>0</v>
      </c>
      <c r="DQ218" s="95">
        <v>0</v>
      </c>
      <c r="DR218" s="95">
        <v>0</v>
      </c>
      <c r="DS218" s="95">
        <v>20.9529</v>
      </c>
      <c r="DT218" s="95">
        <v>9.6714199999999995</v>
      </c>
      <c r="DU218" s="95">
        <v>19.7379</v>
      </c>
      <c r="DV218" s="95">
        <v>0.70324299999999995</v>
      </c>
      <c r="DW218" s="95">
        <v>3.3536000000000001</v>
      </c>
      <c r="DX218" s="95">
        <v>8.0815599999999996</v>
      </c>
      <c r="DY218" s="95">
        <v>36.838299999999997</v>
      </c>
      <c r="DZ218" s="95">
        <v>99.338899999999995</v>
      </c>
      <c r="EA218" s="95">
        <v>114.872</v>
      </c>
      <c r="EB218" s="95">
        <v>0</v>
      </c>
      <c r="EC218" s="95">
        <v>0</v>
      </c>
      <c r="ED218" s="95">
        <v>0</v>
      </c>
      <c r="EE218" s="95">
        <v>0</v>
      </c>
      <c r="EF218" s="95">
        <v>0</v>
      </c>
      <c r="EG218" s="95">
        <v>214.21100000000001</v>
      </c>
      <c r="EH218" s="95">
        <v>193.27799999999999</v>
      </c>
      <c r="EI218" s="95">
        <v>20.9331</v>
      </c>
      <c r="EJ218" s="95">
        <v>0</v>
      </c>
      <c r="EK218" s="95">
        <v>0</v>
      </c>
      <c r="EM218" s="95">
        <v>0</v>
      </c>
      <c r="EN218" s="95">
        <v>0</v>
      </c>
      <c r="EP218" s="95">
        <v>0</v>
      </c>
      <c r="EQ218" s="100">
        <v>2.4110099999999999E-18</v>
      </c>
      <c r="ER218" s="95">
        <v>87.702799999999996</v>
      </c>
      <c r="ES218" s="95">
        <v>39.501600000000003</v>
      </c>
      <c r="ET218" s="95">
        <v>2.5873699999999999</v>
      </c>
      <c r="EU218" s="95">
        <v>60.825400000000002</v>
      </c>
      <c r="EV218" s="95">
        <v>0</v>
      </c>
      <c r="EW218" s="95">
        <v>96.043599999999998</v>
      </c>
      <c r="EX218" s="95">
        <v>286.661</v>
      </c>
      <c r="EY218" s="95">
        <v>274.91199999999998</v>
      </c>
      <c r="EZ218" s="95">
        <v>0</v>
      </c>
      <c r="FA218" s="95">
        <v>0</v>
      </c>
      <c r="FB218" s="95">
        <v>0</v>
      </c>
      <c r="FC218" s="95">
        <v>0</v>
      </c>
      <c r="FD218" s="95">
        <v>0</v>
      </c>
      <c r="FE218" s="95">
        <v>561.57299999999998</v>
      </c>
      <c r="FF218" s="100">
        <v>8.8512100000000004E-13</v>
      </c>
      <c r="FG218" s="95">
        <v>82.471299999999999</v>
      </c>
      <c r="FH218" s="95">
        <v>49.250799999999998</v>
      </c>
      <c r="FI218" s="95">
        <v>6.4299600000000003</v>
      </c>
      <c r="FJ218" s="95">
        <v>24.180499999999999</v>
      </c>
      <c r="FK218" s="95">
        <v>18.4834</v>
      </c>
      <c r="FL218" s="95">
        <v>96.043599999999998</v>
      </c>
      <c r="FM218" s="95">
        <v>276.85899999999998</v>
      </c>
      <c r="FN218" s="95">
        <v>274.91199999999998</v>
      </c>
      <c r="FO218" s="95">
        <v>0</v>
      </c>
      <c r="FP218" s="95">
        <v>0</v>
      </c>
      <c r="FQ218" s="95">
        <v>0</v>
      </c>
      <c r="FR218" s="95">
        <v>0</v>
      </c>
      <c r="FS218" s="95">
        <v>0</v>
      </c>
      <c r="FT218" s="95">
        <v>551.77200000000005</v>
      </c>
      <c r="FU218" s="95" t="s">
        <v>604</v>
      </c>
      <c r="FV218" s="95" t="s">
        <v>638</v>
      </c>
      <c r="FW218" s="95" t="s">
        <v>498</v>
      </c>
      <c r="FX218" s="95" t="s">
        <v>601</v>
      </c>
      <c r="FY218" s="95" t="s">
        <v>557</v>
      </c>
      <c r="FZ218" s="95" t="s">
        <v>115</v>
      </c>
      <c r="GA218" s="95" t="s">
        <v>525</v>
      </c>
      <c r="GB218" s="95" t="s">
        <v>642</v>
      </c>
      <c r="GC218" s="95">
        <v>7.0884699999999995E-2</v>
      </c>
      <c r="GD218" s="95">
        <v>35.901499999999999</v>
      </c>
      <c r="GE218" s="95">
        <v>51.687600000000003</v>
      </c>
      <c r="GF218" s="95">
        <v>0.90023600000000004</v>
      </c>
      <c r="GG218" s="95">
        <v>32.139699999999998</v>
      </c>
      <c r="GH218" s="95">
        <v>0</v>
      </c>
      <c r="GI218" s="95">
        <v>118.53100000000001</v>
      </c>
      <c r="GJ218" s="95">
        <v>239.23</v>
      </c>
      <c r="GK218" s="95">
        <v>366.048</v>
      </c>
      <c r="GL218" s="95">
        <v>0</v>
      </c>
      <c r="GM218" s="95">
        <v>0</v>
      </c>
      <c r="GN218" s="95">
        <v>0</v>
      </c>
      <c r="GO218" s="95">
        <v>0</v>
      </c>
      <c r="GP218" s="95">
        <v>0</v>
      </c>
      <c r="GQ218" s="95">
        <v>605.28</v>
      </c>
      <c r="GR218" s="95">
        <v>264.56299999999999</v>
      </c>
      <c r="GS218" s="95">
        <v>0</v>
      </c>
      <c r="GT218" s="95">
        <v>0</v>
      </c>
      <c r="GU218" s="95">
        <v>0</v>
      </c>
      <c r="GV218" s="95">
        <v>0</v>
      </c>
      <c r="GW218" s="95">
        <v>34.3994</v>
      </c>
      <c r="GX218" s="95">
        <v>0</v>
      </c>
      <c r="GY218" s="95">
        <v>298.95999999999998</v>
      </c>
      <c r="GZ218" s="95">
        <v>0</v>
      </c>
      <c r="HA218" s="95">
        <v>0</v>
      </c>
      <c r="HB218" s="95">
        <v>0</v>
      </c>
      <c r="HC218" s="95">
        <v>0</v>
      </c>
      <c r="HD218" s="95">
        <v>298.95999999999998</v>
      </c>
      <c r="HE218" s="95">
        <v>7.1810200000000005E-2</v>
      </c>
      <c r="HF218" s="95">
        <v>32.5334</v>
      </c>
      <c r="HG218" s="95">
        <v>66.946700000000007</v>
      </c>
      <c r="HH218" s="95">
        <v>2.3429799999999998</v>
      </c>
      <c r="HI218" s="95">
        <v>11.514900000000001</v>
      </c>
      <c r="HJ218" s="95">
        <v>25.730899999999998</v>
      </c>
      <c r="HK218" s="95">
        <v>118.53100000000001</v>
      </c>
      <c r="HL218" s="95">
        <v>257.66000000000003</v>
      </c>
      <c r="HM218" s="95">
        <v>366.048</v>
      </c>
      <c r="HN218" s="95">
        <v>0</v>
      </c>
      <c r="HO218" s="95">
        <v>0</v>
      </c>
      <c r="HP218" s="95">
        <v>0</v>
      </c>
      <c r="HQ218" s="95">
        <v>0</v>
      </c>
      <c r="HR218" s="95">
        <v>0</v>
      </c>
      <c r="HS218" s="95">
        <v>623.71</v>
      </c>
      <c r="HT218" s="95">
        <v>281.73599999999999</v>
      </c>
      <c r="HU218" s="95">
        <v>0</v>
      </c>
      <c r="HV218" s="95">
        <v>0</v>
      </c>
      <c r="HW218" s="95">
        <v>0</v>
      </c>
      <c r="HX218" s="95">
        <v>0</v>
      </c>
      <c r="HY218" s="95">
        <v>0</v>
      </c>
      <c r="HZ218" s="95">
        <v>0</v>
      </c>
      <c r="IA218" s="95">
        <v>281.74</v>
      </c>
      <c r="IB218" s="95">
        <v>0</v>
      </c>
      <c r="IC218" s="95">
        <v>0</v>
      </c>
      <c r="ID218" s="95">
        <v>0</v>
      </c>
      <c r="IE218" s="95">
        <v>0</v>
      </c>
      <c r="IF218" s="95">
        <v>281.74</v>
      </c>
    </row>
    <row r="219" spans="1:240" s="95" customFormat="1" x14ac:dyDescent="0.25">
      <c r="A219" s="98">
        <v>44279.037523148145</v>
      </c>
      <c r="B219" s="95" t="s">
        <v>398</v>
      </c>
      <c r="C219" s="95" t="s">
        <v>398</v>
      </c>
      <c r="D219" s="95" t="s">
        <v>261</v>
      </c>
      <c r="E219" s="95">
        <v>498589</v>
      </c>
      <c r="F219" s="95">
        <v>498589</v>
      </c>
      <c r="G219" s="95" t="s">
        <v>112</v>
      </c>
      <c r="H219" s="99">
        <v>0.13541666666666666</v>
      </c>
      <c r="I219" s="95" t="s">
        <v>117</v>
      </c>
      <c r="J219" s="95">
        <v>10.06</v>
      </c>
      <c r="K219" s="95" t="s">
        <v>114</v>
      </c>
      <c r="L219" s="95" t="s">
        <v>114</v>
      </c>
      <c r="M219" s="95" t="s">
        <v>535</v>
      </c>
      <c r="N219" s="95">
        <v>293.86500000000001</v>
      </c>
      <c r="O219" s="95">
        <v>234422</v>
      </c>
      <c r="P219" s="95">
        <v>513311</v>
      </c>
      <c r="Q219" s="95">
        <v>5719.68</v>
      </c>
      <c r="R219" s="95">
        <v>204314</v>
      </c>
      <c r="S219" s="95">
        <v>0</v>
      </c>
      <c r="T219" s="95">
        <v>678911</v>
      </c>
      <c r="U219" s="100">
        <v>1636970</v>
      </c>
      <c r="V219" s="100">
        <v>5008450</v>
      </c>
      <c r="W219" s="95">
        <v>0</v>
      </c>
      <c r="X219" s="95">
        <v>0</v>
      </c>
      <c r="Y219" s="95">
        <v>0</v>
      </c>
      <c r="Z219" s="95">
        <v>0</v>
      </c>
      <c r="AA219" s="95">
        <v>0</v>
      </c>
      <c r="AB219" s="100">
        <v>6645420</v>
      </c>
      <c r="AC219" s="95">
        <v>45165.1</v>
      </c>
      <c r="AD219" s="95">
        <v>0</v>
      </c>
      <c r="AE219" s="95">
        <v>0</v>
      </c>
      <c r="AF219" s="95">
        <v>0</v>
      </c>
      <c r="AG219" s="95">
        <v>0</v>
      </c>
      <c r="AH219" s="95">
        <v>6272.08</v>
      </c>
      <c r="AI219" s="95">
        <v>0</v>
      </c>
      <c r="AJ219" s="95">
        <v>51437.2</v>
      </c>
      <c r="AK219" s="95">
        <v>0</v>
      </c>
      <c r="AL219" s="95">
        <v>0</v>
      </c>
      <c r="AM219" s="95">
        <v>0</v>
      </c>
      <c r="AN219" s="95">
        <v>0</v>
      </c>
      <c r="AO219" s="95">
        <v>51437.2</v>
      </c>
      <c r="AP219" s="95">
        <v>0</v>
      </c>
      <c r="AQ219" s="95">
        <v>0</v>
      </c>
      <c r="AR219" s="95">
        <v>0</v>
      </c>
      <c r="AS219" s="95">
        <v>0</v>
      </c>
      <c r="AT219" s="95">
        <v>0</v>
      </c>
      <c r="AU219" s="95">
        <v>0</v>
      </c>
      <c r="AV219" s="95">
        <v>0</v>
      </c>
      <c r="AW219" s="95">
        <v>0</v>
      </c>
      <c r="AX219" s="95">
        <v>0</v>
      </c>
      <c r="AY219" s="95">
        <v>0</v>
      </c>
      <c r="AZ219" s="95">
        <v>0</v>
      </c>
      <c r="BA219" s="95">
        <v>0</v>
      </c>
      <c r="BB219" s="95">
        <v>0</v>
      </c>
      <c r="BC219" s="95">
        <v>17.8551</v>
      </c>
      <c r="BD219" s="95">
        <v>14.7112</v>
      </c>
      <c r="BE219" s="95">
        <v>28.832899999999999</v>
      </c>
      <c r="BF219" s="95">
        <v>0.38652399999999998</v>
      </c>
      <c r="BG219" s="95">
        <v>12.1008</v>
      </c>
      <c r="BH219" s="95">
        <v>2.27474</v>
      </c>
      <c r="BI219" s="95">
        <v>37.066099999999999</v>
      </c>
      <c r="BJ219" s="95">
        <v>113.227</v>
      </c>
      <c r="BK219" s="95">
        <v>277.517</v>
      </c>
      <c r="BL219" s="95">
        <v>0</v>
      </c>
      <c r="BM219" s="95">
        <v>0</v>
      </c>
      <c r="BN219" s="95">
        <v>0</v>
      </c>
      <c r="BO219" s="95">
        <v>0</v>
      </c>
      <c r="BP219" s="95">
        <v>0</v>
      </c>
      <c r="BQ219" s="95">
        <v>390.74400000000003</v>
      </c>
      <c r="BR219" s="95">
        <v>370.63200000000001</v>
      </c>
      <c r="BS219" s="95">
        <v>20.112200000000001</v>
      </c>
      <c r="BT219" s="95">
        <v>0</v>
      </c>
      <c r="BU219" s="95">
        <v>44.75</v>
      </c>
      <c r="BV219" s="95" t="s">
        <v>146</v>
      </c>
      <c r="BW219" s="95">
        <v>0</v>
      </c>
      <c r="BX219" s="95">
        <v>2</v>
      </c>
      <c r="BY219" s="95" t="s">
        <v>237</v>
      </c>
      <c r="BZ219" s="95">
        <v>0</v>
      </c>
      <c r="CA219" s="95" t="s">
        <v>114</v>
      </c>
      <c r="CB219" s="95" t="s">
        <v>114</v>
      </c>
      <c r="CC219" s="95" t="s">
        <v>584</v>
      </c>
      <c r="CD219" s="95">
        <v>295.47199999999998</v>
      </c>
      <c r="CE219" s="95">
        <v>295385</v>
      </c>
      <c r="CF219" s="95">
        <v>656943</v>
      </c>
      <c r="CG219" s="95">
        <v>10477.299999999999</v>
      </c>
      <c r="CH219" s="95">
        <v>51937.8</v>
      </c>
      <c r="CI219" s="95">
        <v>143393</v>
      </c>
      <c r="CJ219" s="95">
        <v>678911</v>
      </c>
      <c r="CK219" s="100">
        <v>1837340</v>
      </c>
      <c r="CL219" s="100">
        <v>5008450</v>
      </c>
      <c r="CM219" s="95">
        <v>0</v>
      </c>
      <c r="CN219" s="95">
        <v>0</v>
      </c>
      <c r="CO219" s="95">
        <v>0</v>
      </c>
      <c r="CP219" s="95">
        <v>0</v>
      </c>
      <c r="CQ219" s="95">
        <v>0</v>
      </c>
      <c r="CR219" s="100">
        <v>6845790</v>
      </c>
      <c r="CS219" s="95">
        <v>48042.8</v>
      </c>
      <c r="CT219" s="95">
        <v>0</v>
      </c>
      <c r="CU219" s="95">
        <v>0</v>
      </c>
      <c r="CV219" s="95">
        <v>0</v>
      </c>
      <c r="CW219" s="95">
        <v>0</v>
      </c>
      <c r="CX219" s="95">
        <v>0</v>
      </c>
      <c r="CY219" s="95">
        <v>0</v>
      </c>
      <c r="CZ219" s="95">
        <v>48042.8</v>
      </c>
      <c r="DA219" s="95">
        <v>0</v>
      </c>
      <c r="DB219" s="95">
        <v>0</v>
      </c>
      <c r="DC219" s="95">
        <v>0</v>
      </c>
      <c r="DD219" s="95">
        <v>0</v>
      </c>
      <c r="DE219" s="95">
        <v>48042.8</v>
      </c>
      <c r="DF219" s="95">
        <v>0</v>
      </c>
      <c r="DG219" s="95">
        <v>0</v>
      </c>
      <c r="DH219" s="95">
        <v>0</v>
      </c>
      <c r="DI219" s="95">
        <v>0</v>
      </c>
      <c r="DJ219" s="95">
        <v>0</v>
      </c>
      <c r="DK219" s="95">
        <v>0</v>
      </c>
      <c r="DL219" s="95">
        <v>0</v>
      </c>
      <c r="DM219" s="95">
        <v>0</v>
      </c>
      <c r="DN219" s="95">
        <v>0</v>
      </c>
      <c r="DO219" s="95">
        <v>0</v>
      </c>
      <c r="DP219" s="95">
        <v>0</v>
      </c>
      <c r="DQ219" s="95">
        <v>0</v>
      </c>
      <c r="DR219" s="95">
        <v>0</v>
      </c>
      <c r="DS219" s="95">
        <v>18.975999999999999</v>
      </c>
      <c r="DT219" s="95">
        <v>18.964600000000001</v>
      </c>
      <c r="DU219" s="95">
        <v>36.597799999999999</v>
      </c>
      <c r="DV219" s="95">
        <v>0.67856099999999997</v>
      </c>
      <c r="DW219" s="95">
        <v>3.18377</v>
      </c>
      <c r="DX219" s="95">
        <v>7.8179600000000002</v>
      </c>
      <c r="DY219" s="95">
        <v>37.066099999999999</v>
      </c>
      <c r="DZ219" s="95">
        <v>123.285</v>
      </c>
      <c r="EA219" s="95">
        <v>277.517</v>
      </c>
      <c r="EB219" s="95">
        <v>0</v>
      </c>
      <c r="EC219" s="95">
        <v>0</v>
      </c>
      <c r="ED219" s="95">
        <v>0</v>
      </c>
      <c r="EE219" s="95">
        <v>0</v>
      </c>
      <c r="EF219" s="95">
        <v>0</v>
      </c>
      <c r="EG219" s="95">
        <v>400.80200000000002</v>
      </c>
      <c r="EH219" s="95">
        <v>381.84300000000002</v>
      </c>
      <c r="EI219" s="95">
        <v>18.958200000000001</v>
      </c>
      <c r="EJ219" s="95">
        <v>0</v>
      </c>
      <c r="EK219" s="95">
        <v>0</v>
      </c>
      <c r="EM219" s="95">
        <v>0</v>
      </c>
      <c r="EN219" s="95">
        <v>0</v>
      </c>
      <c r="EP219" s="95">
        <v>0</v>
      </c>
      <c r="EQ219" s="100">
        <v>2.9698300000000001E-20</v>
      </c>
      <c r="ER219" s="95">
        <v>119.107</v>
      </c>
      <c r="ES219" s="95">
        <v>73.138599999999997</v>
      </c>
      <c r="ET219" s="95">
        <v>3.9687600000000001</v>
      </c>
      <c r="EU219" s="95">
        <v>70.571700000000007</v>
      </c>
      <c r="EV219" s="95">
        <v>0</v>
      </c>
      <c r="EW219" s="95">
        <v>96.195300000000003</v>
      </c>
      <c r="EX219" s="95">
        <v>362.98099999999999</v>
      </c>
      <c r="EY219" s="95">
        <v>588.12400000000002</v>
      </c>
      <c r="EZ219" s="95">
        <v>0</v>
      </c>
      <c r="FA219" s="95">
        <v>0</v>
      </c>
      <c r="FB219" s="95">
        <v>0</v>
      </c>
      <c r="FC219" s="95">
        <v>0</v>
      </c>
      <c r="FD219" s="95">
        <v>0</v>
      </c>
      <c r="FE219" s="95">
        <v>951.10500000000002</v>
      </c>
      <c r="FF219" s="100">
        <v>9.6691400000000001E-20</v>
      </c>
      <c r="FG219" s="95">
        <v>165.96100000000001</v>
      </c>
      <c r="FH219" s="95">
        <v>91.623800000000003</v>
      </c>
      <c r="FI219" s="95">
        <v>6.2212100000000001</v>
      </c>
      <c r="FJ219" s="95">
        <v>22.994700000000002</v>
      </c>
      <c r="FK219" s="95">
        <v>18.128699999999998</v>
      </c>
      <c r="FL219" s="95">
        <v>96.195300000000003</v>
      </c>
      <c r="FM219" s="95">
        <v>401.12400000000002</v>
      </c>
      <c r="FN219" s="95">
        <v>588.12400000000002</v>
      </c>
      <c r="FO219" s="95">
        <v>0</v>
      </c>
      <c r="FP219" s="95">
        <v>0</v>
      </c>
      <c r="FQ219" s="95">
        <v>0</v>
      </c>
      <c r="FR219" s="95">
        <v>0</v>
      </c>
      <c r="FS219" s="95">
        <v>0</v>
      </c>
      <c r="FT219" s="95">
        <v>989.24800000000005</v>
      </c>
      <c r="FU219" s="95" t="s">
        <v>604</v>
      </c>
      <c r="FV219" s="95" t="s">
        <v>638</v>
      </c>
      <c r="FW219" s="95" t="s">
        <v>498</v>
      </c>
      <c r="FX219" s="95" t="s">
        <v>601</v>
      </c>
      <c r="FY219" s="95" t="s">
        <v>557</v>
      </c>
      <c r="FZ219" s="95" t="s">
        <v>115</v>
      </c>
      <c r="GA219" s="95" t="s">
        <v>525</v>
      </c>
      <c r="GB219" s="95" t="s">
        <v>642</v>
      </c>
      <c r="GC219" s="95">
        <v>6.4275499999999999E-2</v>
      </c>
      <c r="GD219" s="95">
        <v>50.103099999999998</v>
      </c>
      <c r="GE219" s="95">
        <v>100.086</v>
      </c>
      <c r="GF219" s="95">
        <v>1.2774799999999999</v>
      </c>
      <c r="GG219" s="95">
        <v>42.518999999999998</v>
      </c>
      <c r="GH219" s="95">
        <v>0</v>
      </c>
      <c r="GI219" s="95">
        <v>119.318</v>
      </c>
      <c r="GJ219" s="95">
        <v>313.37</v>
      </c>
      <c r="GK219" s="95">
        <v>947.67499999999995</v>
      </c>
      <c r="GL219" s="95">
        <v>0</v>
      </c>
      <c r="GM219" s="95">
        <v>0</v>
      </c>
      <c r="GN219" s="95">
        <v>0</v>
      </c>
      <c r="GO219" s="95">
        <v>0</v>
      </c>
      <c r="GP219" s="95">
        <v>0</v>
      </c>
      <c r="GQ219" s="95">
        <v>1261.04</v>
      </c>
      <c r="GR219" s="95">
        <v>239.69300000000001</v>
      </c>
      <c r="GS219" s="95">
        <v>0</v>
      </c>
      <c r="GT219" s="95">
        <v>0</v>
      </c>
      <c r="GU219" s="95">
        <v>0</v>
      </c>
      <c r="GV219" s="95">
        <v>0</v>
      </c>
      <c r="GW219" s="95">
        <v>33.286099999999998</v>
      </c>
      <c r="GX219" s="95">
        <v>0</v>
      </c>
      <c r="GY219" s="95">
        <v>272.98</v>
      </c>
      <c r="GZ219" s="95">
        <v>0</v>
      </c>
      <c r="HA219" s="95">
        <v>0</v>
      </c>
      <c r="HB219" s="95">
        <v>0</v>
      </c>
      <c r="HC219" s="95">
        <v>0</v>
      </c>
      <c r="HD219" s="95">
        <v>272.98</v>
      </c>
      <c r="HE219" s="95">
        <v>6.4944600000000005E-2</v>
      </c>
      <c r="HF219" s="95">
        <v>64.181299999999993</v>
      </c>
      <c r="HG219" s="95">
        <v>127.188</v>
      </c>
      <c r="HH219" s="95">
        <v>2.2607300000000001</v>
      </c>
      <c r="HI219" s="95">
        <v>10.9191</v>
      </c>
      <c r="HJ219" s="95">
        <v>24.902699999999999</v>
      </c>
      <c r="HK219" s="95">
        <v>119.318</v>
      </c>
      <c r="HL219" s="95">
        <v>348.83</v>
      </c>
      <c r="HM219" s="95">
        <v>947.67499999999995</v>
      </c>
      <c r="HN219" s="95">
        <v>0</v>
      </c>
      <c r="HO219" s="95">
        <v>0</v>
      </c>
      <c r="HP219" s="95">
        <v>0</v>
      </c>
      <c r="HQ219" s="95">
        <v>0</v>
      </c>
      <c r="HR219" s="95">
        <v>0</v>
      </c>
      <c r="HS219" s="95">
        <v>1296.5</v>
      </c>
      <c r="HT219" s="95">
        <v>254.965</v>
      </c>
      <c r="HU219" s="95">
        <v>0</v>
      </c>
      <c r="HV219" s="95">
        <v>0</v>
      </c>
      <c r="HW219" s="95">
        <v>0</v>
      </c>
      <c r="HX219" s="95">
        <v>0</v>
      </c>
      <c r="HY219" s="95">
        <v>0</v>
      </c>
      <c r="HZ219" s="95">
        <v>0</v>
      </c>
      <c r="IA219" s="95">
        <v>254.96</v>
      </c>
      <c r="IB219" s="95">
        <v>0</v>
      </c>
      <c r="IC219" s="95">
        <v>0</v>
      </c>
      <c r="ID219" s="95">
        <v>0</v>
      </c>
      <c r="IE219" s="95">
        <v>0</v>
      </c>
      <c r="IF219" s="95">
        <v>254.96</v>
      </c>
    </row>
    <row r="220" spans="1:240" s="95" customFormat="1" x14ac:dyDescent="0.25">
      <c r="A220" s="98">
        <v>44279.039664351854</v>
      </c>
      <c r="B220" s="95" t="s">
        <v>399</v>
      </c>
      <c r="C220" s="95" t="s">
        <v>399</v>
      </c>
      <c r="D220" s="95" t="s">
        <v>261</v>
      </c>
      <c r="E220" s="95">
        <v>498589</v>
      </c>
      <c r="F220" s="95">
        <v>498589</v>
      </c>
      <c r="G220" s="95" t="s">
        <v>112</v>
      </c>
      <c r="H220" s="99">
        <v>0.125</v>
      </c>
      <c r="I220" s="95" t="s">
        <v>117</v>
      </c>
      <c r="J220" s="95">
        <v>7.22</v>
      </c>
      <c r="K220" s="95" t="s">
        <v>114</v>
      </c>
      <c r="L220" s="95" t="s">
        <v>114</v>
      </c>
      <c r="M220" s="95" t="s">
        <v>535</v>
      </c>
      <c r="N220" s="95">
        <v>324.35399999999998</v>
      </c>
      <c r="O220" s="95">
        <v>134757</v>
      </c>
      <c r="P220" s="95">
        <v>272324</v>
      </c>
      <c r="Q220" s="95">
        <v>4004.87</v>
      </c>
      <c r="R220" s="95">
        <v>152417</v>
      </c>
      <c r="S220" s="95">
        <v>0</v>
      </c>
      <c r="T220" s="95">
        <v>674022</v>
      </c>
      <c r="U220" s="100">
        <v>1237850</v>
      </c>
      <c r="V220" s="100">
        <v>2135580</v>
      </c>
      <c r="W220" s="95">
        <v>0</v>
      </c>
      <c r="X220" s="95">
        <v>0</v>
      </c>
      <c r="Y220" s="95">
        <v>0</v>
      </c>
      <c r="Z220" s="95">
        <v>0</v>
      </c>
      <c r="AA220" s="95">
        <v>0</v>
      </c>
      <c r="AB220" s="100">
        <v>3373430</v>
      </c>
      <c r="AC220" s="95">
        <v>49851.199999999997</v>
      </c>
      <c r="AD220" s="95">
        <v>0</v>
      </c>
      <c r="AE220" s="95">
        <v>0</v>
      </c>
      <c r="AF220" s="95">
        <v>0</v>
      </c>
      <c r="AG220" s="95">
        <v>0</v>
      </c>
      <c r="AH220" s="95">
        <v>6481.85</v>
      </c>
      <c r="AI220" s="95">
        <v>0</v>
      </c>
      <c r="AJ220" s="95">
        <v>56333</v>
      </c>
      <c r="AK220" s="95">
        <v>0</v>
      </c>
      <c r="AL220" s="95">
        <v>0</v>
      </c>
      <c r="AM220" s="95">
        <v>0</v>
      </c>
      <c r="AN220" s="95">
        <v>0</v>
      </c>
      <c r="AO220" s="95">
        <v>56333</v>
      </c>
      <c r="AP220" s="95">
        <v>0</v>
      </c>
      <c r="AQ220" s="95">
        <v>0</v>
      </c>
      <c r="AR220" s="95">
        <v>0</v>
      </c>
      <c r="AS220" s="95">
        <v>0</v>
      </c>
      <c r="AT220" s="95">
        <v>0</v>
      </c>
      <c r="AU220" s="95">
        <v>0</v>
      </c>
      <c r="AV220" s="95">
        <v>0</v>
      </c>
      <c r="AW220" s="95">
        <v>0</v>
      </c>
      <c r="AX220" s="95">
        <v>0</v>
      </c>
      <c r="AY220" s="95">
        <v>0</v>
      </c>
      <c r="AZ220" s="95">
        <v>0</v>
      </c>
      <c r="BA220" s="95">
        <v>0</v>
      </c>
      <c r="BB220" s="95">
        <v>0</v>
      </c>
      <c r="BC220" s="95">
        <v>19.692799999999998</v>
      </c>
      <c r="BD220" s="95">
        <v>8.4668500000000009</v>
      </c>
      <c r="BE220" s="95">
        <v>15.270799999999999</v>
      </c>
      <c r="BF220" s="95">
        <v>0.26385999999999998</v>
      </c>
      <c r="BG220" s="95">
        <v>9.2334599999999991</v>
      </c>
      <c r="BH220" s="95">
        <v>2.3508499999999999</v>
      </c>
      <c r="BI220" s="95">
        <v>36.838299999999997</v>
      </c>
      <c r="BJ220" s="95">
        <v>92.117000000000004</v>
      </c>
      <c r="BK220" s="95">
        <v>114.872</v>
      </c>
      <c r="BL220" s="95">
        <v>0</v>
      </c>
      <c r="BM220" s="95">
        <v>0</v>
      </c>
      <c r="BN220" s="95">
        <v>0</v>
      </c>
      <c r="BO220" s="95">
        <v>0</v>
      </c>
      <c r="BP220" s="95">
        <v>0</v>
      </c>
      <c r="BQ220" s="95">
        <v>206.989</v>
      </c>
      <c r="BR220" s="95">
        <v>184.965</v>
      </c>
      <c r="BS220" s="95">
        <v>22.0242</v>
      </c>
      <c r="BT220" s="95">
        <v>0</v>
      </c>
      <c r="BU220" s="95">
        <v>44.75</v>
      </c>
      <c r="BV220" s="95" t="s">
        <v>146</v>
      </c>
      <c r="BW220" s="95">
        <v>0</v>
      </c>
      <c r="BX220" s="95">
        <v>2</v>
      </c>
      <c r="BY220" s="95" t="s">
        <v>237</v>
      </c>
      <c r="BZ220" s="95">
        <v>0</v>
      </c>
      <c r="CA220" s="95" t="s">
        <v>114</v>
      </c>
      <c r="CB220" s="95" t="s">
        <v>114</v>
      </c>
      <c r="CC220" s="95" t="s">
        <v>592</v>
      </c>
      <c r="CD220" s="95">
        <v>327.35599999999999</v>
      </c>
      <c r="CE220" s="95">
        <v>152681</v>
      </c>
      <c r="CF220" s="95">
        <v>357264</v>
      </c>
      <c r="CG220" s="95">
        <v>10867.3</v>
      </c>
      <c r="CH220" s="95">
        <v>54698.400000000001</v>
      </c>
      <c r="CI220" s="95">
        <v>148291</v>
      </c>
      <c r="CJ220" s="95">
        <v>674022</v>
      </c>
      <c r="CK220" s="100">
        <v>1398150</v>
      </c>
      <c r="CL220" s="100">
        <v>2135580</v>
      </c>
      <c r="CM220" s="95">
        <v>0</v>
      </c>
      <c r="CN220" s="95">
        <v>0</v>
      </c>
      <c r="CO220" s="95">
        <v>0</v>
      </c>
      <c r="CP220" s="95">
        <v>0</v>
      </c>
      <c r="CQ220" s="95">
        <v>0</v>
      </c>
      <c r="CR220" s="100">
        <v>3533730</v>
      </c>
      <c r="CS220" s="95">
        <v>53087.3</v>
      </c>
      <c r="CT220" s="95">
        <v>0</v>
      </c>
      <c r="CU220" s="95">
        <v>0</v>
      </c>
      <c r="CV220" s="95">
        <v>0</v>
      </c>
      <c r="CW220" s="95">
        <v>0</v>
      </c>
      <c r="CX220" s="95">
        <v>0</v>
      </c>
      <c r="CY220" s="95">
        <v>0</v>
      </c>
      <c r="CZ220" s="95">
        <v>53087.3</v>
      </c>
      <c r="DA220" s="95">
        <v>0</v>
      </c>
      <c r="DB220" s="95">
        <v>0</v>
      </c>
      <c r="DC220" s="95">
        <v>0</v>
      </c>
      <c r="DD220" s="95">
        <v>0</v>
      </c>
      <c r="DE220" s="95">
        <v>53087.3</v>
      </c>
      <c r="DF220" s="95">
        <v>0</v>
      </c>
      <c r="DG220" s="95">
        <v>0</v>
      </c>
      <c r="DH220" s="95">
        <v>0</v>
      </c>
      <c r="DI220" s="95">
        <v>0</v>
      </c>
      <c r="DJ220" s="95">
        <v>0</v>
      </c>
      <c r="DK220" s="95">
        <v>0</v>
      </c>
      <c r="DL220" s="95">
        <v>0</v>
      </c>
      <c r="DM220" s="95">
        <v>0</v>
      </c>
      <c r="DN220" s="95">
        <v>0</v>
      </c>
      <c r="DO220" s="95">
        <v>0</v>
      </c>
      <c r="DP220" s="95">
        <v>0</v>
      </c>
      <c r="DQ220" s="95">
        <v>0</v>
      </c>
      <c r="DR220" s="95">
        <v>0</v>
      </c>
      <c r="DS220" s="95">
        <v>20.9529</v>
      </c>
      <c r="DT220" s="95">
        <v>9.6714199999999995</v>
      </c>
      <c r="DU220" s="95">
        <v>19.7379</v>
      </c>
      <c r="DV220" s="95">
        <v>0.70324299999999995</v>
      </c>
      <c r="DW220" s="95">
        <v>3.3536000000000001</v>
      </c>
      <c r="DX220" s="95">
        <v>8.0815599999999996</v>
      </c>
      <c r="DY220" s="95">
        <v>36.838299999999997</v>
      </c>
      <c r="DZ220" s="95">
        <v>99.338899999999995</v>
      </c>
      <c r="EA220" s="95">
        <v>114.872</v>
      </c>
      <c r="EB220" s="95">
        <v>0</v>
      </c>
      <c r="EC220" s="95">
        <v>0</v>
      </c>
      <c r="ED220" s="95">
        <v>0</v>
      </c>
      <c r="EE220" s="95">
        <v>0</v>
      </c>
      <c r="EF220" s="95">
        <v>0</v>
      </c>
      <c r="EG220" s="95">
        <v>214.21100000000001</v>
      </c>
      <c r="EH220" s="95">
        <v>193.27799999999999</v>
      </c>
      <c r="EI220" s="95">
        <v>20.9331</v>
      </c>
      <c r="EJ220" s="95">
        <v>0</v>
      </c>
      <c r="EK220" s="95">
        <v>0</v>
      </c>
      <c r="EM220" s="95">
        <v>0</v>
      </c>
      <c r="EN220" s="95">
        <v>0</v>
      </c>
      <c r="EP220" s="95">
        <v>0</v>
      </c>
      <c r="EQ220" s="100">
        <v>2.4110099999999999E-18</v>
      </c>
      <c r="ER220" s="95">
        <v>69.562600000000003</v>
      </c>
      <c r="ES220" s="95">
        <v>39.501600000000003</v>
      </c>
      <c r="ET220" s="95">
        <v>2.54142</v>
      </c>
      <c r="EU220" s="95">
        <v>59.370899999999999</v>
      </c>
      <c r="EV220" s="95">
        <v>0</v>
      </c>
      <c r="EW220" s="95">
        <v>96.043599999999998</v>
      </c>
      <c r="EX220" s="95">
        <v>267.02</v>
      </c>
      <c r="EY220" s="95">
        <v>274.91199999999998</v>
      </c>
      <c r="EZ220" s="95">
        <v>0</v>
      </c>
      <c r="FA220" s="95">
        <v>0</v>
      </c>
      <c r="FB220" s="95">
        <v>0</v>
      </c>
      <c r="FC220" s="95">
        <v>0</v>
      </c>
      <c r="FD220" s="95">
        <v>0</v>
      </c>
      <c r="FE220" s="95">
        <v>541.93200000000002</v>
      </c>
      <c r="FF220" s="100">
        <v>8.8512100000000004E-13</v>
      </c>
      <c r="FG220" s="95">
        <v>82.471299999999999</v>
      </c>
      <c r="FH220" s="95">
        <v>49.250799999999998</v>
      </c>
      <c r="FI220" s="95">
        <v>6.4299600000000003</v>
      </c>
      <c r="FJ220" s="95">
        <v>24.180499999999999</v>
      </c>
      <c r="FK220" s="95">
        <v>18.4834</v>
      </c>
      <c r="FL220" s="95">
        <v>96.043599999999998</v>
      </c>
      <c r="FM220" s="95">
        <v>276.85899999999998</v>
      </c>
      <c r="FN220" s="95">
        <v>274.91199999999998</v>
      </c>
      <c r="FO220" s="95">
        <v>0</v>
      </c>
      <c r="FP220" s="95">
        <v>0</v>
      </c>
      <c r="FQ220" s="95">
        <v>0</v>
      </c>
      <c r="FR220" s="95">
        <v>0</v>
      </c>
      <c r="FS220" s="95">
        <v>0</v>
      </c>
      <c r="FT220" s="95">
        <v>551.77200000000005</v>
      </c>
      <c r="FU220" s="95" t="s">
        <v>604</v>
      </c>
      <c r="FV220" s="95" t="s">
        <v>638</v>
      </c>
      <c r="FW220" s="95" t="s">
        <v>498</v>
      </c>
      <c r="FX220" s="95" t="s">
        <v>601</v>
      </c>
      <c r="FY220" s="95" t="s">
        <v>557</v>
      </c>
      <c r="FZ220" s="95" t="s">
        <v>115</v>
      </c>
      <c r="GA220" s="95" t="s">
        <v>525</v>
      </c>
      <c r="GB220" s="95" t="s">
        <v>642</v>
      </c>
      <c r="GC220" s="95">
        <v>7.08844E-2</v>
      </c>
      <c r="GD220" s="95">
        <v>28.476600000000001</v>
      </c>
      <c r="GE220" s="95">
        <v>51.687600000000003</v>
      </c>
      <c r="GF220" s="95">
        <v>0.882934</v>
      </c>
      <c r="GG220" s="95">
        <v>31.412199999999999</v>
      </c>
      <c r="GH220" s="95">
        <v>0</v>
      </c>
      <c r="GI220" s="95">
        <v>118.53100000000001</v>
      </c>
      <c r="GJ220" s="95">
        <v>231.06</v>
      </c>
      <c r="GK220" s="95">
        <v>366.048</v>
      </c>
      <c r="GL220" s="95">
        <v>0</v>
      </c>
      <c r="GM220" s="95">
        <v>0</v>
      </c>
      <c r="GN220" s="95">
        <v>0</v>
      </c>
      <c r="GO220" s="95">
        <v>0</v>
      </c>
      <c r="GP220" s="95">
        <v>0</v>
      </c>
      <c r="GQ220" s="95">
        <v>597.11</v>
      </c>
      <c r="GR220" s="95">
        <v>264.56200000000001</v>
      </c>
      <c r="GS220" s="95">
        <v>0</v>
      </c>
      <c r="GT220" s="95">
        <v>0</v>
      </c>
      <c r="GU220" s="95">
        <v>0</v>
      </c>
      <c r="GV220" s="95">
        <v>0</v>
      </c>
      <c r="GW220" s="95">
        <v>34.3994</v>
      </c>
      <c r="GX220" s="95">
        <v>0</v>
      </c>
      <c r="GY220" s="95">
        <v>298.95999999999998</v>
      </c>
      <c r="GZ220" s="95">
        <v>0</v>
      </c>
      <c r="HA220" s="95">
        <v>0</v>
      </c>
      <c r="HB220" s="95">
        <v>0</v>
      </c>
      <c r="HC220" s="95">
        <v>0</v>
      </c>
      <c r="HD220" s="95">
        <v>298.95999999999998</v>
      </c>
      <c r="HE220" s="95">
        <v>7.1810200000000005E-2</v>
      </c>
      <c r="HF220" s="95">
        <v>32.5334</v>
      </c>
      <c r="HG220" s="95">
        <v>66.946700000000007</v>
      </c>
      <c r="HH220" s="95">
        <v>2.3429799999999998</v>
      </c>
      <c r="HI220" s="95">
        <v>11.514900000000001</v>
      </c>
      <c r="HJ220" s="95">
        <v>25.730899999999998</v>
      </c>
      <c r="HK220" s="95">
        <v>118.53100000000001</v>
      </c>
      <c r="HL220" s="95">
        <v>257.66000000000003</v>
      </c>
      <c r="HM220" s="95">
        <v>366.048</v>
      </c>
      <c r="HN220" s="95">
        <v>0</v>
      </c>
      <c r="HO220" s="95">
        <v>0</v>
      </c>
      <c r="HP220" s="95">
        <v>0</v>
      </c>
      <c r="HQ220" s="95">
        <v>0</v>
      </c>
      <c r="HR220" s="95">
        <v>0</v>
      </c>
      <c r="HS220" s="95">
        <v>623.71</v>
      </c>
      <c r="HT220" s="95">
        <v>281.73599999999999</v>
      </c>
      <c r="HU220" s="95">
        <v>0</v>
      </c>
      <c r="HV220" s="95">
        <v>0</v>
      </c>
      <c r="HW220" s="95">
        <v>0</v>
      </c>
      <c r="HX220" s="95">
        <v>0</v>
      </c>
      <c r="HY220" s="95">
        <v>0</v>
      </c>
      <c r="HZ220" s="95">
        <v>0</v>
      </c>
      <c r="IA220" s="95">
        <v>281.74</v>
      </c>
      <c r="IB220" s="95">
        <v>0</v>
      </c>
      <c r="IC220" s="95">
        <v>0</v>
      </c>
      <c r="ID220" s="95">
        <v>0</v>
      </c>
      <c r="IE220" s="95">
        <v>0</v>
      </c>
      <c r="IF220" s="95">
        <v>281.74</v>
      </c>
    </row>
    <row r="221" spans="1:240" s="95" customFormat="1" x14ac:dyDescent="0.25">
      <c r="A221" s="98">
        <v>44279.04179398148</v>
      </c>
      <c r="B221" s="95" t="s">
        <v>400</v>
      </c>
      <c r="C221" s="95" t="s">
        <v>400</v>
      </c>
      <c r="D221" s="95" t="s">
        <v>261</v>
      </c>
      <c r="E221" s="95">
        <v>498589</v>
      </c>
      <c r="F221" s="95">
        <v>498589</v>
      </c>
      <c r="G221" s="95" t="s">
        <v>112</v>
      </c>
      <c r="H221" s="99">
        <v>0.12430555555555556</v>
      </c>
      <c r="I221" s="95" t="s">
        <v>117</v>
      </c>
      <c r="J221" s="95">
        <v>5.87</v>
      </c>
      <c r="K221" s="95" t="s">
        <v>114</v>
      </c>
      <c r="L221" s="95" t="s">
        <v>114</v>
      </c>
      <c r="M221" s="95" t="s">
        <v>543</v>
      </c>
      <c r="N221" s="95">
        <v>324.34100000000001</v>
      </c>
      <c r="O221" s="95">
        <v>157376</v>
      </c>
      <c r="P221" s="95">
        <v>272353</v>
      </c>
      <c r="Q221" s="95">
        <v>3950.31</v>
      </c>
      <c r="R221" s="95">
        <v>151781</v>
      </c>
      <c r="S221" s="95">
        <v>0</v>
      </c>
      <c r="T221" s="95">
        <v>674022</v>
      </c>
      <c r="U221" s="100">
        <v>1259810</v>
      </c>
      <c r="V221" s="100">
        <v>2135580</v>
      </c>
      <c r="W221" s="95">
        <v>0</v>
      </c>
      <c r="X221" s="95">
        <v>0</v>
      </c>
      <c r="Y221" s="95">
        <v>0</v>
      </c>
      <c r="Z221" s="95">
        <v>0</v>
      </c>
      <c r="AA221" s="95">
        <v>0</v>
      </c>
      <c r="AB221" s="100">
        <v>3395390</v>
      </c>
      <c r="AC221" s="95">
        <v>49849.1</v>
      </c>
      <c r="AD221" s="95">
        <v>0</v>
      </c>
      <c r="AE221" s="95">
        <v>0</v>
      </c>
      <c r="AF221" s="95">
        <v>0</v>
      </c>
      <c r="AG221" s="95">
        <v>0</v>
      </c>
      <c r="AH221" s="95">
        <v>6481.85</v>
      </c>
      <c r="AI221" s="95">
        <v>0</v>
      </c>
      <c r="AJ221" s="95">
        <v>56330.9</v>
      </c>
      <c r="AK221" s="95">
        <v>0</v>
      </c>
      <c r="AL221" s="95">
        <v>0</v>
      </c>
      <c r="AM221" s="95">
        <v>0</v>
      </c>
      <c r="AN221" s="95">
        <v>0</v>
      </c>
      <c r="AO221" s="95">
        <v>56330.9</v>
      </c>
      <c r="AP221" s="95">
        <v>0</v>
      </c>
      <c r="AQ221" s="95">
        <v>0</v>
      </c>
      <c r="AR221" s="95">
        <v>0</v>
      </c>
      <c r="AS221" s="95">
        <v>0</v>
      </c>
      <c r="AT221" s="95">
        <v>0</v>
      </c>
      <c r="AU221" s="95">
        <v>0</v>
      </c>
      <c r="AV221" s="95">
        <v>0</v>
      </c>
      <c r="AW221" s="95">
        <v>0</v>
      </c>
      <c r="AX221" s="95">
        <v>0</v>
      </c>
      <c r="AY221" s="95">
        <v>0</v>
      </c>
      <c r="AZ221" s="95">
        <v>0</v>
      </c>
      <c r="BA221" s="95">
        <v>0</v>
      </c>
      <c r="BB221" s="95">
        <v>0</v>
      </c>
      <c r="BC221" s="95">
        <v>19.6922</v>
      </c>
      <c r="BD221" s="95">
        <v>9.9244699999999995</v>
      </c>
      <c r="BE221" s="95">
        <v>15.2738</v>
      </c>
      <c r="BF221" s="95">
        <v>0.26181100000000002</v>
      </c>
      <c r="BG221" s="95">
        <v>9.1333699999999993</v>
      </c>
      <c r="BH221" s="95">
        <v>2.3508499999999999</v>
      </c>
      <c r="BI221" s="95">
        <v>36.838299999999997</v>
      </c>
      <c r="BJ221" s="95">
        <v>93.474800000000002</v>
      </c>
      <c r="BK221" s="95">
        <v>114.872</v>
      </c>
      <c r="BL221" s="95">
        <v>0</v>
      </c>
      <c r="BM221" s="95">
        <v>0</v>
      </c>
      <c r="BN221" s="95">
        <v>0</v>
      </c>
      <c r="BO221" s="95">
        <v>0</v>
      </c>
      <c r="BP221" s="95">
        <v>0</v>
      </c>
      <c r="BQ221" s="95">
        <v>208.34700000000001</v>
      </c>
      <c r="BR221" s="95">
        <v>186.32300000000001</v>
      </c>
      <c r="BS221" s="95">
        <v>22.023599999999998</v>
      </c>
      <c r="BT221" s="95">
        <v>0</v>
      </c>
      <c r="BU221" s="95">
        <v>46.75</v>
      </c>
      <c r="BV221" s="95" t="s">
        <v>146</v>
      </c>
      <c r="BW221" s="95">
        <v>0</v>
      </c>
      <c r="BX221" s="95">
        <v>2</v>
      </c>
      <c r="BY221" s="95" t="s">
        <v>237</v>
      </c>
      <c r="BZ221" s="95">
        <v>0</v>
      </c>
      <c r="CA221" s="95" t="s">
        <v>114</v>
      </c>
      <c r="CB221" s="95" t="s">
        <v>114</v>
      </c>
      <c r="CC221" s="95" t="s">
        <v>592</v>
      </c>
      <c r="CD221" s="95">
        <v>327.35599999999999</v>
      </c>
      <c r="CE221" s="95">
        <v>152681</v>
      </c>
      <c r="CF221" s="95">
        <v>357264</v>
      </c>
      <c r="CG221" s="95">
        <v>10867.3</v>
      </c>
      <c r="CH221" s="95">
        <v>54698.400000000001</v>
      </c>
      <c r="CI221" s="95">
        <v>148291</v>
      </c>
      <c r="CJ221" s="95">
        <v>674022</v>
      </c>
      <c r="CK221" s="100">
        <v>1398150</v>
      </c>
      <c r="CL221" s="100">
        <v>2135580</v>
      </c>
      <c r="CM221" s="95">
        <v>0</v>
      </c>
      <c r="CN221" s="95">
        <v>0</v>
      </c>
      <c r="CO221" s="95">
        <v>0</v>
      </c>
      <c r="CP221" s="95">
        <v>0</v>
      </c>
      <c r="CQ221" s="95">
        <v>0</v>
      </c>
      <c r="CR221" s="100">
        <v>3533730</v>
      </c>
      <c r="CS221" s="95">
        <v>53087.3</v>
      </c>
      <c r="CT221" s="95">
        <v>0</v>
      </c>
      <c r="CU221" s="95">
        <v>0</v>
      </c>
      <c r="CV221" s="95">
        <v>0</v>
      </c>
      <c r="CW221" s="95">
        <v>0</v>
      </c>
      <c r="CX221" s="95">
        <v>0</v>
      </c>
      <c r="CY221" s="95">
        <v>0</v>
      </c>
      <c r="CZ221" s="95">
        <v>53087.3</v>
      </c>
      <c r="DA221" s="95">
        <v>0</v>
      </c>
      <c r="DB221" s="95">
        <v>0</v>
      </c>
      <c r="DC221" s="95">
        <v>0</v>
      </c>
      <c r="DD221" s="95">
        <v>0</v>
      </c>
      <c r="DE221" s="95">
        <v>53087.3</v>
      </c>
      <c r="DF221" s="95">
        <v>0</v>
      </c>
      <c r="DG221" s="95">
        <v>0</v>
      </c>
      <c r="DH221" s="95">
        <v>0</v>
      </c>
      <c r="DI221" s="95">
        <v>0</v>
      </c>
      <c r="DJ221" s="95">
        <v>0</v>
      </c>
      <c r="DK221" s="95">
        <v>0</v>
      </c>
      <c r="DL221" s="95">
        <v>0</v>
      </c>
      <c r="DM221" s="95">
        <v>0</v>
      </c>
      <c r="DN221" s="95">
        <v>0</v>
      </c>
      <c r="DO221" s="95">
        <v>0</v>
      </c>
      <c r="DP221" s="95">
        <v>0</v>
      </c>
      <c r="DQ221" s="95">
        <v>0</v>
      </c>
      <c r="DR221" s="95">
        <v>0</v>
      </c>
      <c r="DS221" s="95">
        <v>20.9529</v>
      </c>
      <c r="DT221" s="95">
        <v>9.6714199999999995</v>
      </c>
      <c r="DU221" s="95">
        <v>19.7379</v>
      </c>
      <c r="DV221" s="95">
        <v>0.70324299999999995</v>
      </c>
      <c r="DW221" s="95">
        <v>3.3536000000000001</v>
      </c>
      <c r="DX221" s="95">
        <v>8.0815599999999996</v>
      </c>
      <c r="DY221" s="95">
        <v>36.838299999999997</v>
      </c>
      <c r="DZ221" s="95">
        <v>99.338899999999995</v>
      </c>
      <c r="EA221" s="95">
        <v>114.872</v>
      </c>
      <c r="EB221" s="95">
        <v>0</v>
      </c>
      <c r="EC221" s="95">
        <v>0</v>
      </c>
      <c r="ED221" s="95">
        <v>0</v>
      </c>
      <c r="EE221" s="95">
        <v>0</v>
      </c>
      <c r="EF221" s="95">
        <v>0</v>
      </c>
      <c r="EG221" s="95">
        <v>214.21100000000001</v>
      </c>
      <c r="EH221" s="95">
        <v>193.27799999999999</v>
      </c>
      <c r="EI221" s="95">
        <v>20.9331</v>
      </c>
      <c r="EJ221" s="95">
        <v>0</v>
      </c>
      <c r="EK221" s="95">
        <v>0</v>
      </c>
      <c r="EM221" s="95">
        <v>0</v>
      </c>
      <c r="EN221" s="95">
        <v>0</v>
      </c>
      <c r="EP221" s="95">
        <v>0</v>
      </c>
      <c r="EQ221" s="100">
        <v>2.1528099999999999E-18</v>
      </c>
      <c r="ER221" s="95">
        <v>82.670400000000001</v>
      </c>
      <c r="ES221" s="95">
        <v>39.564</v>
      </c>
      <c r="ET221" s="95">
        <v>2.5707499999999999</v>
      </c>
      <c r="EU221" s="95">
        <v>56.628599999999999</v>
      </c>
      <c r="EV221" s="95">
        <v>0</v>
      </c>
      <c r="EW221" s="95">
        <v>96.043599999999998</v>
      </c>
      <c r="EX221" s="95">
        <v>277.47699999999998</v>
      </c>
      <c r="EY221" s="95">
        <v>274.91199999999998</v>
      </c>
      <c r="EZ221" s="95">
        <v>0</v>
      </c>
      <c r="FA221" s="95">
        <v>0</v>
      </c>
      <c r="FB221" s="95">
        <v>0</v>
      </c>
      <c r="FC221" s="95">
        <v>0</v>
      </c>
      <c r="FD221" s="95">
        <v>0</v>
      </c>
      <c r="FE221" s="95">
        <v>552.39</v>
      </c>
      <c r="FF221" s="100">
        <v>8.8512100000000004E-13</v>
      </c>
      <c r="FG221" s="95">
        <v>82.471299999999999</v>
      </c>
      <c r="FH221" s="95">
        <v>49.250799999999998</v>
      </c>
      <c r="FI221" s="95">
        <v>6.4299600000000003</v>
      </c>
      <c r="FJ221" s="95">
        <v>24.180499999999999</v>
      </c>
      <c r="FK221" s="95">
        <v>18.4834</v>
      </c>
      <c r="FL221" s="95">
        <v>96.043599999999998</v>
      </c>
      <c r="FM221" s="95">
        <v>276.85899999999998</v>
      </c>
      <c r="FN221" s="95">
        <v>274.91199999999998</v>
      </c>
      <c r="FO221" s="95">
        <v>0</v>
      </c>
      <c r="FP221" s="95">
        <v>0</v>
      </c>
      <c r="FQ221" s="95">
        <v>0</v>
      </c>
      <c r="FR221" s="95">
        <v>0</v>
      </c>
      <c r="FS221" s="95">
        <v>0</v>
      </c>
      <c r="FT221" s="95">
        <v>551.77200000000005</v>
      </c>
      <c r="FU221" s="95" t="s">
        <v>604</v>
      </c>
      <c r="FV221" s="95" t="s">
        <v>638</v>
      </c>
      <c r="FW221" s="95" t="s">
        <v>498</v>
      </c>
      <c r="FX221" s="95" t="s">
        <v>601</v>
      </c>
      <c r="FY221" s="95" t="s">
        <v>557</v>
      </c>
      <c r="FZ221" s="95" t="s">
        <v>115</v>
      </c>
      <c r="GA221" s="95" t="s">
        <v>525</v>
      </c>
      <c r="GB221" s="95" t="s">
        <v>642</v>
      </c>
      <c r="GC221" s="95">
        <v>7.08815E-2</v>
      </c>
      <c r="GD221" s="95">
        <v>33.232700000000001</v>
      </c>
      <c r="GE221" s="95">
        <v>51.696300000000001</v>
      </c>
      <c r="GF221" s="95">
        <v>0.87187800000000004</v>
      </c>
      <c r="GG221" s="95">
        <v>31.159300000000002</v>
      </c>
      <c r="GH221" s="95">
        <v>0</v>
      </c>
      <c r="GI221" s="95">
        <v>118.53100000000001</v>
      </c>
      <c r="GJ221" s="95">
        <v>235.56</v>
      </c>
      <c r="GK221" s="95">
        <v>366.048</v>
      </c>
      <c r="GL221" s="95">
        <v>0</v>
      </c>
      <c r="GM221" s="95">
        <v>0</v>
      </c>
      <c r="GN221" s="95">
        <v>0</v>
      </c>
      <c r="GO221" s="95">
        <v>0</v>
      </c>
      <c r="GP221" s="95">
        <v>0</v>
      </c>
      <c r="GQ221" s="95">
        <v>601.61</v>
      </c>
      <c r="GR221" s="95">
        <v>264.55099999999999</v>
      </c>
      <c r="GS221" s="95">
        <v>0</v>
      </c>
      <c r="GT221" s="95">
        <v>0</v>
      </c>
      <c r="GU221" s="95">
        <v>0</v>
      </c>
      <c r="GV221" s="95">
        <v>0</v>
      </c>
      <c r="GW221" s="95">
        <v>34.3994</v>
      </c>
      <c r="GX221" s="95">
        <v>0</v>
      </c>
      <c r="GY221" s="95">
        <v>298.95</v>
      </c>
      <c r="GZ221" s="95">
        <v>0</v>
      </c>
      <c r="HA221" s="95">
        <v>0</v>
      </c>
      <c r="HB221" s="95">
        <v>0</v>
      </c>
      <c r="HC221" s="95">
        <v>0</v>
      </c>
      <c r="HD221" s="95">
        <v>298.95</v>
      </c>
      <c r="HE221" s="95">
        <v>7.1810200000000005E-2</v>
      </c>
      <c r="HF221" s="95">
        <v>32.5334</v>
      </c>
      <c r="HG221" s="95">
        <v>66.946700000000007</v>
      </c>
      <c r="HH221" s="95">
        <v>2.3429799999999998</v>
      </c>
      <c r="HI221" s="95">
        <v>11.514900000000001</v>
      </c>
      <c r="HJ221" s="95">
        <v>25.730899999999998</v>
      </c>
      <c r="HK221" s="95">
        <v>118.53100000000001</v>
      </c>
      <c r="HL221" s="95">
        <v>257.66000000000003</v>
      </c>
      <c r="HM221" s="95">
        <v>366.048</v>
      </c>
      <c r="HN221" s="95">
        <v>0</v>
      </c>
      <c r="HO221" s="95">
        <v>0</v>
      </c>
      <c r="HP221" s="95">
        <v>0</v>
      </c>
      <c r="HQ221" s="95">
        <v>0</v>
      </c>
      <c r="HR221" s="95">
        <v>0</v>
      </c>
      <c r="HS221" s="95">
        <v>623.71</v>
      </c>
      <c r="HT221" s="95">
        <v>281.73599999999999</v>
      </c>
      <c r="HU221" s="95">
        <v>0</v>
      </c>
      <c r="HV221" s="95">
        <v>0</v>
      </c>
      <c r="HW221" s="95">
        <v>0</v>
      </c>
      <c r="HX221" s="95">
        <v>0</v>
      </c>
      <c r="HY221" s="95">
        <v>0</v>
      </c>
      <c r="HZ221" s="95">
        <v>0</v>
      </c>
      <c r="IA221" s="95">
        <v>281.74</v>
      </c>
      <c r="IB221" s="95">
        <v>0</v>
      </c>
      <c r="IC221" s="95">
        <v>0</v>
      </c>
      <c r="ID221" s="95">
        <v>0</v>
      </c>
      <c r="IE221" s="95">
        <v>0</v>
      </c>
      <c r="IF221" s="95">
        <v>281.74</v>
      </c>
    </row>
    <row r="222" spans="1:240" s="95" customFormat="1" x14ac:dyDescent="0.25">
      <c r="A222" s="98">
        <v>44279.043773148151</v>
      </c>
      <c r="B222" s="95" t="s">
        <v>401</v>
      </c>
      <c r="C222" s="95" t="s">
        <v>401</v>
      </c>
      <c r="D222" s="95" t="s">
        <v>259</v>
      </c>
      <c r="E222" s="95">
        <v>498589</v>
      </c>
      <c r="F222" s="95">
        <v>498589</v>
      </c>
      <c r="G222" s="95" t="s">
        <v>112</v>
      </c>
      <c r="H222" s="99">
        <v>0.11597222222222221</v>
      </c>
      <c r="I222" s="95" t="s">
        <v>117</v>
      </c>
      <c r="J222" s="95">
        <v>7.01</v>
      </c>
      <c r="K222" s="95" t="s">
        <v>114</v>
      </c>
      <c r="L222" s="95" t="s">
        <v>114</v>
      </c>
      <c r="M222" s="95" t="s">
        <v>543</v>
      </c>
      <c r="N222" s="95">
        <v>114.377</v>
      </c>
      <c r="O222" s="95">
        <v>275977</v>
      </c>
      <c r="P222" s="95">
        <v>230216</v>
      </c>
      <c r="Q222" s="95">
        <v>2602.44</v>
      </c>
      <c r="R222" s="95">
        <v>235994</v>
      </c>
      <c r="S222" s="95">
        <v>0</v>
      </c>
      <c r="T222" s="95">
        <v>674022</v>
      </c>
      <c r="U222" s="100">
        <v>1418930</v>
      </c>
      <c r="V222" s="100">
        <v>2135580</v>
      </c>
      <c r="W222" s="95">
        <v>0</v>
      </c>
      <c r="X222" s="95">
        <v>0</v>
      </c>
      <c r="Y222" s="95">
        <v>0</v>
      </c>
      <c r="Z222" s="95">
        <v>0</v>
      </c>
      <c r="AA222" s="95">
        <v>0</v>
      </c>
      <c r="AB222" s="100">
        <v>3554510</v>
      </c>
      <c r="AC222" s="95">
        <v>17579</v>
      </c>
      <c r="AD222" s="95">
        <v>0</v>
      </c>
      <c r="AE222" s="95">
        <v>0</v>
      </c>
      <c r="AF222" s="95">
        <v>0</v>
      </c>
      <c r="AG222" s="95">
        <v>0</v>
      </c>
      <c r="AH222" s="95">
        <v>5548.14</v>
      </c>
      <c r="AI222" s="95">
        <v>0</v>
      </c>
      <c r="AJ222" s="95">
        <v>23127.1</v>
      </c>
      <c r="AK222" s="95">
        <v>0</v>
      </c>
      <c r="AL222" s="95">
        <v>0</v>
      </c>
      <c r="AM222" s="95">
        <v>0</v>
      </c>
      <c r="AN222" s="95">
        <v>0</v>
      </c>
      <c r="AO222" s="95">
        <v>23127.1</v>
      </c>
      <c r="AP222" s="95">
        <v>0</v>
      </c>
      <c r="AQ222" s="95">
        <v>0</v>
      </c>
      <c r="AR222" s="95">
        <v>0</v>
      </c>
      <c r="AS222" s="95">
        <v>0</v>
      </c>
      <c r="AT222" s="95">
        <v>0</v>
      </c>
      <c r="AU222" s="95">
        <v>0</v>
      </c>
      <c r="AV222" s="95">
        <v>0</v>
      </c>
      <c r="AW222" s="95">
        <v>0</v>
      </c>
      <c r="AX222" s="95">
        <v>0</v>
      </c>
      <c r="AY222" s="95">
        <v>0</v>
      </c>
      <c r="AZ222" s="95">
        <v>0</v>
      </c>
      <c r="BA222" s="95">
        <v>0</v>
      </c>
      <c r="BB222" s="95">
        <v>0</v>
      </c>
      <c r="BC222" s="95">
        <v>6.81569</v>
      </c>
      <c r="BD222" s="95">
        <v>20.575800000000001</v>
      </c>
      <c r="BE222" s="95">
        <v>13.6332</v>
      </c>
      <c r="BF222" s="95">
        <v>0.22914799999999999</v>
      </c>
      <c r="BG222" s="95">
        <v>14.808999999999999</v>
      </c>
      <c r="BH222" s="95">
        <v>2.0074299999999998</v>
      </c>
      <c r="BI222" s="95">
        <v>39.261899999999997</v>
      </c>
      <c r="BJ222" s="95">
        <v>97.3322</v>
      </c>
      <c r="BK222" s="95">
        <v>123.904</v>
      </c>
      <c r="BL222" s="95">
        <v>0</v>
      </c>
      <c r="BM222" s="95">
        <v>0</v>
      </c>
      <c r="BN222" s="95">
        <v>0</v>
      </c>
      <c r="BO222" s="95">
        <v>0</v>
      </c>
      <c r="BP222" s="95">
        <v>0</v>
      </c>
      <c r="BQ222" s="95">
        <v>221.23599999999999</v>
      </c>
      <c r="BR222" s="95">
        <v>212.41800000000001</v>
      </c>
      <c r="BS222" s="95">
        <v>8.8175100000000004</v>
      </c>
      <c r="BT222" s="95">
        <v>0</v>
      </c>
      <c r="BU222" s="95">
        <v>1.5</v>
      </c>
      <c r="BV222" s="95" t="s">
        <v>136</v>
      </c>
      <c r="BW222" s="95">
        <v>0</v>
      </c>
      <c r="BX222" s="95">
        <v>0</v>
      </c>
      <c r="BZ222" s="95">
        <v>0</v>
      </c>
      <c r="CA222" s="95" t="s">
        <v>114</v>
      </c>
      <c r="CB222" s="95" t="s">
        <v>114</v>
      </c>
      <c r="CC222" s="95" t="s">
        <v>591</v>
      </c>
      <c r="CD222" s="95">
        <v>103.429</v>
      </c>
      <c r="CE222" s="95">
        <v>290451</v>
      </c>
      <c r="CF222" s="95">
        <v>298995</v>
      </c>
      <c r="CG222" s="95">
        <v>42012</v>
      </c>
      <c r="CH222" s="95">
        <v>109184</v>
      </c>
      <c r="CI222" s="95">
        <v>127031</v>
      </c>
      <c r="CJ222" s="95">
        <v>674022</v>
      </c>
      <c r="CK222" s="100">
        <v>1541800</v>
      </c>
      <c r="CL222" s="100">
        <v>2135580</v>
      </c>
      <c r="CM222" s="95">
        <v>0</v>
      </c>
      <c r="CN222" s="95">
        <v>0</v>
      </c>
      <c r="CO222" s="95">
        <v>0</v>
      </c>
      <c r="CP222" s="95">
        <v>0</v>
      </c>
      <c r="CQ222" s="95">
        <v>0</v>
      </c>
      <c r="CR222" s="100">
        <v>3677380</v>
      </c>
      <c r="CS222" s="95">
        <v>17226.3</v>
      </c>
      <c r="CT222" s="95">
        <v>0</v>
      </c>
      <c r="CU222" s="95">
        <v>0</v>
      </c>
      <c r="CV222" s="95">
        <v>0</v>
      </c>
      <c r="CW222" s="95">
        <v>0</v>
      </c>
      <c r="CX222" s="95">
        <v>0</v>
      </c>
      <c r="CY222" s="95">
        <v>0</v>
      </c>
      <c r="CZ222" s="95">
        <v>17226.3</v>
      </c>
      <c r="DA222" s="95">
        <v>0</v>
      </c>
      <c r="DB222" s="95">
        <v>0</v>
      </c>
      <c r="DC222" s="95">
        <v>0</v>
      </c>
      <c r="DD222" s="95">
        <v>0</v>
      </c>
      <c r="DE222" s="95">
        <v>17226.3</v>
      </c>
      <c r="DF222" s="95">
        <v>0</v>
      </c>
      <c r="DG222" s="95">
        <v>0</v>
      </c>
      <c r="DH222" s="95">
        <v>0</v>
      </c>
      <c r="DI222" s="95">
        <v>0</v>
      </c>
      <c r="DJ222" s="95">
        <v>0</v>
      </c>
      <c r="DK222" s="95">
        <v>0</v>
      </c>
      <c r="DL222" s="95">
        <v>0</v>
      </c>
      <c r="DM222" s="95">
        <v>0</v>
      </c>
      <c r="DN222" s="95">
        <v>0</v>
      </c>
      <c r="DO222" s="95">
        <v>0</v>
      </c>
      <c r="DP222" s="95">
        <v>0</v>
      </c>
      <c r="DQ222" s="95">
        <v>0</v>
      </c>
      <c r="DR222" s="95">
        <v>0</v>
      </c>
      <c r="DS222" s="95">
        <v>6.7765599999999999</v>
      </c>
      <c r="DT222" s="95">
        <v>22.360199999999999</v>
      </c>
      <c r="DU222" s="95">
        <v>18.019500000000001</v>
      </c>
      <c r="DV222" s="95">
        <v>3.2853400000000001</v>
      </c>
      <c r="DW222" s="95">
        <v>7.3765599999999996</v>
      </c>
      <c r="DX222" s="95">
        <v>7.2618400000000003</v>
      </c>
      <c r="DY222" s="95">
        <v>39.261899999999997</v>
      </c>
      <c r="DZ222" s="95">
        <v>104.342</v>
      </c>
      <c r="EA222" s="95">
        <v>123.904</v>
      </c>
      <c r="EB222" s="95">
        <v>0</v>
      </c>
      <c r="EC222" s="95">
        <v>0</v>
      </c>
      <c r="ED222" s="95">
        <v>0</v>
      </c>
      <c r="EE222" s="95">
        <v>0</v>
      </c>
      <c r="EF222" s="95">
        <v>0</v>
      </c>
      <c r="EG222" s="95">
        <v>228.24600000000001</v>
      </c>
      <c r="EH222" s="95">
        <v>221.47399999999999</v>
      </c>
      <c r="EI222" s="95">
        <v>6.7714800000000004</v>
      </c>
      <c r="EJ222" s="95">
        <v>0</v>
      </c>
      <c r="EK222" s="95">
        <v>0</v>
      </c>
      <c r="EM222" s="95">
        <v>0</v>
      </c>
      <c r="EN222" s="95">
        <v>0</v>
      </c>
      <c r="EP222" s="95">
        <v>0</v>
      </c>
      <c r="EQ222" s="100">
        <v>3.0089599999999997E-17</v>
      </c>
      <c r="ER222" s="95">
        <v>89.092200000000005</v>
      </c>
      <c r="ES222" s="95">
        <v>33.825299999999999</v>
      </c>
      <c r="ET222" s="95">
        <v>1.18201</v>
      </c>
      <c r="EU222" s="95">
        <v>57.354599999999998</v>
      </c>
      <c r="EV222" s="95">
        <v>0</v>
      </c>
      <c r="EW222" s="95">
        <v>96.043599999999998</v>
      </c>
      <c r="EX222" s="95">
        <v>277.49799999999999</v>
      </c>
      <c r="EY222" s="95">
        <v>274.91199999999998</v>
      </c>
      <c r="EZ222" s="95">
        <v>0</v>
      </c>
      <c r="FA222" s="95">
        <v>0</v>
      </c>
      <c r="FB222" s="95">
        <v>0</v>
      </c>
      <c r="FC222" s="95">
        <v>0</v>
      </c>
      <c r="FD222" s="95">
        <v>0</v>
      </c>
      <c r="FE222" s="95">
        <v>552.41</v>
      </c>
      <c r="FF222" s="100">
        <v>1.2249999999999999E-12</v>
      </c>
      <c r="FG222" s="95">
        <v>95.444699999999997</v>
      </c>
      <c r="FH222" s="95">
        <v>38.243299999999998</v>
      </c>
      <c r="FI222" s="95">
        <v>20.019600000000001</v>
      </c>
      <c r="FJ222" s="95">
        <v>32.845500000000001</v>
      </c>
      <c r="FK222" s="95">
        <v>16.4802</v>
      </c>
      <c r="FL222" s="95">
        <v>96.043599999999998</v>
      </c>
      <c r="FM222" s="95">
        <v>299.077</v>
      </c>
      <c r="FN222" s="95">
        <v>274.91199999999998</v>
      </c>
      <c r="FO222" s="95">
        <v>0</v>
      </c>
      <c r="FP222" s="95">
        <v>0</v>
      </c>
      <c r="FQ222" s="95">
        <v>0</v>
      </c>
      <c r="FR222" s="95">
        <v>0</v>
      </c>
      <c r="FS222" s="95">
        <v>0</v>
      </c>
      <c r="FT222" s="95">
        <v>573.98900000000003</v>
      </c>
      <c r="FU222" s="95" t="s">
        <v>604</v>
      </c>
      <c r="FV222" s="95" t="s">
        <v>638</v>
      </c>
      <c r="FW222" s="95" t="s">
        <v>498</v>
      </c>
      <c r="FX222" s="95" t="s">
        <v>601</v>
      </c>
      <c r="FY222" s="95" t="s">
        <v>557</v>
      </c>
      <c r="FZ222" s="95" t="s">
        <v>115</v>
      </c>
      <c r="GA222" s="95" t="s">
        <v>525</v>
      </c>
      <c r="GB222" s="95" t="s">
        <v>642</v>
      </c>
      <c r="GC222" s="95">
        <v>2.60383E-2</v>
      </c>
      <c r="GD222" s="95">
        <v>53.113700000000001</v>
      </c>
      <c r="GE222" s="95">
        <v>43.120199999999997</v>
      </c>
      <c r="GF222" s="95">
        <v>0.52588000000000001</v>
      </c>
      <c r="GG222" s="95">
        <v>44.935600000000001</v>
      </c>
      <c r="GH222" s="95">
        <v>0</v>
      </c>
      <c r="GI222" s="95">
        <v>118.53100000000001</v>
      </c>
      <c r="GJ222" s="95">
        <v>260.26</v>
      </c>
      <c r="GK222" s="95">
        <v>366.048</v>
      </c>
      <c r="GL222" s="95">
        <v>0</v>
      </c>
      <c r="GM222" s="95">
        <v>0</v>
      </c>
      <c r="GN222" s="95">
        <v>0</v>
      </c>
      <c r="GO222" s="95">
        <v>0</v>
      </c>
      <c r="GP222" s="95">
        <v>0</v>
      </c>
      <c r="GQ222" s="95">
        <v>626.30999999999995</v>
      </c>
      <c r="GR222" s="95">
        <v>93.292100000000005</v>
      </c>
      <c r="GS222" s="95">
        <v>0</v>
      </c>
      <c r="GT222" s="95">
        <v>0</v>
      </c>
      <c r="GU222" s="95">
        <v>0</v>
      </c>
      <c r="GV222" s="95">
        <v>0</v>
      </c>
      <c r="GW222" s="95">
        <v>29.444199999999999</v>
      </c>
      <c r="GX222" s="95">
        <v>0</v>
      </c>
      <c r="GY222" s="95">
        <v>122.73</v>
      </c>
      <c r="GZ222" s="95">
        <v>0</v>
      </c>
      <c r="HA222" s="95">
        <v>0</v>
      </c>
      <c r="HB222" s="95">
        <v>0</v>
      </c>
      <c r="HC222" s="95">
        <v>0</v>
      </c>
      <c r="HD222" s="95">
        <v>122.73</v>
      </c>
      <c r="HE222" s="95">
        <v>2.3858299999999999E-2</v>
      </c>
      <c r="HF222" s="95">
        <v>55.609900000000003</v>
      </c>
      <c r="HG222" s="95">
        <v>53.5595</v>
      </c>
      <c r="HH222" s="95">
        <v>8.29467</v>
      </c>
      <c r="HI222" s="95">
        <v>20.938600000000001</v>
      </c>
      <c r="HJ222" s="95">
        <v>22.072500000000002</v>
      </c>
      <c r="HK222" s="95">
        <v>118.53100000000001</v>
      </c>
      <c r="HL222" s="95">
        <v>279.02</v>
      </c>
      <c r="HM222" s="95">
        <v>366.048</v>
      </c>
      <c r="HN222" s="95">
        <v>0</v>
      </c>
      <c r="HO222" s="95">
        <v>0</v>
      </c>
      <c r="HP222" s="95">
        <v>0</v>
      </c>
      <c r="HQ222" s="95">
        <v>0</v>
      </c>
      <c r="HR222" s="95">
        <v>0</v>
      </c>
      <c r="HS222" s="95">
        <v>645.07000000000005</v>
      </c>
      <c r="HT222" s="95">
        <v>91.420599999999993</v>
      </c>
      <c r="HU222" s="95">
        <v>0</v>
      </c>
      <c r="HV222" s="95">
        <v>0</v>
      </c>
      <c r="HW222" s="95">
        <v>0</v>
      </c>
      <c r="HX222" s="95">
        <v>0</v>
      </c>
      <c r="HY222" s="95">
        <v>0</v>
      </c>
      <c r="HZ222" s="95">
        <v>0</v>
      </c>
      <c r="IA222" s="95">
        <v>91.42</v>
      </c>
      <c r="IB222" s="95">
        <v>0</v>
      </c>
      <c r="IC222" s="95">
        <v>0</v>
      </c>
      <c r="ID222" s="95">
        <v>0</v>
      </c>
      <c r="IE222" s="95">
        <v>0</v>
      </c>
      <c r="IF222" s="95">
        <v>91.42</v>
      </c>
    </row>
    <row r="223" spans="1:240" s="95" customFormat="1" x14ac:dyDescent="0.25">
      <c r="A223" s="98">
        <v>44279.045486111114</v>
      </c>
      <c r="B223" s="95" t="s">
        <v>402</v>
      </c>
      <c r="C223" s="95" t="s">
        <v>402</v>
      </c>
      <c r="D223" s="95" t="s">
        <v>259</v>
      </c>
      <c r="E223" s="95">
        <v>498589</v>
      </c>
      <c r="F223" s="95">
        <v>498589</v>
      </c>
      <c r="G223" s="95" t="s">
        <v>112</v>
      </c>
      <c r="H223" s="99">
        <v>9.930555555555555E-2</v>
      </c>
      <c r="I223" s="95" t="s">
        <v>117</v>
      </c>
      <c r="J223" s="95">
        <v>6.3</v>
      </c>
      <c r="K223" s="95" t="s">
        <v>114</v>
      </c>
      <c r="L223" s="95" t="s">
        <v>114</v>
      </c>
      <c r="M223" s="95" t="s">
        <v>543</v>
      </c>
      <c r="N223" s="95">
        <v>114.39700000000001</v>
      </c>
      <c r="O223" s="95">
        <v>296559</v>
      </c>
      <c r="P223" s="95">
        <v>230118</v>
      </c>
      <c r="Q223" s="95">
        <v>2339.27</v>
      </c>
      <c r="R223" s="95">
        <v>229022</v>
      </c>
      <c r="S223" s="95">
        <v>0</v>
      </c>
      <c r="T223" s="95">
        <v>674022</v>
      </c>
      <c r="U223" s="100">
        <v>1432180</v>
      </c>
      <c r="V223" s="100">
        <v>2135580</v>
      </c>
      <c r="W223" s="95">
        <v>0</v>
      </c>
      <c r="X223" s="95">
        <v>0</v>
      </c>
      <c r="Y223" s="95">
        <v>0</v>
      </c>
      <c r="Z223" s="95">
        <v>0</v>
      </c>
      <c r="AA223" s="95">
        <v>0</v>
      </c>
      <c r="AB223" s="100">
        <v>3567760</v>
      </c>
      <c r="AC223" s="95">
        <v>17582.099999999999</v>
      </c>
      <c r="AD223" s="95">
        <v>0</v>
      </c>
      <c r="AE223" s="95">
        <v>0</v>
      </c>
      <c r="AF223" s="95">
        <v>0</v>
      </c>
      <c r="AG223" s="95">
        <v>0</v>
      </c>
      <c r="AH223" s="95">
        <v>5548.14</v>
      </c>
      <c r="AI223" s="95">
        <v>0</v>
      </c>
      <c r="AJ223" s="95">
        <v>23130.2</v>
      </c>
      <c r="AK223" s="95">
        <v>0</v>
      </c>
      <c r="AL223" s="95">
        <v>0</v>
      </c>
      <c r="AM223" s="95">
        <v>0</v>
      </c>
      <c r="AN223" s="95">
        <v>0</v>
      </c>
      <c r="AO223" s="95">
        <v>23130.2</v>
      </c>
      <c r="AP223" s="95">
        <v>0</v>
      </c>
      <c r="AQ223" s="95">
        <v>0</v>
      </c>
      <c r="AR223" s="95">
        <v>0</v>
      </c>
      <c r="AS223" s="95">
        <v>0</v>
      </c>
      <c r="AT223" s="95">
        <v>0</v>
      </c>
      <c r="AU223" s="95">
        <v>0</v>
      </c>
      <c r="AV223" s="95">
        <v>0</v>
      </c>
      <c r="AW223" s="95">
        <v>0</v>
      </c>
      <c r="AX223" s="95">
        <v>0</v>
      </c>
      <c r="AY223" s="95">
        <v>0</v>
      </c>
      <c r="AZ223" s="95">
        <v>0</v>
      </c>
      <c r="BA223" s="95">
        <v>0</v>
      </c>
      <c r="BB223" s="95">
        <v>0</v>
      </c>
      <c r="BC223" s="95">
        <v>6.8167299999999997</v>
      </c>
      <c r="BD223" s="95">
        <v>22.039899999999999</v>
      </c>
      <c r="BE223" s="95">
        <v>13.622999999999999</v>
      </c>
      <c r="BF223" s="95">
        <v>0.21110899999999999</v>
      </c>
      <c r="BG223" s="95">
        <v>14.092000000000001</v>
      </c>
      <c r="BH223" s="95">
        <v>2.0074299999999998</v>
      </c>
      <c r="BI223" s="95">
        <v>39.261899999999997</v>
      </c>
      <c r="BJ223" s="95">
        <v>98.052000000000007</v>
      </c>
      <c r="BK223" s="95">
        <v>123.904</v>
      </c>
      <c r="BL223" s="95">
        <v>0</v>
      </c>
      <c r="BM223" s="95">
        <v>0</v>
      </c>
      <c r="BN223" s="95">
        <v>0</v>
      </c>
      <c r="BO223" s="95">
        <v>0</v>
      </c>
      <c r="BP223" s="95">
        <v>0</v>
      </c>
      <c r="BQ223" s="95">
        <v>221.95599999999999</v>
      </c>
      <c r="BR223" s="95">
        <v>213.137</v>
      </c>
      <c r="BS223" s="95">
        <v>8.8185500000000001</v>
      </c>
      <c r="BT223" s="95">
        <v>0</v>
      </c>
      <c r="BU223" s="95">
        <v>1</v>
      </c>
      <c r="BV223" s="95" t="s">
        <v>136</v>
      </c>
      <c r="BW223" s="95">
        <v>0</v>
      </c>
      <c r="BX223" s="95">
        <v>0</v>
      </c>
      <c r="BZ223" s="95">
        <v>0</v>
      </c>
      <c r="CA223" s="95" t="s">
        <v>114</v>
      </c>
      <c r="CB223" s="95" t="s">
        <v>114</v>
      </c>
      <c r="CC223" s="95" t="s">
        <v>591</v>
      </c>
      <c r="CD223" s="95">
        <v>103.429</v>
      </c>
      <c r="CE223" s="95">
        <v>290451</v>
      </c>
      <c r="CF223" s="95">
        <v>298995</v>
      </c>
      <c r="CG223" s="95">
        <v>42012</v>
      </c>
      <c r="CH223" s="95">
        <v>109184</v>
      </c>
      <c r="CI223" s="95">
        <v>127031</v>
      </c>
      <c r="CJ223" s="95">
        <v>674022</v>
      </c>
      <c r="CK223" s="100">
        <v>1541800</v>
      </c>
      <c r="CL223" s="100">
        <v>2135580</v>
      </c>
      <c r="CM223" s="95">
        <v>0</v>
      </c>
      <c r="CN223" s="95">
        <v>0</v>
      </c>
      <c r="CO223" s="95">
        <v>0</v>
      </c>
      <c r="CP223" s="95">
        <v>0</v>
      </c>
      <c r="CQ223" s="95">
        <v>0</v>
      </c>
      <c r="CR223" s="100">
        <v>3677380</v>
      </c>
      <c r="CS223" s="95">
        <v>17226.3</v>
      </c>
      <c r="CT223" s="95">
        <v>0</v>
      </c>
      <c r="CU223" s="95">
        <v>0</v>
      </c>
      <c r="CV223" s="95">
        <v>0</v>
      </c>
      <c r="CW223" s="95">
        <v>0</v>
      </c>
      <c r="CX223" s="95">
        <v>0</v>
      </c>
      <c r="CY223" s="95">
        <v>0</v>
      </c>
      <c r="CZ223" s="95">
        <v>17226.3</v>
      </c>
      <c r="DA223" s="95">
        <v>0</v>
      </c>
      <c r="DB223" s="95">
        <v>0</v>
      </c>
      <c r="DC223" s="95">
        <v>0</v>
      </c>
      <c r="DD223" s="95">
        <v>0</v>
      </c>
      <c r="DE223" s="95">
        <v>17226.3</v>
      </c>
      <c r="DF223" s="95">
        <v>0</v>
      </c>
      <c r="DG223" s="95">
        <v>0</v>
      </c>
      <c r="DH223" s="95">
        <v>0</v>
      </c>
      <c r="DI223" s="95">
        <v>0</v>
      </c>
      <c r="DJ223" s="95">
        <v>0</v>
      </c>
      <c r="DK223" s="95">
        <v>0</v>
      </c>
      <c r="DL223" s="95">
        <v>0</v>
      </c>
      <c r="DM223" s="95">
        <v>0</v>
      </c>
      <c r="DN223" s="95">
        <v>0</v>
      </c>
      <c r="DO223" s="95">
        <v>0</v>
      </c>
      <c r="DP223" s="95">
        <v>0</v>
      </c>
      <c r="DQ223" s="95">
        <v>0</v>
      </c>
      <c r="DR223" s="95">
        <v>0</v>
      </c>
      <c r="DS223" s="95">
        <v>6.7765599999999999</v>
      </c>
      <c r="DT223" s="95">
        <v>22.360199999999999</v>
      </c>
      <c r="DU223" s="95">
        <v>18.019500000000001</v>
      </c>
      <c r="DV223" s="95">
        <v>3.2853400000000001</v>
      </c>
      <c r="DW223" s="95">
        <v>7.3765599999999996</v>
      </c>
      <c r="DX223" s="95">
        <v>7.2618400000000003</v>
      </c>
      <c r="DY223" s="95">
        <v>39.261899999999997</v>
      </c>
      <c r="DZ223" s="95">
        <v>104.342</v>
      </c>
      <c r="EA223" s="95">
        <v>123.904</v>
      </c>
      <c r="EB223" s="95">
        <v>0</v>
      </c>
      <c r="EC223" s="95">
        <v>0</v>
      </c>
      <c r="ED223" s="95">
        <v>0</v>
      </c>
      <c r="EE223" s="95">
        <v>0</v>
      </c>
      <c r="EF223" s="95">
        <v>0</v>
      </c>
      <c r="EG223" s="95">
        <v>228.24600000000001</v>
      </c>
      <c r="EH223" s="95">
        <v>221.47399999999999</v>
      </c>
      <c r="EI223" s="95">
        <v>6.7714800000000004</v>
      </c>
      <c r="EJ223" s="95">
        <v>0</v>
      </c>
      <c r="EK223" s="95">
        <v>0</v>
      </c>
      <c r="EM223" s="95">
        <v>0</v>
      </c>
      <c r="EN223" s="95">
        <v>0</v>
      </c>
      <c r="EP223" s="95">
        <v>0</v>
      </c>
      <c r="EQ223" s="100">
        <v>3.0267899999999999E-17</v>
      </c>
      <c r="ER223" s="95">
        <v>96.811700000000002</v>
      </c>
      <c r="ES223" s="95">
        <v>33.796799999999998</v>
      </c>
      <c r="ET223" s="95">
        <v>1.07636</v>
      </c>
      <c r="EU223" s="95">
        <v>50.895499999999998</v>
      </c>
      <c r="EV223" s="95">
        <v>0</v>
      </c>
      <c r="EW223" s="95">
        <v>96.043599999999998</v>
      </c>
      <c r="EX223" s="95">
        <v>278.62400000000002</v>
      </c>
      <c r="EY223" s="95">
        <v>274.91199999999998</v>
      </c>
      <c r="EZ223" s="95">
        <v>0</v>
      </c>
      <c r="FA223" s="95">
        <v>0</v>
      </c>
      <c r="FB223" s="95">
        <v>0</v>
      </c>
      <c r="FC223" s="95">
        <v>0</v>
      </c>
      <c r="FD223" s="95">
        <v>0</v>
      </c>
      <c r="FE223" s="95">
        <v>553.53599999999994</v>
      </c>
      <c r="FF223" s="100">
        <v>1.2249999999999999E-12</v>
      </c>
      <c r="FG223" s="95">
        <v>95.444699999999997</v>
      </c>
      <c r="FH223" s="95">
        <v>38.243299999999998</v>
      </c>
      <c r="FI223" s="95">
        <v>20.019600000000001</v>
      </c>
      <c r="FJ223" s="95">
        <v>32.845500000000001</v>
      </c>
      <c r="FK223" s="95">
        <v>16.4802</v>
      </c>
      <c r="FL223" s="95">
        <v>96.043599999999998</v>
      </c>
      <c r="FM223" s="95">
        <v>299.077</v>
      </c>
      <c r="FN223" s="95">
        <v>274.91199999999998</v>
      </c>
      <c r="FO223" s="95">
        <v>0</v>
      </c>
      <c r="FP223" s="95">
        <v>0</v>
      </c>
      <c r="FQ223" s="95">
        <v>0</v>
      </c>
      <c r="FR223" s="95">
        <v>0</v>
      </c>
      <c r="FS223" s="95">
        <v>0</v>
      </c>
      <c r="FT223" s="95">
        <v>573.98900000000003</v>
      </c>
      <c r="FU223" s="95" t="s">
        <v>604</v>
      </c>
      <c r="FV223" s="95" t="s">
        <v>638</v>
      </c>
      <c r="FW223" s="95" t="s">
        <v>498</v>
      </c>
      <c r="FX223" s="95" t="s">
        <v>601</v>
      </c>
      <c r="FY223" s="95" t="s">
        <v>557</v>
      </c>
      <c r="FZ223" s="95" t="s">
        <v>115</v>
      </c>
      <c r="GA223" s="95" t="s">
        <v>525</v>
      </c>
      <c r="GB223" s="95" t="s">
        <v>642</v>
      </c>
      <c r="GC223" s="95">
        <v>2.6041100000000001E-2</v>
      </c>
      <c r="GD223" s="95">
        <v>56.974299999999999</v>
      </c>
      <c r="GE223" s="95">
        <v>43.0976</v>
      </c>
      <c r="GF223" s="95">
        <v>0.4768</v>
      </c>
      <c r="GG223" s="95">
        <v>43.401499999999999</v>
      </c>
      <c r="GH223" s="95">
        <v>0</v>
      </c>
      <c r="GI223" s="95">
        <v>118.53100000000001</v>
      </c>
      <c r="GJ223" s="95">
        <v>262.51</v>
      </c>
      <c r="GK223" s="95">
        <v>366.048</v>
      </c>
      <c r="GL223" s="95">
        <v>0</v>
      </c>
      <c r="GM223" s="95">
        <v>0</v>
      </c>
      <c r="GN223" s="95">
        <v>0</v>
      </c>
      <c r="GO223" s="95">
        <v>0</v>
      </c>
      <c r="GP223" s="95">
        <v>0</v>
      </c>
      <c r="GQ223" s="95">
        <v>628.55999999999995</v>
      </c>
      <c r="GR223" s="95">
        <v>93.308800000000005</v>
      </c>
      <c r="GS223" s="95">
        <v>0</v>
      </c>
      <c r="GT223" s="95">
        <v>0</v>
      </c>
      <c r="GU223" s="95">
        <v>0</v>
      </c>
      <c r="GV223" s="95">
        <v>0</v>
      </c>
      <c r="GW223" s="95">
        <v>29.444199999999999</v>
      </c>
      <c r="GX223" s="95">
        <v>0</v>
      </c>
      <c r="GY223" s="95">
        <v>122.75</v>
      </c>
      <c r="GZ223" s="95">
        <v>0</v>
      </c>
      <c r="HA223" s="95">
        <v>0</v>
      </c>
      <c r="HB223" s="95">
        <v>0</v>
      </c>
      <c r="HC223" s="95">
        <v>0</v>
      </c>
      <c r="HD223" s="95">
        <v>122.75</v>
      </c>
      <c r="HE223" s="95">
        <v>2.3858299999999999E-2</v>
      </c>
      <c r="HF223" s="95">
        <v>55.609900000000003</v>
      </c>
      <c r="HG223" s="95">
        <v>53.5595</v>
      </c>
      <c r="HH223" s="95">
        <v>8.29467</v>
      </c>
      <c r="HI223" s="95">
        <v>20.938600000000001</v>
      </c>
      <c r="HJ223" s="95">
        <v>22.072500000000002</v>
      </c>
      <c r="HK223" s="95">
        <v>118.53100000000001</v>
      </c>
      <c r="HL223" s="95">
        <v>279.02</v>
      </c>
      <c r="HM223" s="95">
        <v>366.048</v>
      </c>
      <c r="HN223" s="95">
        <v>0</v>
      </c>
      <c r="HO223" s="95">
        <v>0</v>
      </c>
      <c r="HP223" s="95">
        <v>0</v>
      </c>
      <c r="HQ223" s="95">
        <v>0</v>
      </c>
      <c r="HR223" s="95">
        <v>0</v>
      </c>
      <c r="HS223" s="95">
        <v>645.07000000000005</v>
      </c>
      <c r="HT223" s="95">
        <v>91.420599999999993</v>
      </c>
      <c r="HU223" s="95">
        <v>0</v>
      </c>
      <c r="HV223" s="95">
        <v>0</v>
      </c>
      <c r="HW223" s="95">
        <v>0</v>
      </c>
      <c r="HX223" s="95">
        <v>0</v>
      </c>
      <c r="HY223" s="95">
        <v>0</v>
      </c>
      <c r="HZ223" s="95">
        <v>0</v>
      </c>
      <c r="IA223" s="95">
        <v>91.42</v>
      </c>
      <c r="IB223" s="95">
        <v>0</v>
      </c>
      <c r="IC223" s="95">
        <v>0</v>
      </c>
      <c r="ID223" s="95">
        <v>0</v>
      </c>
      <c r="IE223" s="95">
        <v>0</v>
      </c>
      <c r="IF223" s="95">
        <v>91.42</v>
      </c>
    </row>
    <row r="224" spans="1:240" s="95" customFormat="1" x14ac:dyDescent="0.25">
      <c r="A224" s="98">
        <v>44279.047731481478</v>
      </c>
      <c r="B224" s="95" t="s">
        <v>403</v>
      </c>
      <c r="C224" s="95" t="s">
        <v>403</v>
      </c>
      <c r="D224" s="95" t="s">
        <v>261</v>
      </c>
      <c r="E224" s="95">
        <v>498589</v>
      </c>
      <c r="F224" s="95">
        <v>498589</v>
      </c>
      <c r="G224" s="95" t="s">
        <v>112</v>
      </c>
      <c r="H224" s="106">
        <v>0.13125000000000001</v>
      </c>
      <c r="I224" s="95" t="s">
        <v>117</v>
      </c>
      <c r="J224" s="95">
        <v>6.05</v>
      </c>
      <c r="K224" s="95" t="s">
        <v>114</v>
      </c>
      <c r="L224" s="95" t="s">
        <v>114</v>
      </c>
      <c r="M224" s="95" t="s">
        <v>543</v>
      </c>
      <c r="N224" s="95">
        <v>293.86799999999999</v>
      </c>
      <c r="O224" s="95">
        <v>312903</v>
      </c>
      <c r="P224" s="95">
        <v>525613</v>
      </c>
      <c r="Q224" s="95">
        <v>3675.36</v>
      </c>
      <c r="R224" s="95">
        <v>171221</v>
      </c>
      <c r="S224" s="95">
        <v>0</v>
      </c>
      <c r="T224" s="95">
        <v>678911</v>
      </c>
      <c r="U224" s="100">
        <v>1692620</v>
      </c>
      <c r="V224" s="100">
        <v>5008450</v>
      </c>
      <c r="W224" s="95">
        <v>0</v>
      </c>
      <c r="X224" s="95">
        <v>0</v>
      </c>
      <c r="Y224" s="95">
        <v>0</v>
      </c>
      <c r="Z224" s="95">
        <v>0</v>
      </c>
      <c r="AA224" s="95">
        <v>0</v>
      </c>
      <c r="AB224" s="100">
        <v>6701070</v>
      </c>
      <c r="AC224" s="95">
        <v>45165.5</v>
      </c>
      <c r="AD224" s="95">
        <v>0</v>
      </c>
      <c r="AE224" s="95">
        <v>0</v>
      </c>
      <c r="AF224" s="95">
        <v>0</v>
      </c>
      <c r="AG224" s="95">
        <v>0</v>
      </c>
      <c r="AH224" s="95">
        <v>6272.08</v>
      </c>
      <c r="AI224" s="95">
        <v>0</v>
      </c>
      <c r="AJ224" s="95">
        <v>51437.599999999999</v>
      </c>
      <c r="AK224" s="95">
        <v>0</v>
      </c>
      <c r="AL224" s="95">
        <v>0</v>
      </c>
      <c r="AM224" s="95">
        <v>0</v>
      </c>
      <c r="AN224" s="95">
        <v>0</v>
      </c>
      <c r="AO224" s="95">
        <v>51437.599999999999</v>
      </c>
      <c r="AP224" s="95">
        <v>0</v>
      </c>
      <c r="AQ224" s="95">
        <v>0</v>
      </c>
      <c r="AR224" s="95">
        <v>0</v>
      </c>
      <c r="AS224" s="95">
        <v>0</v>
      </c>
      <c r="AT224" s="95">
        <v>0</v>
      </c>
      <c r="AU224" s="95">
        <v>0</v>
      </c>
      <c r="AV224" s="95">
        <v>0</v>
      </c>
      <c r="AW224" s="95">
        <v>0</v>
      </c>
      <c r="AX224" s="95">
        <v>0</v>
      </c>
      <c r="AY224" s="95">
        <v>0</v>
      </c>
      <c r="AZ224" s="95">
        <v>0</v>
      </c>
      <c r="BA224" s="95">
        <v>0</v>
      </c>
      <c r="BB224" s="95">
        <v>0</v>
      </c>
      <c r="BC224" s="95">
        <v>17.8552</v>
      </c>
      <c r="BD224" s="95">
        <v>19.930800000000001</v>
      </c>
      <c r="BE224" s="95">
        <v>29.557500000000001</v>
      </c>
      <c r="BF224" s="95">
        <v>0.240069</v>
      </c>
      <c r="BG224" s="95">
        <v>10.315</v>
      </c>
      <c r="BH224" s="95">
        <v>2.27474</v>
      </c>
      <c r="BI224" s="95">
        <v>37.066099999999999</v>
      </c>
      <c r="BJ224" s="95">
        <v>117.239</v>
      </c>
      <c r="BK224" s="95">
        <v>277.517</v>
      </c>
      <c r="BL224" s="95">
        <v>0</v>
      </c>
      <c r="BM224" s="95">
        <v>0</v>
      </c>
      <c r="BN224" s="95">
        <v>0</v>
      </c>
      <c r="BO224" s="95">
        <v>0</v>
      </c>
      <c r="BP224" s="95">
        <v>0</v>
      </c>
      <c r="BQ224" s="95">
        <v>394.75599999999997</v>
      </c>
      <c r="BR224" s="95">
        <v>374.64400000000001</v>
      </c>
      <c r="BS224" s="95">
        <v>20.112300000000001</v>
      </c>
      <c r="BT224" s="95">
        <v>0</v>
      </c>
      <c r="BU224" s="95">
        <v>44.75</v>
      </c>
      <c r="BV224" s="95" t="s">
        <v>146</v>
      </c>
      <c r="BW224" s="95">
        <v>0</v>
      </c>
      <c r="BX224" s="95">
        <v>2</v>
      </c>
      <c r="BY224" s="95" t="s">
        <v>237</v>
      </c>
      <c r="BZ224" s="95">
        <v>0</v>
      </c>
      <c r="CA224" s="95" t="s">
        <v>114</v>
      </c>
      <c r="CB224" s="95" t="s">
        <v>114</v>
      </c>
      <c r="CC224" s="95" t="s">
        <v>584</v>
      </c>
      <c r="CD224" s="95">
        <v>295.47199999999998</v>
      </c>
      <c r="CE224" s="95">
        <v>295385</v>
      </c>
      <c r="CF224" s="95">
        <v>656943</v>
      </c>
      <c r="CG224" s="95">
        <v>10477.299999999999</v>
      </c>
      <c r="CH224" s="95">
        <v>51937.8</v>
      </c>
      <c r="CI224" s="95">
        <v>143393</v>
      </c>
      <c r="CJ224" s="95">
        <v>678911</v>
      </c>
      <c r="CK224" s="100">
        <v>1837340</v>
      </c>
      <c r="CL224" s="100">
        <v>5008450</v>
      </c>
      <c r="CM224" s="95">
        <v>0</v>
      </c>
      <c r="CN224" s="95">
        <v>0</v>
      </c>
      <c r="CO224" s="95">
        <v>0</v>
      </c>
      <c r="CP224" s="95">
        <v>0</v>
      </c>
      <c r="CQ224" s="95">
        <v>0</v>
      </c>
      <c r="CR224" s="100">
        <v>6845790</v>
      </c>
      <c r="CS224" s="95">
        <v>48042.8</v>
      </c>
      <c r="CT224" s="95">
        <v>0</v>
      </c>
      <c r="CU224" s="95">
        <v>0</v>
      </c>
      <c r="CV224" s="95">
        <v>0</v>
      </c>
      <c r="CW224" s="95">
        <v>0</v>
      </c>
      <c r="CX224" s="95">
        <v>0</v>
      </c>
      <c r="CY224" s="95">
        <v>0</v>
      </c>
      <c r="CZ224" s="95">
        <v>48042.8</v>
      </c>
      <c r="DA224" s="95">
        <v>0</v>
      </c>
      <c r="DB224" s="95">
        <v>0</v>
      </c>
      <c r="DC224" s="95">
        <v>0</v>
      </c>
      <c r="DD224" s="95">
        <v>0</v>
      </c>
      <c r="DE224" s="95">
        <v>48042.8</v>
      </c>
      <c r="DF224" s="95">
        <v>0</v>
      </c>
      <c r="DG224" s="95">
        <v>0</v>
      </c>
      <c r="DH224" s="95">
        <v>0</v>
      </c>
      <c r="DI224" s="95">
        <v>0</v>
      </c>
      <c r="DJ224" s="95">
        <v>0</v>
      </c>
      <c r="DK224" s="95">
        <v>0</v>
      </c>
      <c r="DL224" s="95">
        <v>0</v>
      </c>
      <c r="DM224" s="95">
        <v>0</v>
      </c>
      <c r="DN224" s="95">
        <v>0</v>
      </c>
      <c r="DO224" s="95">
        <v>0</v>
      </c>
      <c r="DP224" s="95">
        <v>0</v>
      </c>
      <c r="DQ224" s="95">
        <v>0</v>
      </c>
      <c r="DR224" s="95">
        <v>0</v>
      </c>
      <c r="DS224" s="95">
        <v>18.975999999999999</v>
      </c>
      <c r="DT224" s="95">
        <v>18.964600000000001</v>
      </c>
      <c r="DU224" s="95">
        <v>36.597799999999999</v>
      </c>
      <c r="DV224" s="95">
        <v>0.67856099999999997</v>
      </c>
      <c r="DW224" s="95">
        <v>3.18377</v>
      </c>
      <c r="DX224" s="95">
        <v>7.8179600000000002</v>
      </c>
      <c r="DY224" s="95">
        <v>37.066099999999999</v>
      </c>
      <c r="DZ224" s="95">
        <v>123.285</v>
      </c>
      <c r="EA224" s="95">
        <v>277.517</v>
      </c>
      <c r="EB224" s="95">
        <v>0</v>
      </c>
      <c r="EC224" s="95">
        <v>0</v>
      </c>
      <c r="ED224" s="95">
        <v>0</v>
      </c>
      <c r="EE224" s="95">
        <v>0</v>
      </c>
      <c r="EF224" s="95">
        <v>0</v>
      </c>
      <c r="EG224" s="95">
        <v>400.80200000000002</v>
      </c>
      <c r="EH224" s="95">
        <v>381.84300000000002</v>
      </c>
      <c r="EI224" s="95">
        <v>18.958200000000001</v>
      </c>
      <c r="EJ224" s="95">
        <v>0</v>
      </c>
      <c r="EK224" s="95">
        <v>0</v>
      </c>
      <c r="EM224" s="95">
        <v>0</v>
      </c>
      <c r="EN224" s="95">
        <v>0</v>
      </c>
      <c r="EP224" s="95">
        <v>0</v>
      </c>
      <c r="EQ224" s="100">
        <v>2.9700999999999998E-20</v>
      </c>
      <c r="ER224" s="95">
        <v>169.40199999999999</v>
      </c>
      <c r="ES224" s="95">
        <v>76.978499999999997</v>
      </c>
      <c r="ET224" s="95">
        <v>2.2456800000000001</v>
      </c>
      <c r="EU224" s="95">
        <v>65.905500000000004</v>
      </c>
      <c r="EV224" s="95">
        <v>0</v>
      </c>
      <c r="EW224" s="95">
        <v>96.195300000000003</v>
      </c>
      <c r="EX224" s="95">
        <v>410.72699999999998</v>
      </c>
      <c r="EY224" s="95">
        <v>588.12400000000002</v>
      </c>
      <c r="EZ224" s="95">
        <v>0</v>
      </c>
      <c r="FA224" s="95">
        <v>0</v>
      </c>
      <c r="FB224" s="95">
        <v>0</v>
      </c>
      <c r="FC224" s="95">
        <v>0</v>
      </c>
      <c r="FD224" s="95">
        <v>0</v>
      </c>
      <c r="FE224" s="95">
        <v>998.851</v>
      </c>
      <c r="FF224" s="100">
        <v>9.6691400000000001E-20</v>
      </c>
      <c r="FG224" s="95">
        <v>165.96100000000001</v>
      </c>
      <c r="FH224" s="95">
        <v>91.623800000000003</v>
      </c>
      <c r="FI224" s="95">
        <v>6.2212100000000001</v>
      </c>
      <c r="FJ224" s="95">
        <v>22.994700000000002</v>
      </c>
      <c r="FK224" s="95">
        <v>18.128699999999998</v>
      </c>
      <c r="FL224" s="95">
        <v>96.195300000000003</v>
      </c>
      <c r="FM224" s="95">
        <v>401.12400000000002</v>
      </c>
      <c r="FN224" s="95">
        <v>588.12400000000002</v>
      </c>
      <c r="FO224" s="95">
        <v>0</v>
      </c>
      <c r="FP224" s="95">
        <v>0</v>
      </c>
      <c r="FQ224" s="95">
        <v>0</v>
      </c>
      <c r="FR224" s="95">
        <v>0</v>
      </c>
      <c r="FS224" s="95">
        <v>0</v>
      </c>
      <c r="FT224" s="95">
        <v>989.24800000000005</v>
      </c>
      <c r="FU224" s="95" t="s">
        <v>604</v>
      </c>
      <c r="FV224" s="95" t="s">
        <v>638</v>
      </c>
      <c r="FW224" s="95" t="s">
        <v>498</v>
      </c>
      <c r="FX224" s="95" t="s">
        <v>601</v>
      </c>
      <c r="FY224" s="95" t="s">
        <v>557</v>
      </c>
      <c r="FZ224" s="95" t="s">
        <v>115</v>
      </c>
      <c r="GA224" s="95" t="s">
        <v>525</v>
      </c>
      <c r="GB224" s="95" t="s">
        <v>642</v>
      </c>
      <c r="GC224" s="95">
        <v>6.4276399999999997E-2</v>
      </c>
      <c r="GD224" s="95">
        <v>67.275099999999995</v>
      </c>
      <c r="GE224" s="95">
        <v>102.913</v>
      </c>
      <c r="GF224" s="95">
        <v>0.81179999999999997</v>
      </c>
      <c r="GG224" s="95">
        <v>35.011699999999998</v>
      </c>
      <c r="GH224" s="95">
        <v>0</v>
      </c>
      <c r="GI224" s="95">
        <v>119.318</v>
      </c>
      <c r="GJ224" s="95">
        <v>325.39</v>
      </c>
      <c r="GK224" s="95">
        <v>947.67499999999995</v>
      </c>
      <c r="GL224" s="95">
        <v>0</v>
      </c>
      <c r="GM224" s="95">
        <v>0</v>
      </c>
      <c r="GN224" s="95">
        <v>0</v>
      </c>
      <c r="GO224" s="95">
        <v>0</v>
      </c>
      <c r="GP224" s="95">
        <v>0</v>
      </c>
      <c r="GQ224" s="95">
        <v>1273.06</v>
      </c>
      <c r="GR224" s="95">
        <v>239.69499999999999</v>
      </c>
      <c r="GS224" s="95">
        <v>0</v>
      </c>
      <c r="GT224" s="95">
        <v>0</v>
      </c>
      <c r="GU224" s="95">
        <v>0</v>
      </c>
      <c r="GV224" s="95">
        <v>0</v>
      </c>
      <c r="GW224" s="95">
        <v>33.286099999999998</v>
      </c>
      <c r="GX224" s="95">
        <v>0</v>
      </c>
      <c r="GY224" s="95">
        <v>272.98</v>
      </c>
      <c r="GZ224" s="95">
        <v>0</v>
      </c>
      <c r="HA224" s="95">
        <v>0</v>
      </c>
      <c r="HB224" s="95">
        <v>0</v>
      </c>
      <c r="HC224" s="95">
        <v>0</v>
      </c>
      <c r="HD224" s="95">
        <v>272.98</v>
      </c>
      <c r="HE224" s="95">
        <v>6.4944600000000005E-2</v>
      </c>
      <c r="HF224" s="95">
        <v>64.181299999999993</v>
      </c>
      <c r="HG224" s="95">
        <v>127.188</v>
      </c>
      <c r="HH224" s="95">
        <v>2.2607300000000001</v>
      </c>
      <c r="HI224" s="95">
        <v>10.9191</v>
      </c>
      <c r="HJ224" s="95">
        <v>24.902699999999999</v>
      </c>
      <c r="HK224" s="95">
        <v>119.318</v>
      </c>
      <c r="HL224" s="95">
        <v>348.83</v>
      </c>
      <c r="HM224" s="95">
        <v>947.67499999999995</v>
      </c>
      <c r="HN224" s="95">
        <v>0</v>
      </c>
      <c r="HO224" s="95">
        <v>0</v>
      </c>
      <c r="HP224" s="95">
        <v>0</v>
      </c>
      <c r="HQ224" s="95">
        <v>0</v>
      </c>
      <c r="HR224" s="95">
        <v>0</v>
      </c>
      <c r="HS224" s="95">
        <v>1296.5</v>
      </c>
      <c r="HT224" s="95">
        <v>254.965</v>
      </c>
      <c r="HU224" s="95">
        <v>0</v>
      </c>
      <c r="HV224" s="95">
        <v>0</v>
      </c>
      <c r="HW224" s="95">
        <v>0</v>
      </c>
      <c r="HX224" s="95">
        <v>0</v>
      </c>
      <c r="HY224" s="95">
        <v>0</v>
      </c>
      <c r="HZ224" s="95">
        <v>0</v>
      </c>
      <c r="IA224" s="95">
        <v>254.96</v>
      </c>
      <c r="IB224" s="95">
        <v>0</v>
      </c>
      <c r="IC224" s="95">
        <v>0</v>
      </c>
      <c r="ID224" s="95">
        <v>0</v>
      </c>
      <c r="IE224" s="95">
        <v>0</v>
      </c>
      <c r="IF224" s="95">
        <v>254.96</v>
      </c>
    </row>
    <row r="225" spans="1:240" s="95" customFormat="1" x14ac:dyDescent="0.25">
      <c r="A225" s="98">
        <v>44279.049722222226</v>
      </c>
      <c r="B225" s="95" t="s">
        <v>404</v>
      </c>
      <c r="C225" s="95" t="s">
        <v>404</v>
      </c>
      <c r="D225" s="95" t="s">
        <v>259</v>
      </c>
      <c r="E225" s="95">
        <v>498589</v>
      </c>
      <c r="F225" s="95">
        <v>498589</v>
      </c>
      <c r="G225" s="95" t="s">
        <v>112</v>
      </c>
      <c r="H225" s="99">
        <v>0.11597222222222221</v>
      </c>
      <c r="I225" s="95" t="s">
        <v>117</v>
      </c>
      <c r="J225" s="95">
        <v>4.05</v>
      </c>
      <c r="K225" s="95" t="s">
        <v>114</v>
      </c>
      <c r="L225" s="95" t="s">
        <v>114</v>
      </c>
      <c r="M225" s="95" t="s">
        <v>602</v>
      </c>
      <c r="N225" s="95">
        <v>102.666</v>
      </c>
      <c r="O225" s="95">
        <v>554787</v>
      </c>
      <c r="P225" s="95">
        <v>402137</v>
      </c>
      <c r="Q225" s="95">
        <v>2196.7199999999998</v>
      </c>
      <c r="R225" s="95">
        <v>274695</v>
      </c>
      <c r="S225" s="95">
        <v>0</v>
      </c>
      <c r="T225" s="95">
        <v>678911</v>
      </c>
      <c r="U225" s="100">
        <v>1912830</v>
      </c>
      <c r="V225" s="100">
        <v>5008450</v>
      </c>
      <c r="W225" s="95">
        <v>0</v>
      </c>
      <c r="X225" s="95">
        <v>0</v>
      </c>
      <c r="Y225" s="95">
        <v>0</v>
      </c>
      <c r="Z225" s="95">
        <v>0</v>
      </c>
      <c r="AA225" s="95">
        <v>0</v>
      </c>
      <c r="AB225" s="100">
        <v>6921280</v>
      </c>
      <c r="AC225" s="95">
        <v>15779.1</v>
      </c>
      <c r="AD225" s="95">
        <v>0</v>
      </c>
      <c r="AE225" s="95">
        <v>0</v>
      </c>
      <c r="AF225" s="95">
        <v>0</v>
      </c>
      <c r="AG225" s="95">
        <v>0</v>
      </c>
      <c r="AH225" s="95">
        <v>5368.82</v>
      </c>
      <c r="AI225" s="95">
        <v>0</v>
      </c>
      <c r="AJ225" s="95">
        <v>21148</v>
      </c>
      <c r="AK225" s="95">
        <v>0</v>
      </c>
      <c r="AL225" s="95">
        <v>0</v>
      </c>
      <c r="AM225" s="95">
        <v>0</v>
      </c>
      <c r="AN225" s="95">
        <v>0</v>
      </c>
      <c r="AO225" s="95">
        <v>21148</v>
      </c>
      <c r="AP225" s="95">
        <v>0</v>
      </c>
      <c r="AQ225" s="95">
        <v>0</v>
      </c>
      <c r="AR225" s="95">
        <v>0</v>
      </c>
      <c r="AS225" s="95">
        <v>0</v>
      </c>
      <c r="AT225" s="95">
        <v>0</v>
      </c>
      <c r="AU225" s="95">
        <v>0</v>
      </c>
      <c r="AV225" s="95">
        <v>0</v>
      </c>
      <c r="AW225" s="95">
        <v>0</v>
      </c>
      <c r="AX225" s="95">
        <v>0</v>
      </c>
      <c r="AY225" s="95">
        <v>0</v>
      </c>
      <c r="AZ225" s="95">
        <v>0</v>
      </c>
      <c r="BA225" s="95">
        <v>0</v>
      </c>
      <c r="BB225" s="95">
        <v>0</v>
      </c>
      <c r="BC225" s="95">
        <v>6.1193200000000001</v>
      </c>
      <c r="BD225" s="95">
        <v>39.6676</v>
      </c>
      <c r="BE225" s="95">
        <v>22.960799999999999</v>
      </c>
      <c r="BF225" s="95">
        <v>0.19497400000000001</v>
      </c>
      <c r="BG225" s="95">
        <v>17.1553</v>
      </c>
      <c r="BH225" s="95">
        <v>1.94252</v>
      </c>
      <c r="BI225" s="95">
        <v>39.517800000000001</v>
      </c>
      <c r="BJ225" s="95">
        <v>127.55800000000001</v>
      </c>
      <c r="BK225" s="95">
        <v>277.46300000000002</v>
      </c>
      <c r="BL225" s="95">
        <v>0</v>
      </c>
      <c r="BM225" s="95">
        <v>0</v>
      </c>
      <c r="BN225" s="95">
        <v>0</v>
      </c>
      <c r="BO225" s="95">
        <v>0</v>
      </c>
      <c r="BP225" s="95">
        <v>0</v>
      </c>
      <c r="BQ225" s="95">
        <v>405.02100000000002</v>
      </c>
      <c r="BR225" s="95">
        <v>396.96499999999997</v>
      </c>
      <c r="BS225" s="95">
        <v>8.0568100000000005</v>
      </c>
      <c r="BT225" s="95">
        <v>0</v>
      </c>
      <c r="BU225" s="95">
        <v>22</v>
      </c>
      <c r="BV225" s="95" t="s">
        <v>291</v>
      </c>
      <c r="BW225" s="95">
        <v>0</v>
      </c>
      <c r="BX225" s="95">
        <v>0</v>
      </c>
      <c r="BZ225" s="95">
        <v>0</v>
      </c>
      <c r="CA225" s="95" t="s">
        <v>114</v>
      </c>
      <c r="CB225" s="95" t="s">
        <v>114</v>
      </c>
      <c r="CC225" s="95" t="s">
        <v>593</v>
      </c>
      <c r="CD225" s="95">
        <v>90.503699999999995</v>
      </c>
      <c r="CE225" s="95">
        <v>517615</v>
      </c>
      <c r="CF225" s="95">
        <v>545916</v>
      </c>
      <c r="CG225" s="95">
        <v>40483.4</v>
      </c>
      <c r="CH225" s="95">
        <v>104612</v>
      </c>
      <c r="CI225" s="95">
        <v>122893</v>
      </c>
      <c r="CJ225" s="95">
        <v>678911</v>
      </c>
      <c r="CK225" s="100">
        <v>2010520</v>
      </c>
      <c r="CL225" s="100">
        <v>5008450</v>
      </c>
      <c r="CM225" s="95">
        <v>0</v>
      </c>
      <c r="CN225" s="95">
        <v>0</v>
      </c>
      <c r="CO225" s="95">
        <v>0</v>
      </c>
      <c r="CP225" s="95">
        <v>0</v>
      </c>
      <c r="CQ225" s="95">
        <v>0</v>
      </c>
      <c r="CR225" s="100">
        <v>7018970</v>
      </c>
      <c r="CS225" s="95">
        <v>15238.3</v>
      </c>
      <c r="CT225" s="95">
        <v>0</v>
      </c>
      <c r="CU225" s="95">
        <v>0</v>
      </c>
      <c r="CV225" s="95">
        <v>0</v>
      </c>
      <c r="CW225" s="95">
        <v>0</v>
      </c>
      <c r="CX225" s="95">
        <v>0</v>
      </c>
      <c r="CY225" s="95">
        <v>0</v>
      </c>
      <c r="CZ225" s="95">
        <v>15238.3</v>
      </c>
      <c r="DA225" s="95">
        <v>0</v>
      </c>
      <c r="DB225" s="95">
        <v>0</v>
      </c>
      <c r="DC225" s="95">
        <v>0</v>
      </c>
      <c r="DD225" s="95">
        <v>0</v>
      </c>
      <c r="DE225" s="95">
        <v>15238.3</v>
      </c>
      <c r="DF225" s="95">
        <v>0</v>
      </c>
      <c r="DG225" s="95">
        <v>0</v>
      </c>
      <c r="DH225" s="95">
        <v>0</v>
      </c>
      <c r="DI225" s="95">
        <v>0</v>
      </c>
      <c r="DJ225" s="95">
        <v>0</v>
      </c>
      <c r="DK225" s="95">
        <v>0</v>
      </c>
      <c r="DL225" s="95">
        <v>0</v>
      </c>
      <c r="DM225" s="95">
        <v>0</v>
      </c>
      <c r="DN225" s="95">
        <v>0</v>
      </c>
      <c r="DO225" s="95">
        <v>0</v>
      </c>
      <c r="DP225" s="95">
        <v>0</v>
      </c>
      <c r="DQ225" s="95">
        <v>0</v>
      </c>
      <c r="DR225" s="95">
        <v>0</v>
      </c>
      <c r="DS225" s="95">
        <v>6.0059399999999998</v>
      </c>
      <c r="DT225" s="95">
        <v>37.506500000000003</v>
      </c>
      <c r="DU225" s="95">
        <v>31.331099999999999</v>
      </c>
      <c r="DV225" s="95">
        <v>3.1581299999999999</v>
      </c>
      <c r="DW225" s="95">
        <v>7.0509300000000001</v>
      </c>
      <c r="DX225" s="95">
        <v>7.0281700000000003</v>
      </c>
      <c r="DY225" s="95">
        <v>39.517800000000001</v>
      </c>
      <c r="DZ225" s="95">
        <v>131.59899999999999</v>
      </c>
      <c r="EA225" s="95">
        <v>277.46300000000002</v>
      </c>
      <c r="EB225" s="95">
        <v>0</v>
      </c>
      <c r="EC225" s="95">
        <v>0</v>
      </c>
      <c r="ED225" s="95">
        <v>0</v>
      </c>
      <c r="EE225" s="95">
        <v>0</v>
      </c>
      <c r="EF225" s="95">
        <v>0</v>
      </c>
      <c r="EG225" s="95">
        <v>409.06200000000001</v>
      </c>
      <c r="EH225" s="95">
        <v>403.06</v>
      </c>
      <c r="EI225" s="95">
        <v>6.0014799999999999</v>
      </c>
      <c r="EJ225" s="95">
        <v>0</v>
      </c>
      <c r="EK225" s="95">
        <v>0</v>
      </c>
      <c r="EM225" s="95">
        <v>0</v>
      </c>
      <c r="EN225" s="95">
        <v>0</v>
      </c>
      <c r="EP225" s="95">
        <v>0</v>
      </c>
      <c r="EQ225" s="100">
        <v>1.7106600000000001E-17</v>
      </c>
      <c r="ER225" s="95">
        <v>193.30799999999999</v>
      </c>
      <c r="ES225" s="95">
        <v>56.880200000000002</v>
      </c>
      <c r="ET225" s="95">
        <v>0.91823500000000002</v>
      </c>
      <c r="EU225" s="95">
        <v>66.263300000000001</v>
      </c>
      <c r="EV225" s="95">
        <v>0</v>
      </c>
      <c r="EW225" s="95">
        <v>96.195300000000003</v>
      </c>
      <c r="EX225" s="95">
        <v>413.56400000000002</v>
      </c>
      <c r="EY225" s="95">
        <v>588.12400000000002</v>
      </c>
      <c r="EZ225" s="95">
        <v>0</v>
      </c>
      <c r="FA225" s="95">
        <v>0</v>
      </c>
      <c r="FB225" s="95">
        <v>0</v>
      </c>
      <c r="FC225" s="95">
        <v>0</v>
      </c>
      <c r="FD225" s="95">
        <v>0</v>
      </c>
      <c r="FE225" s="95">
        <v>1001.69</v>
      </c>
      <c r="FF225" s="100">
        <v>4.1535000000000002E-19</v>
      </c>
      <c r="FG225" s="95">
        <v>176.92500000000001</v>
      </c>
      <c r="FH225" s="95">
        <v>71.284800000000004</v>
      </c>
      <c r="FI225" s="95">
        <v>19.300899999999999</v>
      </c>
      <c r="FJ225" s="95">
        <v>31.341699999999999</v>
      </c>
      <c r="FK225" s="95">
        <v>15.9727</v>
      </c>
      <c r="FL225" s="95">
        <v>96.195300000000003</v>
      </c>
      <c r="FM225" s="95">
        <v>411.02</v>
      </c>
      <c r="FN225" s="95">
        <v>588.12400000000002</v>
      </c>
      <c r="FO225" s="95">
        <v>0</v>
      </c>
      <c r="FP225" s="95">
        <v>0</v>
      </c>
      <c r="FQ225" s="95">
        <v>0</v>
      </c>
      <c r="FR225" s="95">
        <v>0</v>
      </c>
      <c r="FS225" s="95">
        <v>0</v>
      </c>
      <c r="FT225" s="95">
        <v>999.14499999999998</v>
      </c>
      <c r="FU225" s="95" t="s">
        <v>604</v>
      </c>
      <c r="FV225" s="95" t="s">
        <v>638</v>
      </c>
      <c r="FW225" s="95" t="s">
        <v>498</v>
      </c>
      <c r="FX225" s="95" t="s">
        <v>601</v>
      </c>
      <c r="FY225" s="95" t="s">
        <v>557</v>
      </c>
      <c r="FZ225" s="95" t="s">
        <v>115</v>
      </c>
      <c r="GA225" s="95" t="s">
        <v>525</v>
      </c>
      <c r="GB225" s="95" t="s">
        <v>642</v>
      </c>
      <c r="GC225" s="95">
        <v>2.3373600000000001E-2</v>
      </c>
      <c r="GD225" s="95">
        <v>108.017</v>
      </c>
      <c r="GE225" s="95">
        <v>77.530900000000003</v>
      </c>
      <c r="GF225" s="95">
        <v>0.44803900000000002</v>
      </c>
      <c r="GG225" s="95">
        <v>51.5886</v>
      </c>
      <c r="GH225" s="95">
        <v>0</v>
      </c>
      <c r="GI225" s="95">
        <v>119.318</v>
      </c>
      <c r="GJ225" s="95">
        <v>356.93</v>
      </c>
      <c r="GK225" s="95">
        <v>947.67499999999995</v>
      </c>
      <c r="GL225" s="95">
        <v>0</v>
      </c>
      <c r="GM225" s="95">
        <v>0</v>
      </c>
      <c r="GN225" s="95">
        <v>0</v>
      </c>
      <c r="GO225" s="95">
        <v>0</v>
      </c>
      <c r="GP225" s="95">
        <v>0</v>
      </c>
      <c r="GQ225" s="95">
        <v>1304.5999999999999</v>
      </c>
      <c r="GR225" s="95">
        <v>83.740399999999994</v>
      </c>
      <c r="GS225" s="95">
        <v>0</v>
      </c>
      <c r="GT225" s="95">
        <v>0</v>
      </c>
      <c r="GU225" s="95">
        <v>0</v>
      </c>
      <c r="GV225" s="95">
        <v>0</v>
      </c>
      <c r="GW225" s="95">
        <v>28.4925</v>
      </c>
      <c r="GX225" s="95">
        <v>0</v>
      </c>
      <c r="GY225" s="95">
        <v>112.23</v>
      </c>
      <c r="GZ225" s="95">
        <v>0</v>
      </c>
      <c r="HA225" s="95">
        <v>0</v>
      </c>
      <c r="HB225" s="95">
        <v>0</v>
      </c>
      <c r="HC225" s="95">
        <v>0</v>
      </c>
      <c r="HD225" s="95">
        <v>112.23</v>
      </c>
      <c r="HE225" s="95">
        <v>2.0902E-2</v>
      </c>
      <c r="HF225" s="95">
        <v>100.803</v>
      </c>
      <c r="HG225" s="95">
        <v>103.104</v>
      </c>
      <c r="HH225" s="95">
        <v>7.9705000000000004</v>
      </c>
      <c r="HI225" s="95">
        <v>19.9709</v>
      </c>
      <c r="HJ225" s="95">
        <v>21.363800000000001</v>
      </c>
      <c r="HK225" s="95">
        <v>119.318</v>
      </c>
      <c r="HL225" s="95">
        <v>372.54</v>
      </c>
      <c r="HM225" s="95">
        <v>947.67499999999995</v>
      </c>
      <c r="HN225" s="95">
        <v>0</v>
      </c>
      <c r="HO225" s="95">
        <v>0</v>
      </c>
      <c r="HP225" s="95">
        <v>0</v>
      </c>
      <c r="HQ225" s="95">
        <v>0</v>
      </c>
      <c r="HR225" s="95">
        <v>0</v>
      </c>
      <c r="HS225" s="95">
        <v>1320.21</v>
      </c>
      <c r="HT225" s="95">
        <v>80.870099999999994</v>
      </c>
      <c r="HU225" s="95">
        <v>0</v>
      </c>
      <c r="HV225" s="95">
        <v>0</v>
      </c>
      <c r="HW225" s="95">
        <v>0</v>
      </c>
      <c r="HX225" s="95">
        <v>0</v>
      </c>
      <c r="HY225" s="95">
        <v>0</v>
      </c>
      <c r="HZ225" s="95">
        <v>0</v>
      </c>
      <c r="IA225" s="95">
        <v>80.87</v>
      </c>
      <c r="IB225" s="95">
        <v>0</v>
      </c>
      <c r="IC225" s="95">
        <v>0</v>
      </c>
      <c r="ID225" s="95">
        <v>0</v>
      </c>
      <c r="IE225" s="95">
        <v>0</v>
      </c>
      <c r="IF225" s="95">
        <v>80.87</v>
      </c>
    </row>
    <row r="226" spans="1:240" s="95" customFormat="1" x14ac:dyDescent="0.25">
      <c r="A226" s="98">
        <v>44279.050196759257</v>
      </c>
      <c r="B226" s="95" t="s">
        <v>405</v>
      </c>
      <c r="C226" s="95" t="s">
        <v>405</v>
      </c>
      <c r="D226" s="95" t="s">
        <v>259</v>
      </c>
      <c r="E226" s="95">
        <v>24563.1</v>
      </c>
      <c r="F226" s="95">
        <v>24692.3</v>
      </c>
      <c r="G226" s="95" t="s">
        <v>112</v>
      </c>
      <c r="H226" s="99">
        <v>2.5694444444444447E-2</v>
      </c>
      <c r="I226" s="95" t="s">
        <v>113</v>
      </c>
      <c r="J226" s="95">
        <v>-27.93</v>
      </c>
      <c r="K226" s="95" t="s">
        <v>114</v>
      </c>
      <c r="L226" s="95" t="s">
        <v>114</v>
      </c>
      <c r="M226" s="95" t="s">
        <v>588</v>
      </c>
      <c r="N226" s="95">
        <v>0</v>
      </c>
      <c r="O226" s="95">
        <v>23650.5</v>
      </c>
      <c r="P226" s="95">
        <v>70571.5</v>
      </c>
      <c r="Q226" s="95">
        <v>0</v>
      </c>
      <c r="R226" s="95">
        <v>0</v>
      </c>
      <c r="S226" s="95">
        <v>0</v>
      </c>
      <c r="T226" s="95">
        <v>77193.5</v>
      </c>
      <c r="U226" s="95">
        <v>171415</v>
      </c>
      <c r="V226" s="95">
        <v>77659.399999999994</v>
      </c>
      <c r="W226" s="95">
        <v>0</v>
      </c>
      <c r="X226" s="95">
        <v>379.815</v>
      </c>
      <c r="Y226" s="95">
        <v>0</v>
      </c>
      <c r="Z226" s="95">
        <v>0</v>
      </c>
      <c r="AA226" s="95">
        <v>0</v>
      </c>
      <c r="AB226" s="95">
        <v>249455</v>
      </c>
      <c r="AC226" s="95">
        <v>399.90899999999999</v>
      </c>
      <c r="AD226" s="95">
        <v>0</v>
      </c>
      <c r="AE226" s="95">
        <v>0</v>
      </c>
      <c r="AF226" s="95">
        <v>0</v>
      </c>
      <c r="AG226" s="95">
        <v>0</v>
      </c>
      <c r="AH226" s="95">
        <v>690.28099999999995</v>
      </c>
      <c r="AI226" s="95">
        <v>0</v>
      </c>
      <c r="AJ226" s="95">
        <v>1090.19</v>
      </c>
      <c r="AK226" s="95">
        <v>0</v>
      </c>
      <c r="AL226" s="95">
        <v>0</v>
      </c>
      <c r="AM226" s="95">
        <v>0</v>
      </c>
      <c r="AN226" s="95">
        <v>0</v>
      </c>
      <c r="AO226" s="95">
        <v>1090.19</v>
      </c>
      <c r="AP226" s="95">
        <v>0</v>
      </c>
      <c r="AQ226" s="95">
        <v>0</v>
      </c>
      <c r="AR226" s="95">
        <v>0</v>
      </c>
      <c r="AS226" s="95">
        <v>0</v>
      </c>
      <c r="AT226" s="95">
        <v>0</v>
      </c>
      <c r="AU226" s="95">
        <v>0</v>
      </c>
      <c r="AV226" s="95">
        <v>0</v>
      </c>
      <c r="AW226" s="95">
        <v>0</v>
      </c>
      <c r="AX226" s="95">
        <v>0</v>
      </c>
      <c r="AY226" s="95">
        <v>0</v>
      </c>
      <c r="AZ226" s="95">
        <v>0</v>
      </c>
      <c r="BA226" s="95">
        <v>0</v>
      </c>
      <c r="BB226" s="95">
        <v>0</v>
      </c>
      <c r="BC226" s="95">
        <v>3.3051599999999999</v>
      </c>
      <c r="BD226" s="95">
        <v>42.841299999999997</v>
      </c>
      <c r="BE226" s="95">
        <v>84.460599999999999</v>
      </c>
      <c r="BF226" s="95">
        <v>0</v>
      </c>
      <c r="BG226" s="95">
        <v>0</v>
      </c>
      <c r="BH226" s="95">
        <v>5.0726800000000001</v>
      </c>
      <c r="BI226" s="95">
        <v>93.104699999999994</v>
      </c>
      <c r="BJ226" s="95">
        <v>228.78399999999999</v>
      </c>
      <c r="BK226" s="95">
        <v>93.919200000000004</v>
      </c>
      <c r="BL226" s="95">
        <v>0</v>
      </c>
      <c r="BM226" s="95">
        <v>0.45810400000000001</v>
      </c>
      <c r="BN226" s="95">
        <v>0</v>
      </c>
      <c r="BO226" s="95">
        <v>0</v>
      </c>
      <c r="BP226" s="95">
        <v>0</v>
      </c>
      <c r="BQ226" s="95">
        <v>323.16199999999998</v>
      </c>
      <c r="BR226" s="95">
        <v>314.78399999999999</v>
      </c>
      <c r="BS226" s="95">
        <v>8.3778500000000005</v>
      </c>
      <c r="BT226" s="95">
        <v>0</v>
      </c>
      <c r="BU226" s="95">
        <v>0</v>
      </c>
      <c r="BW226" s="95">
        <v>0</v>
      </c>
      <c r="BX226" s="95">
        <v>0</v>
      </c>
      <c r="BZ226" s="95">
        <v>0</v>
      </c>
      <c r="CA226" s="95" t="s">
        <v>114</v>
      </c>
      <c r="CB226" s="95" t="s">
        <v>114</v>
      </c>
      <c r="CC226" s="95" t="s">
        <v>419</v>
      </c>
      <c r="CD226" s="95">
        <v>0</v>
      </c>
      <c r="CE226" s="95">
        <v>23516.9</v>
      </c>
      <c r="CF226" s="95">
        <v>31923.200000000001</v>
      </c>
      <c r="CG226" s="95">
        <v>0</v>
      </c>
      <c r="CH226" s="95">
        <v>0</v>
      </c>
      <c r="CI226" s="95">
        <v>13506.5</v>
      </c>
      <c r="CJ226" s="95">
        <v>77193.5</v>
      </c>
      <c r="CK226" s="95">
        <v>146140</v>
      </c>
      <c r="CL226" s="95">
        <v>77659.399999999994</v>
      </c>
      <c r="CM226" s="95">
        <v>0</v>
      </c>
      <c r="CN226" s="95">
        <v>379.815</v>
      </c>
      <c r="CO226" s="95">
        <v>0</v>
      </c>
      <c r="CP226" s="95">
        <v>0</v>
      </c>
      <c r="CQ226" s="95">
        <v>0</v>
      </c>
      <c r="CR226" s="95">
        <v>224179</v>
      </c>
      <c r="CS226" s="95">
        <v>857.19299999999998</v>
      </c>
      <c r="CT226" s="95">
        <v>0</v>
      </c>
      <c r="CU226" s="95">
        <v>0</v>
      </c>
      <c r="CV226" s="95">
        <v>0</v>
      </c>
      <c r="CW226" s="95">
        <v>0</v>
      </c>
      <c r="CX226" s="95">
        <v>0</v>
      </c>
      <c r="CY226" s="95">
        <v>0</v>
      </c>
      <c r="CZ226" s="95">
        <v>857.19299999999998</v>
      </c>
      <c r="DA226" s="95">
        <v>0</v>
      </c>
      <c r="DB226" s="95">
        <v>0</v>
      </c>
      <c r="DC226" s="95">
        <v>0</v>
      </c>
      <c r="DD226" s="95">
        <v>0</v>
      </c>
      <c r="DE226" s="95">
        <v>857.19299999999998</v>
      </c>
      <c r="DF226" s="95">
        <v>0</v>
      </c>
      <c r="DG226" s="95">
        <v>0</v>
      </c>
      <c r="DH226" s="95">
        <v>0</v>
      </c>
      <c r="DI226" s="95">
        <v>0</v>
      </c>
      <c r="DJ226" s="95">
        <v>0</v>
      </c>
      <c r="DK226" s="95">
        <v>0</v>
      </c>
      <c r="DL226" s="95">
        <v>0</v>
      </c>
      <c r="DM226" s="95">
        <v>0</v>
      </c>
      <c r="DN226" s="95">
        <v>0</v>
      </c>
      <c r="DO226" s="95">
        <v>0</v>
      </c>
      <c r="DP226" s="95">
        <v>0</v>
      </c>
      <c r="DQ226" s="95">
        <v>0</v>
      </c>
      <c r="DR226" s="95">
        <v>0</v>
      </c>
      <c r="DS226" s="95">
        <v>7.1828500000000002</v>
      </c>
      <c r="DT226" s="95">
        <v>42.671100000000003</v>
      </c>
      <c r="DU226" s="95">
        <v>41.870600000000003</v>
      </c>
      <c r="DV226" s="95">
        <v>0</v>
      </c>
      <c r="DW226" s="95">
        <v>0</v>
      </c>
      <c r="DX226" s="95">
        <v>16.028400000000001</v>
      </c>
      <c r="DY226" s="95">
        <v>93.104699999999994</v>
      </c>
      <c r="DZ226" s="95">
        <v>200.858</v>
      </c>
      <c r="EA226" s="95">
        <v>93.919200000000004</v>
      </c>
      <c r="EB226" s="95">
        <v>0</v>
      </c>
      <c r="EC226" s="95">
        <v>0.45810400000000001</v>
      </c>
      <c r="ED226" s="95">
        <v>0</v>
      </c>
      <c r="EE226" s="95">
        <v>0</v>
      </c>
      <c r="EF226" s="95">
        <v>0</v>
      </c>
      <c r="EG226" s="95">
        <v>295.23500000000001</v>
      </c>
      <c r="EH226" s="95">
        <v>288.05200000000002</v>
      </c>
      <c r="EI226" s="95">
        <v>7.1828500000000002</v>
      </c>
      <c r="EJ226" s="95">
        <v>0</v>
      </c>
      <c r="EK226" s="95">
        <v>0</v>
      </c>
      <c r="EM226" s="95">
        <v>0</v>
      </c>
      <c r="EN226" s="95">
        <v>0</v>
      </c>
      <c r="EP226" s="95">
        <v>0</v>
      </c>
      <c r="EQ226" s="95">
        <v>0</v>
      </c>
      <c r="ER226" s="95">
        <v>12.179399999999999</v>
      </c>
      <c r="ES226" s="95">
        <v>13.039199999999999</v>
      </c>
      <c r="ET226" s="95">
        <v>0</v>
      </c>
      <c r="EU226" s="95">
        <v>0</v>
      </c>
      <c r="EV226" s="95">
        <v>0</v>
      </c>
      <c r="EW226" s="95">
        <v>13.6607</v>
      </c>
      <c r="EX226" s="95">
        <v>38.879300000000001</v>
      </c>
      <c r="EY226" s="95">
        <v>14.089600000000001</v>
      </c>
      <c r="EZ226" s="95">
        <v>0</v>
      </c>
      <c r="FA226" s="95">
        <v>6.7214899999999994E-2</v>
      </c>
      <c r="FB226" s="95">
        <v>0</v>
      </c>
      <c r="FC226" s="95">
        <v>0</v>
      </c>
      <c r="FD226" s="95">
        <v>0</v>
      </c>
      <c r="FE226" s="95">
        <v>53.036099999999998</v>
      </c>
      <c r="FF226" s="95">
        <v>0</v>
      </c>
      <c r="FG226" s="95">
        <v>12.255100000000001</v>
      </c>
      <c r="FH226" s="95">
        <v>7.1825200000000002</v>
      </c>
      <c r="FI226" s="95">
        <v>0</v>
      </c>
      <c r="FJ226" s="95">
        <v>0</v>
      </c>
      <c r="FK226" s="95">
        <v>2.2770299999999999</v>
      </c>
      <c r="FL226" s="95">
        <v>13.6607</v>
      </c>
      <c r="FM226" s="95">
        <v>35.375399999999999</v>
      </c>
      <c r="FN226" s="95">
        <v>14.089600000000001</v>
      </c>
      <c r="FO226" s="95">
        <v>0</v>
      </c>
      <c r="FP226" s="95">
        <v>6.7214899999999994E-2</v>
      </c>
      <c r="FQ226" s="95">
        <v>0</v>
      </c>
      <c r="FR226" s="95">
        <v>0</v>
      </c>
      <c r="FS226" s="95">
        <v>0</v>
      </c>
      <c r="FT226" s="95">
        <v>49.532200000000003</v>
      </c>
      <c r="FU226" s="95" t="s">
        <v>604</v>
      </c>
      <c r="FV226" s="95" t="s">
        <v>638</v>
      </c>
      <c r="FW226" s="95" t="s">
        <v>498</v>
      </c>
      <c r="FX226" s="95" t="s">
        <v>601</v>
      </c>
      <c r="FY226" s="95" t="s">
        <v>557</v>
      </c>
      <c r="FZ226" s="95" t="s">
        <v>115</v>
      </c>
      <c r="GA226" s="95" t="s">
        <v>525</v>
      </c>
      <c r="GB226" s="95" t="s">
        <v>642</v>
      </c>
      <c r="GC226" s="95">
        <v>0</v>
      </c>
      <c r="GD226" s="95">
        <v>4.4920299999999997</v>
      </c>
      <c r="GE226" s="95">
        <v>12.781000000000001</v>
      </c>
      <c r="GF226" s="95">
        <v>0</v>
      </c>
      <c r="GG226" s="95">
        <v>0</v>
      </c>
      <c r="GH226" s="95">
        <v>0</v>
      </c>
      <c r="GI226" s="95">
        <v>13.536300000000001</v>
      </c>
      <c r="GJ226" s="95">
        <v>30.81</v>
      </c>
      <c r="GK226" s="95">
        <v>13.5962</v>
      </c>
      <c r="GL226" s="95">
        <v>0</v>
      </c>
      <c r="GM226" s="95">
        <v>6.6602700000000001E-2</v>
      </c>
      <c r="GN226" s="95">
        <v>0</v>
      </c>
      <c r="GO226" s="95">
        <v>0</v>
      </c>
      <c r="GP226" s="95">
        <v>0</v>
      </c>
      <c r="GQ226" s="95">
        <v>44.48</v>
      </c>
      <c r="GR226" s="95">
        <v>2.1223299999999998</v>
      </c>
      <c r="GS226" s="95">
        <v>0</v>
      </c>
      <c r="GT226" s="95">
        <v>0</v>
      </c>
      <c r="GU226" s="95">
        <v>0</v>
      </c>
      <c r="GV226" s="95">
        <v>0</v>
      </c>
      <c r="GW226" s="95">
        <v>3.6633399999999998</v>
      </c>
      <c r="GX226" s="95">
        <v>0</v>
      </c>
      <c r="GY226" s="95">
        <v>5.78</v>
      </c>
      <c r="GZ226" s="95">
        <v>0</v>
      </c>
      <c r="HA226" s="95">
        <v>0</v>
      </c>
      <c r="HB226" s="95">
        <v>0</v>
      </c>
      <c r="HC226" s="95">
        <v>0</v>
      </c>
      <c r="HD226" s="95">
        <v>5.78</v>
      </c>
      <c r="HE226" s="95">
        <v>0</v>
      </c>
      <c r="HF226" s="95">
        <v>4.4650100000000004</v>
      </c>
      <c r="HG226" s="95">
        <v>5.8206499999999997</v>
      </c>
      <c r="HH226" s="95">
        <v>0</v>
      </c>
      <c r="HI226" s="95">
        <v>0</v>
      </c>
      <c r="HJ226" s="95">
        <v>2.46007</v>
      </c>
      <c r="HK226" s="95">
        <v>13.536300000000001</v>
      </c>
      <c r="HL226" s="95">
        <v>26.29</v>
      </c>
      <c r="HM226" s="95">
        <v>13.5962</v>
      </c>
      <c r="HN226" s="95">
        <v>0</v>
      </c>
      <c r="HO226" s="95">
        <v>6.6602700000000001E-2</v>
      </c>
      <c r="HP226" s="95">
        <v>0</v>
      </c>
      <c r="HQ226" s="95">
        <v>0</v>
      </c>
      <c r="HR226" s="95">
        <v>0</v>
      </c>
      <c r="HS226" s="95">
        <v>39.96</v>
      </c>
      <c r="HT226" s="95">
        <v>4.54915</v>
      </c>
      <c r="HU226" s="95">
        <v>0</v>
      </c>
      <c r="HV226" s="95">
        <v>0</v>
      </c>
      <c r="HW226" s="95">
        <v>0</v>
      </c>
      <c r="HX226" s="95">
        <v>0</v>
      </c>
      <c r="HY226" s="95">
        <v>0</v>
      </c>
      <c r="HZ226" s="95">
        <v>0</v>
      </c>
      <c r="IA226" s="95">
        <v>4.55</v>
      </c>
      <c r="IB226" s="95">
        <v>0</v>
      </c>
      <c r="IC226" s="95">
        <v>0</v>
      </c>
      <c r="ID226" s="95">
        <v>0</v>
      </c>
      <c r="IE226" s="95">
        <v>0</v>
      </c>
      <c r="IF226" s="95">
        <v>4.55</v>
      </c>
    </row>
    <row r="227" spans="1:240" s="95" customFormat="1" x14ac:dyDescent="0.25">
      <c r="A227" s="98">
        <v>44279.050682870373</v>
      </c>
      <c r="B227" s="95" t="s">
        <v>406</v>
      </c>
      <c r="C227" s="95" t="s">
        <v>406</v>
      </c>
      <c r="D227" s="95" t="s">
        <v>259</v>
      </c>
      <c r="E227" s="95">
        <v>24563.1</v>
      </c>
      <c r="F227" s="95">
        <v>24692.3</v>
      </c>
      <c r="G227" s="95" t="s">
        <v>112</v>
      </c>
      <c r="H227" s="99">
        <v>2.6388888888888889E-2</v>
      </c>
      <c r="I227" s="95" t="s">
        <v>113</v>
      </c>
      <c r="J227" s="95">
        <v>-28.04</v>
      </c>
      <c r="K227" s="95" t="s">
        <v>114</v>
      </c>
      <c r="L227" s="95" t="s">
        <v>114</v>
      </c>
      <c r="M227" s="95" t="s">
        <v>422</v>
      </c>
      <c r="N227" s="95">
        <v>0</v>
      </c>
      <c r="O227" s="95">
        <v>23610.6</v>
      </c>
      <c r="P227" s="95">
        <v>70571.5</v>
      </c>
      <c r="Q227" s="95">
        <v>0</v>
      </c>
      <c r="R227" s="95">
        <v>0</v>
      </c>
      <c r="S227" s="95">
        <v>0</v>
      </c>
      <c r="T227" s="95">
        <v>77193.3</v>
      </c>
      <c r="U227" s="95">
        <v>171375</v>
      </c>
      <c r="V227" s="95">
        <v>77659.3</v>
      </c>
      <c r="W227" s="95">
        <v>0</v>
      </c>
      <c r="X227" s="95">
        <v>379.85599999999999</v>
      </c>
      <c r="Y227" s="95">
        <v>0</v>
      </c>
      <c r="Z227" s="95">
        <v>0</v>
      </c>
      <c r="AA227" s="95">
        <v>0</v>
      </c>
      <c r="AB227" s="95">
        <v>249415</v>
      </c>
      <c r="AC227" s="95">
        <v>398.14800000000002</v>
      </c>
      <c r="AD227" s="95">
        <v>0</v>
      </c>
      <c r="AE227" s="95">
        <v>0</v>
      </c>
      <c r="AF227" s="95">
        <v>0</v>
      </c>
      <c r="AG227" s="95">
        <v>0</v>
      </c>
      <c r="AH227" s="95">
        <v>690.28300000000002</v>
      </c>
      <c r="AI227" s="95">
        <v>0</v>
      </c>
      <c r="AJ227" s="95">
        <v>1088.43</v>
      </c>
      <c r="AK227" s="95">
        <v>0</v>
      </c>
      <c r="AL227" s="95">
        <v>0</v>
      </c>
      <c r="AM227" s="95">
        <v>0</v>
      </c>
      <c r="AN227" s="95">
        <v>0</v>
      </c>
      <c r="AO227" s="95">
        <v>1088.43</v>
      </c>
      <c r="AP227" s="95">
        <v>0</v>
      </c>
      <c r="AQ227" s="95">
        <v>0</v>
      </c>
      <c r="AR227" s="95">
        <v>0</v>
      </c>
      <c r="AS227" s="95">
        <v>0</v>
      </c>
      <c r="AT227" s="95">
        <v>0</v>
      </c>
      <c r="AU227" s="95">
        <v>0</v>
      </c>
      <c r="AV227" s="95">
        <v>0</v>
      </c>
      <c r="AW227" s="95">
        <v>0</v>
      </c>
      <c r="AX227" s="95">
        <v>0</v>
      </c>
      <c r="AY227" s="95">
        <v>0</v>
      </c>
      <c r="AZ227" s="95">
        <v>0</v>
      </c>
      <c r="BA227" s="95">
        <v>0</v>
      </c>
      <c r="BB227" s="95">
        <v>0</v>
      </c>
      <c r="BC227" s="95">
        <v>3.2904300000000002</v>
      </c>
      <c r="BD227" s="95">
        <v>42.808</v>
      </c>
      <c r="BE227" s="95">
        <v>84.460599999999999</v>
      </c>
      <c r="BF227" s="95">
        <v>0</v>
      </c>
      <c r="BG227" s="95">
        <v>0</v>
      </c>
      <c r="BH227" s="95">
        <v>5.0727000000000002</v>
      </c>
      <c r="BI227" s="95">
        <v>93.104600000000005</v>
      </c>
      <c r="BJ227" s="95">
        <v>228.73599999999999</v>
      </c>
      <c r="BK227" s="95">
        <v>93.9191</v>
      </c>
      <c r="BL227" s="95">
        <v>0</v>
      </c>
      <c r="BM227" s="95">
        <v>0.45815299999999998</v>
      </c>
      <c r="BN227" s="95">
        <v>0</v>
      </c>
      <c r="BO227" s="95">
        <v>0</v>
      </c>
      <c r="BP227" s="95">
        <v>0</v>
      </c>
      <c r="BQ227" s="95">
        <v>323.11399999999998</v>
      </c>
      <c r="BR227" s="95">
        <v>314.75099999999998</v>
      </c>
      <c r="BS227" s="95">
        <v>8.36313</v>
      </c>
      <c r="BT227" s="95">
        <v>0</v>
      </c>
      <c r="BU227" s="95">
        <v>0</v>
      </c>
      <c r="BW227" s="95">
        <v>0</v>
      </c>
      <c r="BX227" s="95">
        <v>0</v>
      </c>
      <c r="BZ227" s="95">
        <v>0</v>
      </c>
      <c r="CA227" s="95" t="s">
        <v>114</v>
      </c>
      <c r="CB227" s="95" t="s">
        <v>114</v>
      </c>
      <c r="CC227" s="95" t="s">
        <v>118</v>
      </c>
      <c r="CD227" s="95">
        <v>0</v>
      </c>
      <c r="CE227" s="95">
        <v>23466.9</v>
      </c>
      <c r="CF227" s="95">
        <v>31819.7</v>
      </c>
      <c r="CG227" s="95">
        <v>0</v>
      </c>
      <c r="CH227" s="95">
        <v>0</v>
      </c>
      <c r="CI227" s="95">
        <v>13506.6</v>
      </c>
      <c r="CJ227" s="95">
        <v>77193.3</v>
      </c>
      <c r="CK227" s="95">
        <v>145986</v>
      </c>
      <c r="CL227" s="95">
        <v>77659.3</v>
      </c>
      <c r="CM227" s="95">
        <v>0</v>
      </c>
      <c r="CN227" s="95">
        <v>379.85599999999999</v>
      </c>
      <c r="CO227" s="95">
        <v>0</v>
      </c>
      <c r="CP227" s="95">
        <v>0</v>
      </c>
      <c r="CQ227" s="95">
        <v>0</v>
      </c>
      <c r="CR227" s="95">
        <v>224026</v>
      </c>
      <c r="CS227" s="95">
        <v>854.96299999999997</v>
      </c>
      <c r="CT227" s="95">
        <v>0</v>
      </c>
      <c r="CU227" s="95">
        <v>0</v>
      </c>
      <c r="CV227" s="95">
        <v>0</v>
      </c>
      <c r="CW227" s="95">
        <v>0</v>
      </c>
      <c r="CX227" s="95">
        <v>0</v>
      </c>
      <c r="CY227" s="95">
        <v>0</v>
      </c>
      <c r="CZ227" s="95">
        <v>854.96299999999997</v>
      </c>
      <c r="DA227" s="95">
        <v>0</v>
      </c>
      <c r="DB227" s="95">
        <v>0</v>
      </c>
      <c r="DC227" s="95">
        <v>0</v>
      </c>
      <c r="DD227" s="95">
        <v>0</v>
      </c>
      <c r="DE227" s="95">
        <v>854.96299999999997</v>
      </c>
      <c r="DF227" s="95">
        <v>0</v>
      </c>
      <c r="DG227" s="95">
        <v>0</v>
      </c>
      <c r="DH227" s="95">
        <v>0</v>
      </c>
      <c r="DI227" s="95">
        <v>0</v>
      </c>
      <c r="DJ227" s="95">
        <v>0</v>
      </c>
      <c r="DK227" s="95">
        <v>0</v>
      </c>
      <c r="DL227" s="95">
        <v>0</v>
      </c>
      <c r="DM227" s="95">
        <v>0</v>
      </c>
      <c r="DN227" s="95">
        <v>0</v>
      </c>
      <c r="DO227" s="95">
        <v>0</v>
      </c>
      <c r="DP227" s="95">
        <v>0</v>
      </c>
      <c r="DQ227" s="95">
        <v>0</v>
      </c>
      <c r="DR227" s="95">
        <v>0</v>
      </c>
      <c r="DS227" s="95">
        <v>7.1646299999999998</v>
      </c>
      <c r="DT227" s="95">
        <v>42.636400000000002</v>
      </c>
      <c r="DU227" s="95">
        <v>41.762599999999999</v>
      </c>
      <c r="DV227" s="95">
        <v>0</v>
      </c>
      <c r="DW227" s="95">
        <v>0</v>
      </c>
      <c r="DX227" s="95">
        <v>16.028500000000001</v>
      </c>
      <c r="DY227" s="95">
        <v>93.104600000000005</v>
      </c>
      <c r="DZ227" s="95">
        <v>200.697</v>
      </c>
      <c r="EA227" s="95">
        <v>93.9191</v>
      </c>
      <c r="EB227" s="95">
        <v>0</v>
      </c>
      <c r="EC227" s="95">
        <v>0.45815299999999998</v>
      </c>
      <c r="ED227" s="95">
        <v>0</v>
      </c>
      <c r="EE227" s="95">
        <v>0</v>
      </c>
      <c r="EF227" s="95">
        <v>0</v>
      </c>
      <c r="EG227" s="95">
        <v>295.07400000000001</v>
      </c>
      <c r="EH227" s="95">
        <v>287.90899999999999</v>
      </c>
      <c r="EI227" s="95">
        <v>7.1646299999999998</v>
      </c>
      <c r="EJ227" s="95">
        <v>0</v>
      </c>
      <c r="EK227" s="95">
        <v>0</v>
      </c>
      <c r="EM227" s="95">
        <v>0</v>
      </c>
      <c r="EN227" s="95">
        <v>0</v>
      </c>
      <c r="EP227" s="95">
        <v>0</v>
      </c>
      <c r="EQ227" s="95">
        <v>0</v>
      </c>
      <c r="ER227" s="95">
        <v>12.187900000000001</v>
      </c>
      <c r="ES227" s="95">
        <v>13.039199999999999</v>
      </c>
      <c r="ET227" s="95">
        <v>0</v>
      </c>
      <c r="EU227" s="95">
        <v>0</v>
      </c>
      <c r="EV227" s="95">
        <v>0</v>
      </c>
      <c r="EW227" s="95">
        <v>13.6607</v>
      </c>
      <c r="EX227" s="95">
        <v>38.887799999999999</v>
      </c>
      <c r="EY227" s="95">
        <v>14.089600000000001</v>
      </c>
      <c r="EZ227" s="95">
        <v>0</v>
      </c>
      <c r="FA227" s="95">
        <v>6.7222100000000007E-2</v>
      </c>
      <c r="FB227" s="95">
        <v>0</v>
      </c>
      <c r="FC227" s="95">
        <v>0</v>
      </c>
      <c r="FD227" s="95">
        <v>0</v>
      </c>
      <c r="FE227" s="95">
        <v>53.044600000000003</v>
      </c>
      <c r="FF227" s="95">
        <v>0</v>
      </c>
      <c r="FG227" s="95">
        <v>12.2807</v>
      </c>
      <c r="FH227" s="95">
        <v>7.1981299999999999</v>
      </c>
      <c r="FI227" s="95">
        <v>0</v>
      </c>
      <c r="FJ227" s="95">
        <v>0</v>
      </c>
      <c r="FK227" s="95">
        <v>2.2770800000000002</v>
      </c>
      <c r="FL227" s="95">
        <v>13.6607</v>
      </c>
      <c r="FM227" s="95">
        <v>35.416600000000003</v>
      </c>
      <c r="FN227" s="95">
        <v>14.089600000000001</v>
      </c>
      <c r="FO227" s="95">
        <v>0</v>
      </c>
      <c r="FP227" s="95">
        <v>6.7222100000000007E-2</v>
      </c>
      <c r="FQ227" s="95">
        <v>0</v>
      </c>
      <c r="FR227" s="95">
        <v>0</v>
      </c>
      <c r="FS227" s="95">
        <v>0</v>
      </c>
      <c r="FT227" s="95">
        <v>49.573500000000003</v>
      </c>
      <c r="FU227" s="95" t="s">
        <v>604</v>
      </c>
      <c r="FV227" s="95" t="s">
        <v>638</v>
      </c>
      <c r="FW227" s="95" t="s">
        <v>498</v>
      </c>
      <c r="FX227" s="95" t="s">
        <v>601</v>
      </c>
      <c r="FY227" s="95" t="s">
        <v>557</v>
      </c>
      <c r="FZ227" s="95" t="s">
        <v>115</v>
      </c>
      <c r="GA227" s="95" t="s">
        <v>525</v>
      </c>
      <c r="GB227" s="95" t="s">
        <v>642</v>
      </c>
      <c r="GC227" s="95">
        <v>0</v>
      </c>
      <c r="GD227" s="95">
        <v>4.4884599999999999</v>
      </c>
      <c r="GE227" s="95">
        <v>12.781000000000001</v>
      </c>
      <c r="GF227" s="95">
        <v>0</v>
      </c>
      <c r="GG227" s="95">
        <v>0</v>
      </c>
      <c r="GH227" s="95">
        <v>0</v>
      </c>
      <c r="GI227" s="95">
        <v>13.536300000000001</v>
      </c>
      <c r="GJ227" s="95">
        <v>30.81</v>
      </c>
      <c r="GK227" s="95">
        <v>13.5961</v>
      </c>
      <c r="GL227" s="95">
        <v>0</v>
      </c>
      <c r="GM227" s="95">
        <v>6.6609799999999997E-2</v>
      </c>
      <c r="GN227" s="95">
        <v>0</v>
      </c>
      <c r="GO227" s="95">
        <v>0</v>
      </c>
      <c r="GP227" s="95">
        <v>0</v>
      </c>
      <c r="GQ227" s="95">
        <v>44.48</v>
      </c>
      <c r="GR227" s="95">
        <v>2.1129799999999999</v>
      </c>
      <c r="GS227" s="95">
        <v>0</v>
      </c>
      <c r="GT227" s="95">
        <v>0</v>
      </c>
      <c r="GU227" s="95">
        <v>0</v>
      </c>
      <c r="GV227" s="95">
        <v>0</v>
      </c>
      <c r="GW227" s="95">
        <v>3.6633499999999999</v>
      </c>
      <c r="GX227" s="95">
        <v>0</v>
      </c>
      <c r="GY227" s="95">
        <v>5.77</v>
      </c>
      <c r="GZ227" s="95">
        <v>0</v>
      </c>
      <c r="HA227" s="95">
        <v>0</v>
      </c>
      <c r="HB227" s="95">
        <v>0</v>
      </c>
      <c r="HC227" s="95">
        <v>0</v>
      </c>
      <c r="HD227" s="95">
        <v>5.77</v>
      </c>
      <c r="HE227" s="95">
        <v>0</v>
      </c>
      <c r="HF227" s="95">
        <v>4.4582300000000004</v>
      </c>
      <c r="HG227" s="95">
        <v>5.7957000000000001</v>
      </c>
      <c r="HH227" s="95">
        <v>0</v>
      </c>
      <c r="HI227" s="95">
        <v>0</v>
      </c>
      <c r="HJ227" s="95">
        <v>2.4601000000000002</v>
      </c>
      <c r="HK227" s="95">
        <v>13.536300000000001</v>
      </c>
      <c r="HL227" s="95">
        <v>26.26</v>
      </c>
      <c r="HM227" s="95">
        <v>13.5961</v>
      </c>
      <c r="HN227" s="95">
        <v>0</v>
      </c>
      <c r="HO227" s="95">
        <v>6.6609799999999997E-2</v>
      </c>
      <c r="HP227" s="95">
        <v>0</v>
      </c>
      <c r="HQ227" s="95">
        <v>0</v>
      </c>
      <c r="HR227" s="95">
        <v>0</v>
      </c>
      <c r="HS227" s="95">
        <v>39.93</v>
      </c>
      <c r="HT227" s="95">
        <v>4.5373200000000002</v>
      </c>
      <c r="HU227" s="95">
        <v>0</v>
      </c>
      <c r="HV227" s="95">
        <v>0</v>
      </c>
      <c r="HW227" s="95">
        <v>0</v>
      </c>
      <c r="HX227" s="95">
        <v>0</v>
      </c>
      <c r="HY227" s="95">
        <v>0</v>
      </c>
      <c r="HZ227" s="95">
        <v>0</v>
      </c>
      <c r="IA227" s="95">
        <v>4.54</v>
      </c>
      <c r="IB227" s="95">
        <v>0</v>
      </c>
      <c r="IC227" s="95">
        <v>0</v>
      </c>
      <c r="ID227" s="95">
        <v>0</v>
      </c>
      <c r="IE227" s="95">
        <v>0</v>
      </c>
      <c r="IF227" s="95">
        <v>4.54</v>
      </c>
    </row>
    <row r="228" spans="1:240" s="95" customFormat="1" x14ac:dyDescent="0.25">
      <c r="A228" s="98">
        <v>44279.051319444443</v>
      </c>
      <c r="B228" s="95" t="s">
        <v>407</v>
      </c>
      <c r="C228" s="95" t="s">
        <v>407</v>
      </c>
      <c r="D228" s="95" t="s">
        <v>200</v>
      </c>
      <c r="E228" s="95">
        <v>24563.1</v>
      </c>
      <c r="F228" s="95">
        <v>24692.3</v>
      </c>
      <c r="G228" s="95" t="s">
        <v>112</v>
      </c>
      <c r="H228" s="99">
        <v>3.5416666666666666E-2</v>
      </c>
      <c r="I228" s="95" t="s">
        <v>113</v>
      </c>
      <c r="J228" s="95">
        <v>-58.13</v>
      </c>
      <c r="K228" s="95" t="s">
        <v>114</v>
      </c>
      <c r="L228" s="95" t="s">
        <v>114</v>
      </c>
      <c r="M228" s="95" t="s">
        <v>517</v>
      </c>
      <c r="N228" s="95">
        <v>0</v>
      </c>
      <c r="O228" s="95">
        <v>93081.8</v>
      </c>
      <c r="P228" s="95">
        <v>73439.8</v>
      </c>
      <c r="Q228" s="95">
        <v>0</v>
      </c>
      <c r="R228" s="95">
        <v>0</v>
      </c>
      <c r="S228" s="95">
        <v>0</v>
      </c>
      <c r="T228" s="95">
        <v>77193.5</v>
      </c>
      <c r="U228" s="95">
        <v>243715</v>
      </c>
      <c r="V228" s="95">
        <v>77659.399999999994</v>
      </c>
      <c r="W228" s="95">
        <v>0</v>
      </c>
      <c r="X228" s="95">
        <v>379.815</v>
      </c>
      <c r="Y228" s="95">
        <v>0</v>
      </c>
      <c r="Z228" s="95">
        <v>0</v>
      </c>
      <c r="AA228" s="95">
        <v>0</v>
      </c>
      <c r="AB228" s="95">
        <v>321754</v>
      </c>
      <c r="AC228" s="95">
        <v>216.94900000000001</v>
      </c>
      <c r="AD228" s="95">
        <v>0</v>
      </c>
      <c r="AE228" s="95">
        <v>0</v>
      </c>
      <c r="AF228" s="95">
        <v>0</v>
      </c>
      <c r="AG228" s="95">
        <v>0</v>
      </c>
      <c r="AH228" s="95">
        <v>614.34699999999998</v>
      </c>
      <c r="AI228" s="95">
        <v>0</v>
      </c>
      <c r="AJ228" s="95">
        <v>831.29700000000003</v>
      </c>
      <c r="AK228" s="95">
        <v>0</v>
      </c>
      <c r="AL228" s="95">
        <v>0</v>
      </c>
      <c r="AM228" s="95">
        <v>0</v>
      </c>
      <c r="AN228" s="95">
        <v>0</v>
      </c>
      <c r="AO228" s="95">
        <v>831.29700000000003</v>
      </c>
      <c r="AP228" s="95">
        <v>0</v>
      </c>
      <c r="AQ228" s="95">
        <v>0</v>
      </c>
      <c r="AR228" s="95">
        <v>0</v>
      </c>
      <c r="AS228" s="95">
        <v>0</v>
      </c>
      <c r="AT228" s="95">
        <v>0</v>
      </c>
      <c r="AU228" s="95">
        <v>0</v>
      </c>
      <c r="AV228" s="95">
        <v>0</v>
      </c>
      <c r="AW228" s="95">
        <v>0</v>
      </c>
      <c r="AX228" s="95">
        <v>0</v>
      </c>
      <c r="AY228" s="95">
        <v>0</v>
      </c>
      <c r="AZ228" s="95">
        <v>0</v>
      </c>
      <c r="BA228" s="95">
        <v>0</v>
      </c>
      <c r="BB228" s="95">
        <v>0</v>
      </c>
      <c r="BC228" s="95">
        <v>1.84653</v>
      </c>
      <c r="BD228" s="95">
        <v>146.072</v>
      </c>
      <c r="BE228" s="95">
        <v>88.338300000000004</v>
      </c>
      <c r="BF228" s="95">
        <v>0</v>
      </c>
      <c r="BG228" s="95">
        <v>0</v>
      </c>
      <c r="BH228" s="95">
        <v>4.5360399999999998</v>
      </c>
      <c r="BI228" s="95">
        <v>94.307900000000004</v>
      </c>
      <c r="BJ228" s="95">
        <v>335.101</v>
      </c>
      <c r="BK228" s="95">
        <v>95.137</v>
      </c>
      <c r="BL228" s="95">
        <v>0</v>
      </c>
      <c r="BM228" s="95">
        <v>0.46402399999999999</v>
      </c>
      <c r="BN228" s="95">
        <v>0</v>
      </c>
      <c r="BO228" s="95">
        <v>0</v>
      </c>
      <c r="BP228" s="95">
        <v>0</v>
      </c>
      <c r="BQ228" s="95">
        <v>430.702</v>
      </c>
      <c r="BR228" s="95">
        <v>424.31900000000002</v>
      </c>
      <c r="BS228" s="95">
        <v>6.3825700000000003</v>
      </c>
      <c r="BT228" s="95">
        <v>0</v>
      </c>
      <c r="BU228" s="95">
        <v>0</v>
      </c>
      <c r="BW228" s="95">
        <v>0</v>
      </c>
      <c r="BX228" s="95">
        <v>0</v>
      </c>
      <c r="BZ228" s="95">
        <v>0</v>
      </c>
      <c r="CA228" s="95" t="s">
        <v>114</v>
      </c>
      <c r="CB228" s="95" t="s">
        <v>114</v>
      </c>
      <c r="CC228" s="95" t="s">
        <v>579</v>
      </c>
      <c r="CD228" s="95">
        <v>0</v>
      </c>
      <c r="CE228" s="95">
        <v>85993.5</v>
      </c>
      <c r="CF228" s="95">
        <v>24159.3</v>
      </c>
      <c r="CG228" s="95">
        <v>0</v>
      </c>
      <c r="CH228" s="95">
        <v>0</v>
      </c>
      <c r="CI228" s="95">
        <v>11659.1</v>
      </c>
      <c r="CJ228" s="95">
        <v>77193.5</v>
      </c>
      <c r="CK228" s="95">
        <v>199005</v>
      </c>
      <c r="CL228" s="95">
        <v>77659.399999999994</v>
      </c>
      <c r="CM228" s="95">
        <v>0</v>
      </c>
      <c r="CN228" s="95">
        <v>379.815</v>
      </c>
      <c r="CO228" s="95">
        <v>0</v>
      </c>
      <c r="CP228" s="95">
        <v>0</v>
      </c>
      <c r="CQ228" s="95">
        <v>0</v>
      </c>
      <c r="CR228" s="95">
        <v>277045</v>
      </c>
      <c r="CS228" s="95">
        <v>469.85700000000003</v>
      </c>
      <c r="CT228" s="95">
        <v>0</v>
      </c>
      <c r="CU228" s="95">
        <v>0</v>
      </c>
      <c r="CV228" s="95">
        <v>0</v>
      </c>
      <c r="CW228" s="95">
        <v>0</v>
      </c>
      <c r="CX228" s="95">
        <v>0</v>
      </c>
      <c r="CY228" s="95">
        <v>0</v>
      </c>
      <c r="CZ228" s="95">
        <v>469.85700000000003</v>
      </c>
      <c r="DA228" s="95">
        <v>0</v>
      </c>
      <c r="DB228" s="95">
        <v>0</v>
      </c>
      <c r="DC228" s="95">
        <v>0</v>
      </c>
      <c r="DD228" s="95">
        <v>0</v>
      </c>
      <c r="DE228" s="95">
        <v>469.85700000000003</v>
      </c>
      <c r="DF228" s="95">
        <v>0</v>
      </c>
      <c r="DG228" s="95">
        <v>0</v>
      </c>
      <c r="DH228" s="95">
        <v>0</v>
      </c>
      <c r="DI228" s="95">
        <v>0</v>
      </c>
      <c r="DJ228" s="95">
        <v>0</v>
      </c>
      <c r="DK228" s="95">
        <v>0</v>
      </c>
      <c r="DL228" s="95">
        <v>0</v>
      </c>
      <c r="DM228" s="95">
        <v>0</v>
      </c>
      <c r="DN228" s="95">
        <v>0</v>
      </c>
      <c r="DO228" s="95">
        <v>0</v>
      </c>
      <c r="DP228" s="95">
        <v>0</v>
      </c>
      <c r="DQ228" s="95">
        <v>0</v>
      </c>
      <c r="DR228" s="95">
        <v>0</v>
      </c>
      <c r="DS228" s="95">
        <v>3.99058</v>
      </c>
      <c r="DT228" s="95">
        <v>134.25</v>
      </c>
      <c r="DU228" s="95">
        <v>30.654800000000002</v>
      </c>
      <c r="DV228" s="95">
        <v>0</v>
      </c>
      <c r="DW228" s="95">
        <v>0</v>
      </c>
      <c r="DX228" s="95">
        <v>13.7813</v>
      </c>
      <c r="DY228" s="95">
        <v>94.307900000000004</v>
      </c>
      <c r="DZ228" s="95">
        <v>276.98500000000001</v>
      </c>
      <c r="EA228" s="95">
        <v>95.137</v>
      </c>
      <c r="EB228" s="95">
        <v>0</v>
      </c>
      <c r="EC228" s="95">
        <v>0.46402399999999999</v>
      </c>
      <c r="ED228" s="95">
        <v>0</v>
      </c>
      <c r="EE228" s="95">
        <v>0</v>
      </c>
      <c r="EF228" s="95">
        <v>0</v>
      </c>
      <c r="EG228" s="95">
        <v>372.58600000000001</v>
      </c>
      <c r="EH228" s="95">
        <v>368.59500000000003</v>
      </c>
      <c r="EI228" s="95">
        <v>3.99058</v>
      </c>
      <c r="EJ228" s="95">
        <v>0</v>
      </c>
      <c r="EK228" s="95">
        <v>0</v>
      </c>
      <c r="EM228" s="95">
        <v>0</v>
      </c>
      <c r="EN228" s="95">
        <v>0</v>
      </c>
      <c r="EP228" s="95">
        <v>0</v>
      </c>
      <c r="EQ228" s="95">
        <v>0</v>
      </c>
      <c r="ER228" s="95">
        <v>40.6267</v>
      </c>
      <c r="ES228" s="95">
        <v>13.5709</v>
      </c>
      <c r="ET228" s="95">
        <v>0</v>
      </c>
      <c r="EU228" s="95">
        <v>0</v>
      </c>
      <c r="EV228" s="95">
        <v>0</v>
      </c>
      <c r="EW228" s="95">
        <v>13.6607</v>
      </c>
      <c r="EX228" s="95">
        <v>67.8583</v>
      </c>
      <c r="EY228" s="95">
        <v>14.089600000000001</v>
      </c>
      <c r="EZ228" s="95">
        <v>0</v>
      </c>
      <c r="FA228" s="95">
        <v>6.7214899999999994E-2</v>
      </c>
      <c r="FB228" s="95">
        <v>0</v>
      </c>
      <c r="FC228" s="95">
        <v>0</v>
      </c>
      <c r="FD228" s="95">
        <v>0</v>
      </c>
      <c r="FE228" s="95">
        <v>82.015100000000004</v>
      </c>
      <c r="FF228" s="95">
        <v>0</v>
      </c>
      <c r="FG228" s="95">
        <v>36.588999999999999</v>
      </c>
      <c r="FH228" s="95">
        <v>5.3478500000000002</v>
      </c>
      <c r="FI228" s="95">
        <v>0</v>
      </c>
      <c r="FJ228" s="95">
        <v>0</v>
      </c>
      <c r="FK228" s="95">
        <v>1.8214699999999999</v>
      </c>
      <c r="FL228" s="95">
        <v>13.6607</v>
      </c>
      <c r="FM228" s="95">
        <v>57.4191</v>
      </c>
      <c r="FN228" s="95">
        <v>14.089600000000001</v>
      </c>
      <c r="FO228" s="95">
        <v>0</v>
      </c>
      <c r="FP228" s="95">
        <v>6.7214899999999994E-2</v>
      </c>
      <c r="FQ228" s="95">
        <v>0</v>
      </c>
      <c r="FR228" s="95">
        <v>0</v>
      </c>
      <c r="FS228" s="95">
        <v>0</v>
      </c>
      <c r="FT228" s="95">
        <v>71.575900000000004</v>
      </c>
      <c r="FU228" s="95" t="s">
        <v>604</v>
      </c>
      <c r="FV228" s="95" t="s">
        <v>638</v>
      </c>
      <c r="FW228" s="95" t="s">
        <v>498</v>
      </c>
      <c r="FX228" s="95" t="s">
        <v>601</v>
      </c>
      <c r="FY228" s="95" t="s">
        <v>557</v>
      </c>
      <c r="FZ228" s="95" t="s">
        <v>115</v>
      </c>
      <c r="GA228" s="95" t="s">
        <v>525</v>
      </c>
      <c r="GB228" s="95" t="s">
        <v>642</v>
      </c>
      <c r="GC228" s="95">
        <v>0</v>
      </c>
      <c r="GD228" s="95">
        <v>17.9376</v>
      </c>
      <c r="GE228" s="95">
        <v>13.305400000000001</v>
      </c>
      <c r="GF228" s="95">
        <v>0</v>
      </c>
      <c r="GG228" s="95">
        <v>0</v>
      </c>
      <c r="GH228" s="95">
        <v>0</v>
      </c>
      <c r="GI228" s="95">
        <v>13.536300000000001</v>
      </c>
      <c r="GJ228" s="95">
        <v>44.79</v>
      </c>
      <c r="GK228" s="95">
        <v>13.5962</v>
      </c>
      <c r="GL228" s="95">
        <v>0</v>
      </c>
      <c r="GM228" s="95">
        <v>6.6602700000000001E-2</v>
      </c>
      <c r="GN228" s="95">
        <v>0</v>
      </c>
      <c r="GO228" s="95">
        <v>0</v>
      </c>
      <c r="GP228" s="95">
        <v>0</v>
      </c>
      <c r="GQ228" s="95">
        <v>58.46</v>
      </c>
      <c r="GR228" s="95">
        <v>1.1513599999999999</v>
      </c>
      <c r="GS228" s="95">
        <v>0</v>
      </c>
      <c r="GT228" s="95">
        <v>0</v>
      </c>
      <c r="GU228" s="95">
        <v>0</v>
      </c>
      <c r="GV228" s="95">
        <v>0</v>
      </c>
      <c r="GW228" s="95">
        <v>3.2603599999999999</v>
      </c>
      <c r="GX228" s="95">
        <v>0</v>
      </c>
      <c r="GY228" s="95">
        <v>4.41</v>
      </c>
      <c r="GZ228" s="95">
        <v>0</v>
      </c>
      <c r="HA228" s="95">
        <v>0</v>
      </c>
      <c r="HB228" s="95">
        <v>0</v>
      </c>
      <c r="HC228" s="95">
        <v>0</v>
      </c>
      <c r="HD228" s="95">
        <v>4.41</v>
      </c>
      <c r="HE228" s="95">
        <v>0</v>
      </c>
      <c r="HF228" s="95">
        <v>16.572900000000001</v>
      </c>
      <c r="HG228" s="95">
        <v>4.3985200000000004</v>
      </c>
      <c r="HH228" s="95">
        <v>0</v>
      </c>
      <c r="HI228" s="95">
        <v>0</v>
      </c>
      <c r="HJ228" s="95">
        <v>2.1112700000000002</v>
      </c>
      <c r="HK228" s="95">
        <v>13.536300000000001</v>
      </c>
      <c r="HL228" s="95">
        <v>36.619999999999997</v>
      </c>
      <c r="HM228" s="95">
        <v>13.5962</v>
      </c>
      <c r="HN228" s="95">
        <v>0</v>
      </c>
      <c r="HO228" s="95">
        <v>6.6602700000000001E-2</v>
      </c>
      <c r="HP228" s="95">
        <v>0</v>
      </c>
      <c r="HQ228" s="95">
        <v>0</v>
      </c>
      <c r="HR228" s="95">
        <v>0</v>
      </c>
      <c r="HS228" s="95">
        <v>50.29</v>
      </c>
      <c r="HT228" s="95">
        <v>2.4935499999999999</v>
      </c>
      <c r="HU228" s="95">
        <v>0</v>
      </c>
      <c r="HV228" s="95">
        <v>0</v>
      </c>
      <c r="HW228" s="95">
        <v>0</v>
      </c>
      <c r="HX228" s="95">
        <v>0</v>
      </c>
      <c r="HY228" s="95">
        <v>0</v>
      </c>
      <c r="HZ228" s="95">
        <v>0</v>
      </c>
      <c r="IA228" s="95">
        <v>2.4900000000000002</v>
      </c>
      <c r="IB228" s="95">
        <v>0</v>
      </c>
      <c r="IC228" s="95">
        <v>0</v>
      </c>
      <c r="ID228" s="95">
        <v>0</v>
      </c>
      <c r="IE228" s="95">
        <v>0</v>
      </c>
      <c r="IF228" s="95">
        <v>2.4900000000000002</v>
      </c>
    </row>
    <row r="229" spans="1:240" s="95" customFormat="1" x14ac:dyDescent="0.25">
      <c r="A229" s="98">
        <v>44279.05196759259</v>
      </c>
      <c r="B229" s="95" t="s">
        <v>408</v>
      </c>
      <c r="C229" s="95" t="s">
        <v>408</v>
      </c>
      <c r="D229" s="95" t="s">
        <v>200</v>
      </c>
      <c r="E229" s="95">
        <v>24563.1</v>
      </c>
      <c r="F229" s="95">
        <v>24692.3</v>
      </c>
      <c r="G229" s="95" t="s">
        <v>112</v>
      </c>
      <c r="H229" s="99">
        <v>3.6111111111111115E-2</v>
      </c>
      <c r="I229" s="95" t="s">
        <v>113</v>
      </c>
      <c r="J229" s="95">
        <v>-103.27</v>
      </c>
      <c r="K229" s="95" t="s">
        <v>114</v>
      </c>
      <c r="L229" s="95" t="s">
        <v>114</v>
      </c>
      <c r="M229" s="95" t="s">
        <v>201</v>
      </c>
      <c r="N229" s="95">
        <v>0</v>
      </c>
      <c r="O229" s="95">
        <v>96787.1</v>
      </c>
      <c r="P229" s="95">
        <v>105924</v>
      </c>
      <c r="Q229" s="95">
        <v>0</v>
      </c>
      <c r="R229" s="95">
        <v>0</v>
      </c>
      <c r="S229" s="95">
        <v>0</v>
      </c>
      <c r="T229" s="95">
        <v>77193.3</v>
      </c>
      <c r="U229" s="95">
        <v>279904</v>
      </c>
      <c r="V229" s="95">
        <v>77659.3</v>
      </c>
      <c r="W229" s="95">
        <v>0</v>
      </c>
      <c r="X229" s="95">
        <v>379.85599999999999</v>
      </c>
      <c r="Y229" s="95">
        <v>0</v>
      </c>
      <c r="Z229" s="95">
        <v>0</v>
      </c>
      <c r="AA229" s="95">
        <v>0</v>
      </c>
      <c r="AB229" s="95">
        <v>357943</v>
      </c>
      <c r="AC229" s="95">
        <v>131.47499999999999</v>
      </c>
      <c r="AD229" s="95">
        <v>0</v>
      </c>
      <c r="AE229" s="95">
        <v>0</v>
      </c>
      <c r="AF229" s="95">
        <v>0</v>
      </c>
      <c r="AG229" s="95">
        <v>0</v>
      </c>
      <c r="AH229" s="95">
        <v>614.34799999999996</v>
      </c>
      <c r="AI229" s="95">
        <v>0</v>
      </c>
      <c r="AJ229" s="95">
        <v>745.82299999999998</v>
      </c>
      <c r="AK229" s="95">
        <v>0</v>
      </c>
      <c r="AL229" s="95">
        <v>0</v>
      </c>
      <c r="AM229" s="95">
        <v>0</v>
      </c>
      <c r="AN229" s="95">
        <v>0</v>
      </c>
      <c r="AO229" s="95">
        <v>745.82299999999998</v>
      </c>
      <c r="AP229" s="95">
        <v>0</v>
      </c>
      <c r="AQ229" s="95">
        <v>0</v>
      </c>
      <c r="AR229" s="95">
        <v>0</v>
      </c>
      <c r="AS229" s="95">
        <v>0</v>
      </c>
      <c r="AT229" s="95">
        <v>0</v>
      </c>
      <c r="AU229" s="95">
        <v>0</v>
      </c>
      <c r="AV229" s="95">
        <v>0</v>
      </c>
      <c r="AW229" s="95">
        <v>0</v>
      </c>
      <c r="AX229" s="95">
        <v>0</v>
      </c>
      <c r="AY229" s="95">
        <v>0</v>
      </c>
      <c r="AZ229" s="95">
        <v>0</v>
      </c>
      <c r="BA229" s="95">
        <v>0</v>
      </c>
      <c r="BB229" s="95">
        <v>0</v>
      </c>
      <c r="BC229" s="95">
        <v>1.11199</v>
      </c>
      <c r="BD229" s="95">
        <v>152.40199999999999</v>
      </c>
      <c r="BE229" s="95">
        <v>127.417</v>
      </c>
      <c r="BF229" s="95">
        <v>0</v>
      </c>
      <c r="BG229" s="95">
        <v>0</v>
      </c>
      <c r="BH229" s="95">
        <v>4.5360500000000004</v>
      </c>
      <c r="BI229" s="95">
        <v>94.3078</v>
      </c>
      <c r="BJ229" s="95">
        <v>379.77499999999998</v>
      </c>
      <c r="BK229" s="95">
        <v>95.136899999999997</v>
      </c>
      <c r="BL229" s="95">
        <v>0</v>
      </c>
      <c r="BM229" s="95">
        <v>0.46407399999999999</v>
      </c>
      <c r="BN229" s="95">
        <v>0</v>
      </c>
      <c r="BO229" s="95">
        <v>0</v>
      </c>
      <c r="BP229" s="95">
        <v>0</v>
      </c>
      <c r="BQ229" s="95">
        <v>475.37599999999998</v>
      </c>
      <c r="BR229" s="95">
        <v>469.72800000000001</v>
      </c>
      <c r="BS229" s="95">
        <v>5.6480499999999996</v>
      </c>
      <c r="BT229" s="95">
        <v>0</v>
      </c>
      <c r="BU229" s="95">
        <v>0</v>
      </c>
      <c r="BW229" s="95">
        <v>0</v>
      </c>
      <c r="BX229" s="95">
        <v>0</v>
      </c>
      <c r="BZ229" s="95">
        <v>0</v>
      </c>
      <c r="CA229" s="95" t="s">
        <v>114</v>
      </c>
      <c r="CB229" s="95" t="s">
        <v>114</v>
      </c>
      <c r="CC229" s="95" t="s">
        <v>580</v>
      </c>
      <c r="CD229" s="95">
        <v>0</v>
      </c>
      <c r="CE229" s="95">
        <v>85848.8</v>
      </c>
      <c r="CF229" s="95">
        <v>23855.7</v>
      </c>
      <c r="CG229" s="95">
        <v>0</v>
      </c>
      <c r="CH229" s="95">
        <v>0</v>
      </c>
      <c r="CI229" s="95">
        <v>11659.1</v>
      </c>
      <c r="CJ229" s="95">
        <v>77193.3</v>
      </c>
      <c r="CK229" s="95">
        <v>198557</v>
      </c>
      <c r="CL229" s="95">
        <v>77659.3</v>
      </c>
      <c r="CM229" s="95">
        <v>0</v>
      </c>
      <c r="CN229" s="95">
        <v>379.85599999999999</v>
      </c>
      <c r="CO229" s="95">
        <v>0</v>
      </c>
      <c r="CP229" s="95">
        <v>0</v>
      </c>
      <c r="CQ229" s="95">
        <v>0</v>
      </c>
      <c r="CR229" s="95">
        <v>276596</v>
      </c>
      <c r="CS229" s="95">
        <v>469.07400000000001</v>
      </c>
      <c r="CT229" s="95">
        <v>0</v>
      </c>
      <c r="CU229" s="95">
        <v>0</v>
      </c>
      <c r="CV229" s="95">
        <v>0</v>
      </c>
      <c r="CW229" s="95">
        <v>0</v>
      </c>
      <c r="CX229" s="95">
        <v>0</v>
      </c>
      <c r="CY229" s="95">
        <v>0</v>
      </c>
      <c r="CZ229" s="95">
        <v>469.07400000000001</v>
      </c>
      <c r="DA229" s="95">
        <v>0</v>
      </c>
      <c r="DB229" s="95">
        <v>0</v>
      </c>
      <c r="DC229" s="95">
        <v>0</v>
      </c>
      <c r="DD229" s="95">
        <v>0</v>
      </c>
      <c r="DE229" s="95">
        <v>469.07400000000001</v>
      </c>
      <c r="DF229" s="95">
        <v>0</v>
      </c>
      <c r="DG229" s="95">
        <v>0</v>
      </c>
      <c r="DH229" s="95">
        <v>0</v>
      </c>
      <c r="DI229" s="95">
        <v>0</v>
      </c>
      <c r="DJ229" s="95">
        <v>0</v>
      </c>
      <c r="DK229" s="95">
        <v>0</v>
      </c>
      <c r="DL229" s="95">
        <v>0</v>
      </c>
      <c r="DM229" s="95">
        <v>0</v>
      </c>
      <c r="DN229" s="95">
        <v>0</v>
      </c>
      <c r="DO229" s="95">
        <v>0</v>
      </c>
      <c r="DP229" s="95">
        <v>0</v>
      </c>
      <c r="DQ229" s="95">
        <v>0</v>
      </c>
      <c r="DR229" s="95">
        <v>0</v>
      </c>
      <c r="DS229" s="95">
        <v>3.9837899999999999</v>
      </c>
      <c r="DT229" s="95">
        <v>134.09700000000001</v>
      </c>
      <c r="DU229" s="95">
        <v>30.338999999999999</v>
      </c>
      <c r="DV229" s="95">
        <v>0</v>
      </c>
      <c r="DW229" s="95">
        <v>0</v>
      </c>
      <c r="DX229" s="95">
        <v>13.7796</v>
      </c>
      <c r="DY229" s="95">
        <v>94.3078</v>
      </c>
      <c r="DZ229" s="95">
        <v>276.50700000000001</v>
      </c>
      <c r="EA229" s="95">
        <v>95.136899999999997</v>
      </c>
      <c r="EB229" s="95">
        <v>0</v>
      </c>
      <c r="EC229" s="95">
        <v>0.46407399999999999</v>
      </c>
      <c r="ED229" s="95">
        <v>0</v>
      </c>
      <c r="EE229" s="95">
        <v>0</v>
      </c>
      <c r="EF229" s="95">
        <v>0</v>
      </c>
      <c r="EG229" s="95">
        <v>372.108</v>
      </c>
      <c r="EH229" s="95">
        <v>368.125</v>
      </c>
      <c r="EI229" s="95">
        <v>3.9837899999999999</v>
      </c>
      <c r="EJ229" s="95">
        <v>0</v>
      </c>
      <c r="EK229" s="95">
        <v>0</v>
      </c>
      <c r="EM229" s="95">
        <v>0</v>
      </c>
      <c r="EN229" s="95">
        <v>0</v>
      </c>
      <c r="EP229" s="95">
        <v>0</v>
      </c>
      <c r="EQ229" s="95">
        <v>0</v>
      </c>
      <c r="ER229" s="95">
        <v>42.833300000000001</v>
      </c>
      <c r="ES229" s="95">
        <v>19.576499999999999</v>
      </c>
      <c r="ET229" s="95">
        <v>0</v>
      </c>
      <c r="EU229" s="95">
        <v>0</v>
      </c>
      <c r="EV229" s="95">
        <v>0</v>
      </c>
      <c r="EW229" s="95">
        <v>13.6607</v>
      </c>
      <c r="EX229" s="95">
        <v>76.070400000000006</v>
      </c>
      <c r="EY229" s="95">
        <v>14.089600000000001</v>
      </c>
      <c r="EZ229" s="95">
        <v>0</v>
      </c>
      <c r="FA229" s="95">
        <v>6.7222100000000007E-2</v>
      </c>
      <c r="FB229" s="95">
        <v>0</v>
      </c>
      <c r="FC229" s="95">
        <v>0</v>
      </c>
      <c r="FD229" s="95">
        <v>0</v>
      </c>
      <c r="FE229" s="95">
        <v>90.227199999999996</v>
      </c>
      <c r="FF229" s="95">
        <v>0</v>
      </c>
      <c r="FG229" s="95">
        <v>36.568800000000003</v>
      </c>
      <c r="FH229" s="95">
        <v>5.2816099999999997</v>
      </c>
      <c r="FI229" s="95">
        <v>0</v>
      </c>
      <c r="FJ229" s="95">
        <v>0</v>
      </c>
      <c r="FK229" s="95">
        <v>1.8225899999999999</v>
      </c>
      <c r="FL229" s="95">
        <v>13.6607</v>
      </c>
      <c r="FM229" s="95">
        <v>57.3337</v>
      </c>
      <c r="FN229" s="95">
        <v>14.089600000000001</v>
      </c>
      <c r="FO229" s="95">
        <v>0</v>
      </c>
      <c r="FP229" s="95">
        <v>6.7222100000000007E-2</v>
      </c>
      <c r="FQ229" s="95">
        <v>0</v>
      </c>
      <c r="FR229" s="95">
        <v>0</v>
      </c>
      <c r="FS229" s="95">
        <v>0</v>
      </c>
      <c r="FT229" s="95">
        <v>71.490499999999997</v>
      </c>
      <c r="FU229" s="95" t="s">
        <v>604</v>
      </c>
      <c r="FV229" s="95" t="s">
        <v>638</v>
      </c>
      <c r="FW229" s="95" t="s">
        <v>498</v>
      </c>
      <c r="FX229" s="95" t="s">
        <v>601</v>
      </c>
      <c r="FY229" s="95" t="s">
        <v>557</v>
      </c>
      <c r="FZ229" s="95" t="s">
        <v>115</v>
      </c>
      <c r="GA229" s="95" t="s">
        <v>525</v>
      </c>
      <c r="GB229" s="95" t="s">
        <v>642</v>
      </c>
      <c r="GC229" s="95">
        <v>0</v>
      </c>
      <c r="GD229" s="95">
        <v>18.761800000000001</v>
      </c>
      <c r="GE229" s="95">
        <v>19.188400000000001</v>
      </c>
      <c r="GF229" s="95">
        <v>0</v>
      </c>
      <c r="GG229" s="95">
        <v>0</v>
      </c>
      <c r="GH229" s="95">
        <v>0</v>
      </c>
      <c r="GI229" s="95">
        <v>13.536300000000001</v>
      </c>
      <c r="GJ229" s="95">
        <v>51.49</v>
      </c>
      <c r="GK229" s="95">
        <v>13.5961</v>
      </c>
      <c r="GL229" s="95">
        <v>0</v>
      </c>
      <c r="GM229" s="95">
        <v>6.6609799999999997E-2</v>
      </c>
      <c r="GN229" s="95">
        <v>0</v>
      </c>
      <c r="GO229" s="95">
        <v>0</v>
      </c>
      <c r="GP229" s="95">
        <v>0</v>
      </c>
      <c r="GQ229" s="95">
        <v>65.16</v>
      </c>
      <c r="GR229" s="95">
        <v>0.69774199999999997</v>
      </c>
      <c r="GS229" s="95">
        <v>0</v>
      </c>
      <c r="GT229" s="95">
        <v>0</v>
      </c>
      <c r="GU229" s="95">
        <v>0</v>
      </c>
      <c r="GV229" s="95">
        <v>0</v>
      </c>
      <c r="GW229" s="95">
        <v>3.26037</v>
      </c>
      <c r="GX229" s="95">
        <v>0</v>
      </c>
      <c r="GY229" s="95">
        <v>3.96</v>
      </c>
      <c r="GZ229" s="95">
        <v>0</v>
      </c>
      <c r="HA229" s="95">
        <v>0</v>
      </c>
      <c r="HB229" s="95">
        <v>0</v>
      </c>
      <c r="HC229" s="95">
        <v>0</v>
      </c>
      <c r="HD229" s="95">
        <v>3.96</v>
      </c>
      <c r="HE229" s="95">
        <v>0</v>
      </c>
      <c r="HF229" s="95">
        <v>16.557600000000001</v>
      </c>
      <c r="HG229" s="95">
        <v>4.3668500000000003</v>
      </c>
      <c r="HH229" s="95">
        <v>0</v>
      </c>
      <c r="HI229" s="95">
        <v>0</v>
      </c>
      <c r="HJ229" s="95">
        <v>2.1113300000000002</v>
      </c>
      <c r="HK229" s="95">
        <v>13.536300000000001</v>
      </c>
      <c r="HL229" s="95">
        <v>36.58</v>
      </c>
      <c r="HM229" s="95">
        <v>13.5961</v>
      </c>
      <c r="HN229" s="95">
        <v>0</v>
      </c>
      <c r="HO229" s="95">
        <v>6.6609799999999997E-2</v>
      </c>
      <c r="HP229" s="95">
        <v>0</v>
      </c>
      <c r="HQ229" s="95">
        <v>0</v>
      </c>
      <c r="HR229" s="95">
        <v>0</v>
      </c>
      <c r="HS229" s="95">
        <v>50.25</v>
      </c>
      <c r="HT229" s="95">
        <v>2.4893900000000002</v>
      </c>
      <c r="HU229" s="95">
        <v>0</v>
      </c>
      <c r="HV229" s="95">
        <v>0</v>
      </c>
      <c r="HW229" s="95">
        <v>0</v>
      </c>
      <c r="HX229" s="95">
        <v>0</v>
      </c>
      <c r="HY229" s="95">
        <v>0</v>
      </c>
      <c r="HZ229" s="95">
        <v>0</v>
      </c>
      <c r="IA229" s="95">
        <v>2.4900000000000002</v>
      </c>
      <c r="IB229" s="95">
        <v>0</v>
      </c>
      <c r="IC229" s="95">
        <v>0</v>
      </c>
      <c r="ID229" s="95">
        <v>0</v>
      </c>
      <c r="IE229" s="95">
        <v>0</v>
      </c>
      <c r="IF229" s="95">
        <v>2.4900000000000002</v>
      </c>
    </row>
    <row r="230" spans="1:240" s="95" customFormat="1" x14ac:dyDescent="0.25">
      <c r="A230" s="98">
        <v>44279.052581018521</v>
      </c>
      <c r="B230" s="95" t="s">
        <v>409</v>
      </c>
      <c r="C230" s="95" t="s">
        <v>409</v>
      </c>
      <c r="D230" s="95" t="s">
        <v>200</v>
      </c>
      <c r="E230" s="95">
        <v>24563.1</v>
      </c>
      <c r="F230" s="95">
        <v>24692.3</v>
      </c>
      <c r="G230" s="95" t="s">
        <v>112</v>
      </c>
      <c r="H230" s="99">
        <v>3.4027777777777775E-2</v>
      </c>
      <c r="I230" s="95" t="s">
        <v>113</v>
      </c>
      <c r="J230" s="95">
        <v>-102.83</v>
      </c>
      <c r="K230" s="95" t="s">
        <v>114</v>
      </c>
      <c r="L230" s="95" t="s">
        <v>114</v>
      </c>
      <c r="M230" s="95" t="s">
        <v>201</v>
      </c>
      <c r="N230" s="95">
        <v>0</v>
      </c>
      <c r="O230" s="95">
        <v>96858.6</v>
      </c>
      <c r="P230" s="95">
        <v>105905</v>
      </c>
      <c r="Q230" s="95">
        <v>0</v>
      </c>
      <c r="R230" s="95">
        <v>0</v>
      </c>
      <c r="S230" s="95">
        <v>0</v>
      </c>
      <c r="T230" s="95">
        <v>77193.3</v>
      </c>
      <c r="U230" s="95">
        <v>279957</v>
      </c>
      <c r="V230" s="95">
        <v>77659.3</v>
      </c>
      <c r="W230" s="95">
        <v>0</v>
      </c>
      <c r="X230" s="95">
        <v>379.85599999999999</v>
      </c>
      <c r="Y230" s="95">
        <v>0</v>
      </c>
      <c r="Z230" s="95">
        <v>0</v>
      </c>
      <c r="AA230" s="95">
        <v>0</v>
      </c>
      <c r="AB230" s="95">
        <v>357996</v>
      </c>
      <c r="AC230" s="95">
        <v>116.706</v>
      </c>
      <c r="AD230" s="95">
        <v>0</v>
      </c>
      <c r="AE230" s="95">
        <v>0</v>
      </c>
      <c r="AF230" s="95">
        <v>0</v>
      </c>
      <c r="AG230" s="95">
        <v>0</v>
      </c>
      <c r="AH230" s="95">
        <v>614.34799999999996</v>
      </c>
      <c r="AI230" s="95">
        <v>0</v>
      </c>
      <c r="AJ230" s="95">
        <v>731.05399999999997</v>
      </c>
      <c r="AK230" s="95">
        <v>0</v>
      </c>
      <c r="AL230" s="95">
        <v>0</v>
      </c>
      <c r="AM230" s="95">
        <v>0</v>
      </c>
      <c r="AN230" s="95">
        <v>0</v>
      </c>
      <c r="AO230" s="95">
        <v>731.05399999999997</v>
      </c>
      <c r="AP230" s="95">
        <v>0</v>
      </c>
      <c r="AQ230" s="95">
        <v>0</v>
      </c>
      <c r="AR230" s="95">
        <v>0</v>
      </c>
      <c r="AS230" s="95">
        <v>0</v>
      </c>
      <c r="AT230" s="95">
        <v>0</v>
      </c>
      <c r="AU230" s="95">
        <v>0</v>
      </c>
      <c r="AV230" s="95">
        <v>0</v>
      </c>
      <c r="AW230" s="95">
        <v>0</v>
      </c>
      <c r="AX230" s="95">
        <v>0</v>
      </c>
      <c r="AY230" s="95">
        <v>0</v>
      </c>
      <c r="AZ230" s="95">
        <v>0</v>
      </c>
      <c r="BA230" s="95">
        <v>0</v>
      </c>
      <c r="BB230" s="95">
        <v>0</v>
      </c>
      <c r="BC230" s="95">
        <v>0.986321</v>
      </c>
      <c r="BD230" s="95">
        <v>152.102</v>
      </c>
      <c r="BE230" s="95">
        <v>127.396</v>
      </c>
      <c r="BF230" s="95">
        <v>0</v>
      </c>
      <c r="BG230" s="95">
        <v>0</v>
      </c>
      <c r="BH230" s="95">
        <v>4.5360500000000004</v>
      </c>
      <c r="BI230" s="95">
        <v>94.3078</v>
      </c>
      <c r="BJ230" s="95">
        <v>379.32799999999997</v>
      </c>
      <c r="BK230" s="95">
        <v>95.136899999999997</v>
      </c>
      <c r="BL230" s="95">
        <v>0</v>
      </c>
      <c r="BM230" s="95">
        <v>0.46407399999999999</v>
      </c>
      <c r="BN230" s="95">
        <v>0</v>
      </c>
      <c r="BO230" s="95">
        <v>0</v>
      </c>
      <c r="BP230" s="95">
        <v>0</v>
      </c>
      <c r="BQ230" s="95">
        <v>474.92899999999997</v>
      </c>
      <c r="BR230" s="95">
        <v>469.40699999999998</v>
      </c>
      <c r="BS230" s="95">
        <v>5.5223699999999996</v>
      </c>
      <c r="BT230" s="95">
        <v>0</v>
      </c>
      <c r="BU230" s="95">
        <v>0</v>
      </c>
      <c r="BW230" s="95">
        <v>0</v>
      </c>
      <c r="BX230" s="95">
        <v>0</v>
      </c>
      <c r="BZ230" s="95">
        <v>0</v>
      </c>
      <c r="CA230" s="95" t="s">
        <v>114</v>
      </c>
      <c r="CB230" s="95" t="s">
        <v>114</v>
      </c>
      <c r="CC230" s="95" t="s">
        <v>580</v>
      </c>
      <c r="CD230" s="95">
        <v>0</v>
      </c>
      <c r="CE230" s="95">
        <v>85848.8</v>
      </c>
      <c r="CF230" s="95">
        <v>23855.7</v>
      </c>
      <c r="CG230" s="95">
        <v>0</v>
      </c>
      <c r="CH230" s="95">
        <v>0</v>
      </c>
      <c r="CI230" s="95">
        <v>11659.1</v>
      </c>
      <c r="CJ230" s="95">
        <v>77193.3</v>
      </c>
      <c r="CK230" s="95">
        <v>198557</v>
      </c>
      <c r="CL230" s="95">
        <v>77659.3</v>
      </c>
      <c r="CM230" s="95">
        <v>0</v>
      </c>
      <c r="CN230" s="95">
        <v>379.85599999999999</v>
      </c>
      <c r="CO230" s="95">
        <v>0</v>
      </c>
      <c r="CP230" s="95">
        <v>0</v>
      </c>
      <c r="CQ230" s="95">
        <v>0</v>
      </c>
      <c r="CR230" s="95">
        <v>276596</v>
      </c>
      <c r="CS230" s="95">
        <v>469.07400000000001</v>
      </c>
      <c r="CT230" s="95">
        <v>0</v>
      </c>
      <c r="CU230" s="95">
        <v>0</v>
      </c>
      <c r="CV230" s="95">
        <v>0</v>
      </c>
      <c r="CW230" s="95">
        <v>0</v>
      </c>
      <c r="CX230" s="95">
        <v>0</v>
      </c>
      <c r="CY230" s="95">
        <v>0</v>
      </c>
      <c r="CZ230" s="95">
        <v>469.07400000000001</v>
      </c>
      <c r="DA230" s="95">
        <v>0</v>
      </c>
      <c r="DB230" s="95">
        <v>0</v>
      </c>
      <c r="DC230" s="95">
        <v>0</v>
      </c>
      <c r="DD230" s="95">
        <v>0</v>
      </c>
      <c r="DE230" s="95">
        <v>469.07400000000001</v>
      </c>
      <c r="DF230" s="95">
        <v>0</v>
      </c>
      <c r="DG230" s="95">
        <v>0</v>
      </c>
      <c r="DH230" s="95">
        <v>0</v>
      </c>
      <c r="DI230" s="95">
        <v>0</v>
      </c>
      <c r="DJ230" s="95">
        <v>0</v>
      </c>
      <c r="DK230" s="95">
        <v>0</v>
      </c>
      <c r="DL230" s="95">
        <v>0</v>
      </c>
      <c r="DM230" s="95">
        <v>0</v>
      </c>
      <c r="DN230" s="95">
        <v>0</v>
      </c>
      <c r="DO230" s="95">
        <v>0</v>
      </c>
      <c r="DP230" s="95">
        <v>0</v>
      </c>
      <c r="DQ230" s="95">
        <v>0</v>
      </c>
      <c r="DR230" s="95">
        <v>0</v>
      </c>
      <c r="DS230" s="95">
        <v>3.9837899999999999</v>
      </c>
      <c r="DT230" s="95">
        <v>134.09700000000001</v>
      </c>
      <c r="DU230" s="95">
        <v>30.338999999999999</v>
      </c>
      <c r="DV230" s="95">
        <v>0</v>
      </c>
      <c r="DW230" s="95">
        <v>0</v>
      </c>
      <c r="DX230" s="95">
        <v>13.7796</v>
      </c>
      <c r="DY230" s="95">
        <v>94.3078</v>
      </c>
      <c r="DZ230" s="95">
        <v>276.50700000000001</v>
      </c>
      <c r="EA230" s="95">
        <v>95.136899999999997</v>
      </c>
      <c r="EB230" s="95">
        <v>0</v>
      </c>
      <c r="EC230" s="95">
        <v>0.46407399999999999</v>
      </c>
      <c r="ED230" s="95">
        <v>0</v>
      </c>
      <c r="EE230" s="95">
        <v>0</v>
      </c>
      <c r="EF230" s="95">
        <v>0</v>
      </c>
      <c r="EG230" s="95">
        <v>372.108</v>
      </c>
      <c r="EH230" s="95">
        <v>368.125</v>
      </c>
      <c r="EI230" s="95">
        <v>3.9837899999999999</v>
      </c>
      <c r="EJ230" s="95">
        <v>0</v>
      </c>
      <c r="EK230" s="95">
        <v>0</v>
      </c>
      <c r="EM230" s="95">
        <v>0</v>
      </c>
      <c r="EN230" s="95">
        <v>0</v>
      </c>
      <c r="EP230" s="95">
        <v>0</v>
      </c>
      <c r="EQ230" s="95">
        <v>0</v>
      </c>
      <c r="ER230" s="95">
        <v>42.515599999999999</v>
      </c>
      <c r="ES230" s="95">
        <v>19.572500000000002</v>
      </c>
      <c r="ET230" s="95">
        <v>0</v>
      </c>
      <c r="EU230" s="95">
        <v>0</v>
      </c>
      <c r="EV230" s="95">
        <v>0</v>
      </c>
      <c r="EW230" s="95">
        <v>13.6607</v>
      </c>
      <c r="EX230" s="95">
        <v>75.748800000000003</v>
      </c>
      <c r="EY230" s="95">
        <v>14.089600000000001</v>
      </c>
      <c r="EZ230" s="95">
        <v>0</v>
      </c>
      <c r="FA230" s="95">
        <v>6.7222100000000007E-2</v>
      </c>
      <c r="FB230" s="95">
        <v>0</v>
      </c>
      <c r="FC230" s="95">
        <v>0</v>
      </c>
      <c r="FD230" s="95">
        <v>0</v>
      </c>
      <c r="FE230" s="95">
        <v>89.905699999999996</v>
      </c>
      <c r="FF230" s="95">
        <v>0</v>
      </c>
      <c r="FG230" s="95">
        <v>36.568800000000003</v>
      </c>
      <c r="FH230" s="95">
        <v>5.2816099999999997</v>
      </c>
      <c r="FI230" s="95">
        <v>0</v>
      </c>
      <c r="FJ230" s="95">
        <v>0</v>
      </c>
      <c r="FK230" s="95">
        <v>1.8225899999999999</v>
      </c>
      <c r="FL230" s="95">
        <v>13.6607</v>
      </c>
      <c r="FM230" s="95">
        <v>57.3337</v>
      </c>
      <c r="FN230" s="95">
        <v>14.089600000000001</v>
      </c>
      <c r="FO230" s="95">
        <v>0</v>
      </c>
      <c r="FP230" s="95">
        <v>6.7222100000000007E-2</v>
      </c>
      <c r="FQ230" s="95">
        <v>0</v>
      </c>
      <c r="FR230" s="95">
        <v>0</v>
      </c>
      <c r="FS230" s="95">
        <v>0</v>
      </c>
      <c r="FT230" s="95">
        <v>71.490499999999997</v>
      </c>
      <c r="FU230" s="95" t="s">
        <v>604</v>
      </c>
      <c r="FV230" s="95" t="s">
        <v>638</v>
      </c>
      <c r="FW230" s="95" t="s">
        <v>498</v>
      </c>
      <c r="FX230" s="95" t="s">
        <v>601</v>
      </c>
      <c r="FY230" s="95" t="s">
        <v>557</v>
      </c>
      <c r="FZ230" s="95" t="s">
        <v>115</v>
      </c>
      <c r="GA230" s="95" t="s">
        <v>525</v>
      </c>
      <c r="GB230" s="95" t="s">
        <v>642</v>
      </c>
      <c r="GC230" s="95">
        <v>0</v>
      </c>
      <c r="GD230" s="95">
        <v>18.722899999999999</v>
      </c>
      <c r="GE230" s="95">
        <v>19.183700000000002</v>
      </c>
      <c r="GF230" s="95">
        <v>0</v>
      </c>
      <c r="GG230" s="95">
        <v>0</v>
      </c>
      <c r="GH230" s="95">
        <v>0</v>
      </c>
      <c r="GI230" s="95">
        <v>13.536300000000001</v>
      </c>
      <c r="GJ230" s="95">
        <v>51.44</v>
      </c>
      <c r="GK230" s="95">
        <v>13.5961</v>
      </c>
      <c r="GL230" s="95">
        <v>0</v>
      </c>
      <c r="GM230" s="95">
        <v>6.6609799999999997E-2</v>
      </c>
      <c r="GN230" s="95">
        <v>0</v>
      </c>
      <c r="GO230" s="95">
        <v>0</v>
      </c>
      <c r="GP230" s="95">
        <v>0</v>
      </c>
      <c r="GQ230" s="95">
        <v>65.11</v>
      </c>
      <c r="GR230" s="95">
        <v>0.61936400000000003</v>
      </c>
      <c r="GS230" s="95">
        <v>0</v>
      </c>
      <c r="GT230" s="95">
        <v>0</v>
      </c>
      <c r="GU230" s="95">
        <v>0</v>
      </c>
      <c r="GV230" s="95">
        <v>0</v>
      </c>
      <c r="GW230" s="95">
        <v>3.2603599999999999</v>
      </c>
      <c r="GX230" s="95">
        <v>0</v>
      </c>
      <c r="GY230" s="95">
        <v>3.88</v>
      </c>
      <c r="GZ230" s="95">
        <v>0</v>
      </c>
      <c r="HA230" s="95">
        <v>0</v>
      </c>
      <c r="HB230" s="95">
        <v>0</v>
      </c>
      <c r="HC230" s="95">
        <v>0</v>
      </c>
      <c r="HD230" s="95">
        <v>3.88</v>
      </c>
      <c r="HE230" s="95">
        <v>0</v>
      </c>
      <c r="HF230" s="95">
        <v>16.557600000000001</v>
      </c>
      <c r="HG230" s="95">
        <v>4.3668500000000003</v>
      </c>
      <c r="HH230" s="95">
        <v>0</v>
      </c>
      <c r="HI230" s="95">
        <v>0</v>
      </c>
      <c r="HJ230" s="95">
        <v>2.1113300000000002</v>
      </c>
      <c r="HK230" s="95">
        <v>13.536300000000001</v>
      </c>
      <c r="HL230" s="95">
        <v>36.58</v>
      </c>
      <c r="HM230" s="95">
        <v>13.5961</v>
      </c>
      <c r="HN230" s="95">
        <v>0</v>
      </c>
      <c r="HO230" s="95">
        <v>6.6609799999999997E-2</v>
      </c>
      <c r="HP230" s="95">
        <v>0</v>
      </c>
      <c r="HQ230" s="95">
        <v>0</v>
      </c>
      <c r="HR230" s="95">
        <v>0</v>
      </c>
      <c r="HS230" s="95">
        <v>50.25</v>
      </c>
      <c r="HT230" s="95">
        <v>2.4893900000000002</v>
      </c>
      <c r="HU230" s="95">
        <v>0</v>
      </c>
      <c r="HV230" s="95">
        <v>0</v>
      </c>
      <c r="HW230" s="95">
        <v>0</v>
      </c>
      <c r="HX230" s="95">
        <v>0</v>
      </c>
      <c r="HY230" s="95">
        <v>0</v>
      </c>
      <c r="HZ230" s="95">
        <v>0</v>
      </c>
      <c r="IA230" s="95">
        <v>2.4900000000000002</v>
      </c>
      <c r="IB230" s="95">
        <v>0</v>
      </c>
      <c r="IC230" s="95">
        <v>0</v>
      </c>
      <c r="ID230" s="95">
        <v>0</v>
      </c>
      <c r="IE230" s="95">
        <v>0</v>
      </c>
      <c r="IF230" s="95">
        <v>2.4900000000000002</v>
      </c>
    </row>
    <row r="231" spans="1:240" s="95" customFormat="1" x14ac:dyDescent="0.25">
      <c r="A231" s="98">
        <v>44279.053194444445</v>
      </c>
      <c r="B231" s="95" t="s">
        <v>410</v>
      </c>
      <c r="C231" s="95" t="s">
        <v>410</v>
      </c>
      <c r="D231" s="95" t="s">
        <v>200</v>
      </c>
      <c r="E231" s="95">
        <v>24563.1</v>
      </c>
      <c r="F231" s="95">
        <v>24692.3</v>
      </c>
      <c r="G231" s="95" t="s">
        <v>112</v>
      </c>
      <c r="H231" s="99">
        <v>3.4027777777777775E-2</v>
      </c>
      <c r="I231" s="95" t="s">
        <v>113</v>
      </c>
      <c r="J231" s="95">
        <v>-99.38</v>
      </c>
      <c r="K231" s="95" t="s">
        <v>114</v>
      </c>
      <c r="L231" s="95" t="s">
        <v>114</v>
      </c>
      <c r="M231" s="95" t="s">
        <v>201</v>
      </c>
      <c r="N231" s="95">
        <v>0</v>
      </c>
      <c r="O231" s="95">
        <v>103197</v>
      </c>
      <c r="P231" s="95">
        <v>105950</v>
      </c>
      <c r="Q231" s="95">
        <v>0</v>
      </c>
      <c r="R231" s="95">
        <v>0</v>
      </c>
      <c r="S231" s="95">
        <v>0</v>
      </c>
      <c r="T231" s="95">
        <v>77193.3</v>
      </c>
      <c r="U231" s="95">
        <v>286340</v>
      </c>
      <c r="V231" s="95">
        <v>77659.3</v>
      </c>
      <c r="W231" s="95">
        <v>0</v>
      </c>
      <c r="X231" s="95">
        <v>379.85599999999999</v>
      </c>
      <c r="Y231" s="95">
        <v>0</v>
      </c>
      <c r="Z231" s="95">
        <v>0</v>
      </c>
      <c r="AA231" s="95">
        <v>0</v>
      </c>
      <c r="AB231" s="95">
        <v>364379</v>
      </c>
      <c r="AC231" s="95">
        <v>169.499</v>
      </c>
      <c r="AD231" s="95">
        <v>0</v>
      </c>
      <c r="AE231" s="95">
        <v>0</v>
      </c>
      <c r="AF231" s="95">
        <v>0</v>
      </c>
      <c r="AG231" s="95">
        <v>0</v>
      </c>
      <c r="AH231" s="95">
        <v>614.34900000000005</v>
      </c>
      <c r="AI231" s="95">
        <v>0</v>
      </c>
      <c r="AJ231" s="95">
        <v>783.84699999999998</v>
      </c>
      <c r="AK231" s="95">
        <v>0</v>
      </c>
      <c r="AL231" s="95">
        <v>0</v>
      </c>
      <c r="AM231" s="95">
        <v>0</v>
      </c>
      <c r="AN231" s="95">
        <v>0</v>
      </c>
      <c r="AO231" s="95">
        <v>783.84699999999998</v>
      </c>
      <c r="AP231" s="95">
        <v>0</v>
      </c>
      <c r="AQ231" s="95">
        <v>0</v>
      </c>
      <c r="AR231" s="95">
        <v>0</v>
      </c>
      <c r="AS231" s="95">
        <v>0</v>
      </c>
      <c r="AT231" s="95">
        <v>0</v>
      </c>
      <c r="AU231" s="95">
        <v>0</v>
      </c>
      <c r="AV231" s="95">
        <v>0</v>
      </c>
      <c r="AW231" s="95">
        <v>0</v>
      </c>
      <c r="AX231" s="95">
        <v>0</v>
      </c>
      <c r="AY231" s="95">
        <v>0</v>
      </c>
      <c r="AZ231" s="95">
        <v>0</v>
      </c>
      <c r="BA231" s="95">
        <v>0</v>
      </c>
      <c r="BB231" s="95">
        <v>0</v>
      </c>
      <c r="BC231" s="95">
        <v>1.4378200000000001</v>
      </c>
      <c r="BD231" s="95">
        <v>161.65299999999999</v>
      </c>
      <c r="BE231" s="95">
        <v>127.444</v>
      </c>
      <c r="BF231" s="95">
        <v>0</v>
      </c>
      <c r="BG231" s="95">
        <v>0</v>
      </c>
      <c r="BH231" s="95">
        <v>4.53606</v>
      </c>
      <c r="BI231" s="95">
        <v>94.3078</v>
      </c>
      <c r="BJ231" s="95">
        <v>389.37799999999999</v>
      </c>
      <c r="BK231" s="95">
        <v>95.136899999999997</v>
      </c>
      <c r="BL231" s="95">
        <v>0</v>
      </c>
      <c r="BM231" s="95">
        <v>0.46407399999999999</v>
      </c>
      <c r="BN231" s="95">
        <v>0</v>
      </c>
      <c r="BO231" s="95">
        <v>0</v>
      </c>
      <c r="BP231" s="95">
        <v>0</v>
      </c>
      <c r="BQ231" s="95">
        <v>484.97899999999998</v>
      </c>
      <c r="BR231" s="95">
        <v>479.005</v>
      </c>
      <c r="BS231" s="95">
        <v>5.9738800000000003</v>
      </c>
      <c r="BT231" s="95">
        <v>0</v>
      </c>
      <c r="BU231" s="95">
        <v>0</v>
      </c>
      <c r="BW231" s="95">
        <v>0</v>
      </c>
      <c r="BX231" s="95">
        <v>0</v>
      </c>
      <c r="BZ231" s="95">
        <v>0</v>
      </c>
      <c r="CA231" s="95" t="s">
        <v>114</v>
      </c>
      <c r="CB231" s="95" t="s">
        <v>114</v>
      </c>
      <c r="CC231" s="95" t="s">
        <v>580</v>
      </c>
      <c r="CD231" s="95">
        <v>0</v>
      </c>
      <c r="CE231" s="95">
        <v>91748.3</v>
      </c>
      <c r="CF231" s="95">
        <v>25998.9</v>
      </c>
      <c r="CG231" s="95">
        <v>0</v>
      </c>
      <c r="CH231" s="95">
        <v>0</v>
      </c>
      <c r="CI231" s="95">
        <v>11659.1</v>
      </c>
      <c r="CJ231" s="95">
        <v>77193.3</v>
      </c>
      <c r="CK231" s="95">
        <v>206600</v>
      </c>
      <c r="CL231" s="95">
        <v>77659.3</v>
      </c>
      <c r="CM231" s="95">
        <v>0</v>
      </c>
      <c r="CN231" s="95">
        <v>379.85599999999999</v>
      </c>
      <c r="CO231" s="95">
        <v>0</v>
      </c>
      <c r="CP231" s="95">
        <v>0</v>
      </c>
      <c r="CQ231" s="95">
        <v>0</v>
      </c>
      <c r="CR231" s="95">
        <v>284639</v>
      </c>
      <c r="CS231" s="95">
        <v>512.37</v>
      </c>
      <c r="CT231" s="95">
        <v>0</v>
      </c>
      <c r="CU231" s="95">
        <v>0</v>
      </c>
      <c r="CV231" s="95">
        <v>0</v>
      </c>
      <c r="CW231" s="95">
        <v>0</v>
      </c>
      <c r="CX231" s="95">
        <v>0</v>
      </c>
      <c r="CY231" s="95">
        <v>0</v>
      </c>
      <c r="CZ231" s="95">
        <v>512.37</v>
      </c>
      <c r="DA231" s="95">
        <v>0</v>
      </c>
      <c r="DB231" s="95">
        <v>0</v>
      </c>
      <c r="DC231" s="95">
        <v>0</v>
      </c>
      <c r="DD231" s="95">
        <v>0</v>
      </c>
      <c r="DE231" s="95">
        <v>512.37</v>
      </c>
      <c r="DF231" s="95">
        <v>0</v>
      </c>
      <c r="DG231" s="95">
        <v>0</v>
      </c>
      <c r="DH231" s="95">
        <v>0</v>
      </c>
      <c r="DI231" s="95">
        <v>0</v>
      </c>
      <c r="DJ231" s="95">
        <v>0</v>
      </c>
      <c r="DK231" s="95">
        <v>0</v>
      </c>
      <c r="DL231" s="95">
        <v>0</v>
      </c>
      <c r="DM231" s="95">
        <v>0</v>
      </c>
      <c r="DN231" s="95">
        <v>0</v>
      </c>
      <c r="DO231" s="95">
        <v>0</v>
      </c>
      <c r="DP231" s="95">
        <v>0</v>
      </c>
      <c r="DQ231" s="95">
        <v>0</v>
      </c>
      <c r="DR231" s="95">
        <v>0</v>
      </c>
      <c r="DS231" s="95">
        <v>4.3558300000000001</v>
      </c>
      <c r="DT231" s="95">
        <v>142.91399999999999</v>
      </c>
      <c r="DU231" s="95">
        <v>34.637700000000002</v>
      </c>
      <c r="DV231" s="95">
        <v>0</v>
      </c>
      <c r="DW231" s="95">
        <v>0</v>
      </c>
      <c r="DX231" s="95">
        <v>13.7796</v>
      </c>
      <c r="DY231" s="95">
        <v>94.3078</v>
      </c>
      <c r="DZ231" s="95">
        <v>289.995</v>
      </c>
      <c r="EA231" s="95">
        <v>95.136899999999997</v>
      </c>
      <c r="EB231" s="95">
        <v>0</v>
      </c>
      <c r="EC231" s="95">
        <v>0.46407399999999999</v>
      </c>
      <c r="ED231" s="95">
        <v>0</v>
      </c>
      <c r="EE231" s="95">
        <v>0</v>
      </c>
      <c r="EF231" s="95">
        <v>0</v>
      </c>
      <c r="EG231" s="95">
        <v>385.596</v>
      </c>
      <c r="EH231" s="95">
        <v>381.24099999999999</v>
      </c>
      <c r="EI231" s="95">
        <v>4.3558300000000001</v>
      </c>
      <c r="EJ231" s="95">
        <v>0</v>
      </c>
      <c r="EK231" s="95">
        <v>0</v>
      </c>
      <c r="EM231" s="95">
        <v>0</v>
      </c>
      <c r="EN231" s="95">
        <v>0</v>
      </c>
      <c r="EP231" s="95">
        <v>0</v>
      </c>
      <c r="EQ231" s="95">
        <v>0</v>
      </c>
      <c r="ER231" s="95">
        <v>44.769300000000001</v>
      </c>
      <c r="ES231" s="95">
        <v>19.576499999999999</v>
      </c>
      <c r="ET231" s="95">
        <v>0</v>
      </c>
      <c r="EU231" s="95">
        <v>0</v>
      </c>
      <c r="EV231" s="95">
        <v>0</v>
      </c>
      <c r="EW231" s="95">
        <v>13.6607</v>
      </c>
      <c r="EX231" s="95">
        <v>78.006399999999999</v>
      </c>
      <c r="EY231" s="95">
        <v>14.089600000000001</v>
      </c>
      <c r="EZ231" s="95">
        <v>0</v>
      </c>
      <c r="FA231" s="95">
        <v>6.7222100000000007E-2</v>
      </c>
      <c r="FB231" s="95">
        <v>0</v>
      </c>
      <c r="FC231" s="95">
        <v>0</v>
      </c>
      <c r="FD231" s="95">
        <v>0</v>
      </c>
      <c r="FE231" s="95">
        <v>92.163300000000007</v>
      </c>
      <c r="FF231" s="95">
        <v>0</v>
      </c>
      <c r="FG231" s="95">
        <v>38.468899999999998</v>
      </c>
      <c r="FH231" s="95">
        <v>7.0258900000000004</v>
      </c>
      <c r="FI231" s="95">
        <v>0</v>
      </c>
      <c r="FJ231" s="95">
        <v>0</v>
      </c>
      <c r="FK231" s="95">
        <v>1.8226</v>
      </c>
      <c r="FL231" s="95">
        <v>13.6607</v>
      </c>
      <c r="FM231" s="95">
        <v>60.978099999999998</v>
      </c>
      <c r="FN231" s="95">
        <v>14.089600000000001</v>
      </c>
      <c r="FO231" s="95">
        <v>0</v>
      </c>
      <c r="FP231" s="95">
        <v>6.7222100000000007E-2</v>
      </c>
      <c r="FQ231" s="95">
        <v>0</v>
      </c>
      <c r="FR231" s="95">
        <v>0</v>
      </c>
      <c r="FS231" s="95">
        <v>0</v>
      </c>
      <c r="FT231" s="95">
        <v>75.134900000000002</v>
      </c>
      <c r="FU231" s="95" t="s">
        <v>604</v>
      </c>
      <c r="FV231" s="95" t="s">
        <v>638</v>
      </c>
      <c r="FW231" s="95" t="s">
        <v>498</v>
      </c>
      <c r="FX231" s="95" t="s">
        <v>601</v>
      </c>
      <c r="FY231" s="95" t="s">
        <v>557</v>
      </c>
      <c r="FZ231" s="95" t="s">
        <v>115</v>
      </c>
      <c r="GA231" s="95" t="s">
        <v>525</v>
      </c>
      <c r="GB231" s="95" t="s">
        <v>642</v>
      </c>
      <c r="GC231" s="95">
        <v>0</v>
      </c>
      <c r="GD231" s="95">
        <v>19.871600000000001</v>
      </c>
      <c r="GE231" s="95">
        <v>19.194800000000001</v>
      </c>
      <c r="GF231" s="95">
        <v>0</v>
      </c>
      <c r="GG231" s="95">
        <v>0</v>
      </c>
      <c r="GH231" s="95">
        <v>0</v>
      </c>
      <c r="GI231" s="95">
        <v>13.536300000000001</v>
      </c>
      <c r="GJ231" s="95">
        <v>52.6</v>
      </c>
      <c r="GK231" s="95">
        <v>13.5961</v>
      </c>
      <c r="GL231" s="95">
        <v>0</v>
      </c>
      <c r="GM231" s="95">
        <v>6.6609799999999997E-2</v>
      </c>
      <c r="GN231" s="95">
        <v>0</v>
      </c>
      <c r="GO231" s="95">
        <v>0</v>
      </c>
      <c r="GP231" s="95">
        <v>0</v>
      </c>
      <c r="GQ231" s="95">
        <v>66.27</v>
      </c>
      <c r="GR231" s="95">
        <v>0.89953399999999994</v>
      </c>
      <c r="GS231" s="95">
        <v>0</v>
      </c>
      <c r="GT231" s="95">
        <v>0</v>
      </c>
      <c r="GU231" s="95">
        <v>0</v>
      </c>
      <c r="GV231" s="95">
        <v>0</v>
      </c>
      <c r="GW231" s="95">
        <v>3.26037</v>
      </c>
      <c r="GX231" s="95">
        <v>0</v>
      </c>
      <c r="GY231" s="95">
        <v>4.16</v>
      </c>
      <c r="GZ231" s="95">
        <v>0</v>
      </c>
      <c r="HA231" s="95">
        <v>0</v>
      </c>
      <c r="HB231" s="95">
        <v>0</v>
      </c>
      <c r="HC231" s="95">
        <v>0</v>
      </c>
      <c r="HD231" s="95">
        <v>4.16</v>
      </c>
      <c r="HE231" s="95">
        <v>0</v>
      </c>
      <c r="HF231" s="95">
        <v>17.611999999999998</v>
      </c>
      <c r="HG231" s="95">
        <v>4.77949</v>
      </c>
      <c r="HH231" s="95">
        <v>0</v>
      </c>
      <c r="HI231" s="95">
        <v>0</v>
      </c>
      <c r="HJ231" s="95">
        <v>2.1113300000000002</v>
      </c>
      <c r="HK231" s="95">
        <v>13.536300000000001</v>
      </c>
      <c r="HL231" s="95">
        <v>38.04</v>
      </c>
      <c r="HM231" s="95">
        <v>13.5961</v>
      </c>
      <c r="HN231" s="95">
        <v>0</v>
      </c>
      <c r="HO231" s="95">
        <v>6.6609799999999997E-2</v>
      </c>
      <c r="HP231" s="95">
        <v>0</v>
      </c>
      <c r="HQ231" s="95">
        <v>0</v>
      </c>
      <c r="HR231" s="95">
        <v>0</v>
      </c>
      <c r="HS231" s="95">
        <v>51.71</v>
      </c>
      <c r="HT231" s="95">
        <v>2.7191700000000001</v>
      </c>
      <c r="HU231" s="95">
        <v>0</v>
      </c>
      <c r="HV231" s="95">
        <v>0</v>
      </c>
      <c r="HW231" s="95">
        <v>0</v>
      </c>
      <c r="HX231" s="95">
        <v>0</v>
      </c>
      <c r="HY231" s="95">
        <v>0</v>
      </c>
      <c r="HZ231" s="95">
        <v>0</v>
      </c>
      <c r="IA231" s="95">
        <v>2.72</v>
      </c>
      <c r="IB231" s="95">
        <v>0</v>
      </c>
      <c r="IC231" s="95">
        <v>0</v>
      </c>
      <c r="ID231" s="95">
        <v>0</v>
      </c>
      <c r="IE231" s="95">
        <v>0</v>
      </c>
      <c r="IF231" s="95">
        <v>2.72</v>
      </c>
    </row>
    <row r="232" spans="1:240" s="95" customFormat="1" x14ac:dyDescent="0.25">
      <c r="A232" s="98">
        <v>44279.053668981483</v>
      </c>
      <c r="B232" s="95" t="s">
        <v>411</v>
      </c>
      <c r="C232" s="95" t="s">
        <v>411</v>
      </c>
      <c r="D232" s="95" t="s">
        <v>259</v>
      </c>
      <c r="E232" s="95">
        <v>24563.1</v>
      </c>
      <c r="F232" s="95">
        <v>24692.3</v>
      </c>
      <c r="G232" s="95" t="s">
        <v>112</v>
      </c>
      <c r="H232" s="99">
        <v>2.5694444444444447E-2</v>
      </c>
      <c r="I232" s="95" t="s">
        <v>113</v>
      </c>
      <c r="J232" s="95">
        <v>-28.99</v>
      </c>
      <c r="K232" s="95" t="s">
        <v>114</v>
      </c>
      <c r="L232" s="95" t="s">
        <v>114</v>
      </c>
      <c r="M232" s="95" t="s">
        <v>422</v>
      </c>
      <c r="N232" s="95">
        <v>0</v>
      </c>
      <c r="O232" s="95">
        <v>25950.5</v>
      </c>
      <c r="P232" s="95">
        <v>70571.5</v>
      </c>
      <c r="Q232" s="95">
        <v>0</v>
      </c>
      <c r="R232" s="95">
        <v>0</v>
      </c>
      <c r="S232" s="95">
        <v>0</v>
      </c>
      <c r="T232" s="95">
        <v>77193.3</v>
      </c>
      <c r="U232" s="95">
        <v>173715</v>
      </c>
      <c r="V232" s="95">
        <v>77659.3</v>
      </c>
      <c r="W232" s="95">
        <v>0</v>
      </c>
      <c r="X232" s="95">
        <v>379.85599999999999</v>
      </c>
      <c r="Y232" s="95">
        <v>0</v>
      </c>
      <c r="Z232" s="95">
        <v>0</v>
      </c>
      <c r="AA232" s="95">
        <v>0</v>
      </c>
      <c r="AB232" s="95">
        <v>251754</v>
      </c>
      <c r="AC232" s="95">
        <v>430.34</v>
      </c>
      <c r="AD232" s="95">
        <v>0</v>
      </c>
      <c r="AE232" s="95">
        <v>0</v>
      </c>
      <c r="AF232" s="95">
        <v>0</v>
      </c>
      <c r="AG232" s="95">
        <v>0</v>
      </c>
      <c r="AH232" s="95">
        <v>690.29</v>
      </c>
      <c r="AI232" s="95">
        <v>0</v>
      </c>
      <c r="AJ232" s="95">
        <v>1120.6300000000001</v>
      </c>
      <c r="AK232" s="95">
        <v>0</v>
      </c>
      <c r="AL232" s="95">
        <v>0</v>
      </c>
      <c r="AM232" s="95">
        <v>0</v>
      </c>
      <c r="AN232" s="95">
        <v>0</v>
      </c>
      <c r="AO232" s="95">
        <v>1120.6300000000001</v>
      </c>
      <c r="AP232" s="95">
        <v>0</v>
      </c>
      <c r="AQ232" s="95">
        <v>0</v>
      </c>
      <c r="AR232" s="95">
        <v>0</v>
      </c>
      <c r="AS232" s="95">
        <v>0</v>
      </c>
      <c r="AT232" s="95">
        <v>0</v>
      </c>
      <c r="AU232" s="95">
        <v>0</v>
      </c>
      <c r="AV232" s="95">
        <v>0</v>
      </c>
      <c r="AW232" s="95">
        <v>0</v>
      </c>
      <c r="AX232" s="95">
        <v>0</v>
      </c>
      <c r="AY232" s="95">
        <v>0</v>
      </c>
      <c r="AZ232" s="95">
        <v>0</v>
      </c>
      <c r="BA232" s="95">
        <v>0</v>
      </c>
      <c r="BB232" s="95">
        <v>0</v>
      </c>
      <c r="BC232" s="95">
        <v>3.5761500000000002</v>
      </c>
      <c r="BD232" s="95">
        <v>46.031100000000002</v>
      </c>
      <c r="BE232" s="95">
        <v>84.460599999999999</v>
      </c>
      <c r="BF232" s="95">
        <v>0</v>
      </c>
      <c r="BG232" s="95">
        <v>0</v>
      </c>
      <c r="BH232" s="95">
        <v>5.0727599999999997</v>
      </c>
      <c r="BI232" s="95">
        <v>93.104600000000005</v>
      </c>
      <c r="BJ232" s="95">
        <v>232.245</v>
      </c>
      <c r="BK232" s="95">
        <v>93.9191</v>
      </c>
      <c r="BL232" s="95">
        <v>0</v>
      </c>
      <c r="BM232" s="95">
        <v>0.45815299999999998</v>
      </c>
      <c r="BN232" s="95">
        <v>0</v>
      </c>
      <c r="BO232" s="95">
        <v>0</v>
      </c>
      <c r="BP232" s="95">
        <v>0</v>
      </c>
      <c r="BQ232" s="95">
        <v>326.62299999999999</v>
      </c>
      <c r="BR232" s="95">
        <v>317.97399999999999</v>
      </c>
      <c r="BS232" s="95">
        <v>8.6489100000000008</v>
      </c>
      <c r="BT232" s="95">
        <v>0</v>
      </c>
      <c r="BU232" s="95">
        <v>0</v>
      </c>
      <c r="BW232" s="95">
        <v>0</v>
      </c>
      <c r="BX232" s="95">
        <v>0</v>
      </c>
      <c r="BZ232" s="95">
        <v>0</v>
      </c>
      <c r="CA232" s="95" t="s">
        <v>114</v>
      </c>
      <c r="CB232" s="95" t="s">
        <v>114</v>
      </c>
      <c r="CC232" s="95" t="s">
        <v>156</v>
      </c>
      <c r="CD232" s="95">
        <v>0</v>
      </c>
      <c r="CE232" s="95">
        <v>26305.9</v>
      </c>
      <c r="CF232" s="95">
        <v>31451.9</v>
      </c>
      <c r="CG232" s="95">
        <v>0</v>
      </c>
      <c r="CH232" s="95">
        <v>0</v>
      </c>
      <c r="CI232" s="95">
        <v>13506.6</v>
      </c>
      <c r="CJ232" s="95">
        <v>77193.3</v>
      </c>
      <c r="CK232" s="95">
        <v>148458</v>
      </c>
      <c r="CL232" s="95">
        <v>77659.3</v>
      </c>
      <c r="CM232" s="95">
        <v>0</v>
      </c>
      <c r="CN232" s="95">
        <v>379.85599999999999</v>
      </c>
      <c r="CO232" s="95">
        <v>0</v>
      </c>
      <c r="CP232" s="95">
        <v>0</v>
      </c>
      <c r="CQ232" s="95">
        <v>0</v>
      </c>
      <c r="CR232" s="95">
        <v>226497</v>
      </c>
      <c r="CS232" s="95">
        <v>892.52099999999996</v>
      </c>
      <c r="CT232" s="95">
        <v>0</v>
      </c>
      <c r="CU232" s="95">
        <v>0</v>
      </c>
      <c r="CV232" s="95">
        <v>0</v>
      </c>
      <c r="CW232" s="95">
        <v>0</v>
      </c>
      <c r="CX232" s="95">
        <v>0</v>
      </c>
      <c r="CY232" s="95">
        <v>0</v>
      </c>
      <c r="CZ232" s="95">
        <v>892.52099999999996</v>
      </c>
      <c r="DA232" s="95">
        <v>0</v>
      </c>
      <c r="DB232" s="95">
        <v>0</v>
      </c>
      <c r="DC232" s="95">
        <v>0</v>
      </c>
      <c r="DD232" s="95">
        <v>0</v>
      </c>
      <c r="DE232" s="95">
        <v>892.52099999999996</v>
      </c>
      <c r="DF232" s="95">
        <v>0</v>
      </c>
      <c r="DG232" s="95">
        <v>0</v>
      </c>
      <c r="DH232" s="95">
        <v>0</v>
      </c>
      <c r="DI232" s="95">
        <v>0</v>
      </c>
      <c r="DJ232" s="95">
        <v>0</v>
      </c>
      <c r="DK232" s="95">
        <v>0</v>
      </c>
      <c r="DL232" s="95">
        <v>0</v>
      </c>
      <c r="DM232" s="95">
        <v>0</v>
      </c>
      <c r="DN232" s="95">
        <v>0</v>
      </c>
      <c r="DO232" s="95">
        <v>0</v>
      </c>
      <c r="DP232" s="95">
        <v>0</v>
      </c>
      <c r="DQ232" s="95">
        <v>0</v>
      </c>
      <c r="DR232" s="95">
        <v>0</v>
      </c>
      <c r="DS232" s="95">
        <v>7.5016100000000003</v>
      </c>
      <c r="DT232" s="95">
        <v>46.330399999999997</v>
      </c>
      <c r="DU232" s="95">
        <v>40.287199999999999</v>
      </c>
      <c r="DV232" s="95">
        <v>0</v>
      </c>
      <c r="DW232" s="95">
        <v>0</v>
      </c>
      <c r="DX232" s="95">
        <v>16.028500000000001</v>
      </c>
      <c r="DY232" s="95">
        <v>93.104600000000005</v>
      </c>
      <c r="DZ232" s="95">
        <v>203.25200000000001</v>
      </c>
      <c r="EA232" s="95">
        <v>93.9191</v>
      </c>
      <c r="EB232" s="95">
        <v>0</v>
      </c>
      <c r="EC232" s="95">
        <v>0.45815299999999998</v>
      </c>
      <c r="ED232" s="95">
        <v>0</v>
      </c>
      <c r="EE232" s="95">
        <v>0</v>
      </c>
      <c r="EF232" s="95">
        <v>0</v>
      </c>
      <c r="EG232" s="95">
        <v>297.63</v>
      </c>
      <c r="EH232" s="95">
        <v>290.12799999999999</v>
      </c>
      <c r="EI232" s="95">
        <v>7.5016100000000003</v>
      </c>
      <c r="EJ232" s="95">
        <v>0</v>
      </c>
      <c r="EK232" s="95">
        <v>0</v>
      </c>
      <c r="EM232" s="95">
        <v>0</v>
      </c>
      <c r="EN232" s="95">
        <v>0</v>
      </c>
      <c r="EP232" s="95">
        <v>0</v>
      </c>
      <c r="EQ232" s="95">
        <v>0</v>
      </c>
      <c r="ER232" s="95">
        <v>12.876200000000001</v>
      </c>
      <c r="ES232" s="95">
        <v>13.039199999999999</v>
      </c>
      <c r="ET232" s="95">
        <v>0</v>
      </c>
      <c r="EU232" s="95">
        <v>0</v>
      </c>
      <c r="EV232" s="95">
        <v>0</v>
      </c>
      <c r="EW232" s="95">
        <v>13.6607</v>
      </c>
      <c r="EX232" s="95">
        <v>39.576099999999997</v>
      </c>
      <c r="EY232" s="95">
        <v>14.089600000000001</v>
      </c>
      <c r="EZ232" s="95">
        <v>0</v>
      </c>
      <c r="FA232" s="95">
        <v>6.7222100000000007E-2</v>
      </c>
      <c r="FB232" s="95">
        <v>0</v>
      </c>
      <c r="FC232" s="95">
        <v>0</v>
      </c>
      <c r="FD232" s="95">
        <v>0</v>
      </c>
      <c r="FE232" s="95">
        <v>53.732999999999997</v>
      </c>
      <c r="FF232" s="95">
        <v>0</v>
      </c>
      <c r="FG232" s="95">
        <v>13.361800000000001</v>
      </c>
      <c r="FH232" s="95">
        <v>6.9574100000000003</v>
      </c>
      <c r="FI232" s="95">
        <v>0</v>
      </c>
      <c r="FJ232" s="95">
        <v>0</v>
      </c>
      <c r="FK232" s="95">
        <v>2.27712</v>
      </c>
      <c r="FL232" s="95">
        <v>13.6607</v>
      </c>
      <c r="FM232" s="95">
        <v>36.257100000000001</v>
      </c>
      <c r="FN232" s="95">
        <v>14.089600000000001</v>
      </c>
      <c r="FO232" s="95">
        <v>0</v>
      </c>
      <c r="FP232" s="95">
        <v>6.7222100000000007E-2</v>
      </c>
      <c r="FQ232" s="95">
        <v>0</v>
      </c>
      <c r="FR232" s="95">
        <v>0</v>
      </c>
      <c r="FS232" s="95">
        <v>0</v>
      </c>
      <c r="FT232" s="95">
        <v>50.413899999999998</v>
      </c>
      <c r="FU232" s="95" t="s">
        <v>604</v>
      </c>
      <c r="FV232" s="95" t="s">
        <v>638</v>
      </c>
      <c r="FW232" s="95" t="s">
        <v>498</v>
      </c>
      <c r="FX232" s="95" t="s">
        <v>601</v>
      </c>
      <c r="FY232" s="95" t="s">
        <v>557</v>
      </c>
      <c r="FZ232" s="95" t="s">
        <v>115</v>
      </c>
      <c r="GA232" s="95" t="s">
        <v>525</v>
      </c>
      <c r="GB232" s="95" t="s">
        <v>642</v>
      </c>
      <c r="GC232" s="95">
        <v>0</v>
      </c>
      <c r="GD232" s="95">
        <v>4.8813000000000004</v>
      </c>
      <c r="GE232" s="95">
        <v>12.781000000000001</v>
      </c>
      <c r="GF232" s="95">
        <v>0</v>
      </c>
      <c r="GG232" s="95">
        <v>0</v>
      </c>
      <c r="GH232" s="95">
        <v>0</v>
      </c>
      <c r="GI232" s="95">
        <v>13.536300000000001</v>
      </c>
      <c r="GJ232" s="95">
        <v>31.2</v>
      </c>
      <c r="GK232" s="95">
        <v>13.5961</v>
      </c>
      <c r="GL232" s="95">
        <v>0</v>
      </c>
      <c r="GM232" s="95">
        <v>6.6609799999999997E-2</v>
      </c>
      <c r="GN232" s="95">
        <v>0</v>
      </c>
      <c r="GO232" s="95">
        <v>0</v>
      </c>
      <c r="GP232" s="95">
        <v>0</v>
      </c>
      <c r="GQ232" s="95">
        <v>44.87</v>
      </c>
      <c r="GR232" s="95">
        <v>2.28383</v>
      </c>
      <c r="GS232" s="95">
        <v>0</v>
      </c>
      <c r="GT232" s="95">
        <v>0</v>
      </c>
      <c r="GU232" s="95">
        <v>0</v>
      </c>
      <c r="GV232" s="95">
        <v>0</v>
      </c>
      <c r="GW232" s="95">
        <v>3.6633900000000001</v>
      </c>
      <c r="GX232" s="95">
        <v>0</v>
      </c>
      <c r="GY232" s="95">
        <v>5.94</v>
      </c>
      <c r="GZ232" s="95">
        <v>0</v>
      </c>
      <c r="HA232" s="95">
        <v>0</v>
      </c>
      <c r="HB232" s="95">
        <v>0</v>
      </c>
      <c r="HC232" s="95">
        <v>0</v>
      </c>
      <c r="HD232" s="95">
        <v>5.94</v>
      </c>
      <c r="HE232" s="95">
        <v>0</v>
      </c>
      <c r="HF232" s="95">
        <v>4.9489700000000001</v>
      </c>
      <c r="HG232" s="95">
        <v>5.7196499999999997</v>
      </c>
      <c r="HH232" s="95">
        <v>0</v>
      </c>
      <c r="HI232" s="95">
        <v>0</v>
      </c>
      <c r="HJ232" s="95">
        <v>2.4601000000000002</v>
      </c>
      <c r="HK232" s="95">
        <v>13.536300000000001</v>
      </c>
      <c r="HL232" s="95">
        <v>26.67</v>
      </c>
      <c r="HM232" s="95">
        <v>13.5961</v>
      </c>
      <c r="HN232" s="95">
        <v>0</v>
      </c>
      <c r="HO232" s="95">
        <v>6.6609799999999997E-2</v>
      </c>
      <c r="HP232" s="95">
        <v>0</v>
      </c>
      <c r="HQ232" s="95">
        <v>0</v>
      </c>
      <c r="HR232" s="95">
        <v>0</v>
      </c>
      <c r="HS232" s="95">
        <v>40.340000000000003</v>
      </c>
      <c r="HT232" s="95">
        <v>4.7366400000000004</v>
      </c>
      <c r="HU232" s="95">
        <v>0</v>
      </c>
      <c r="HV232" s="95">
        <v>0</v>
      </c>
      <c r="HW232" s="95">
        <v>0</v>
      </c>
      <c r="HX232" s="95">
        <v>0</v>
      </c>
      <c r="HY232" s="95">
        <v>0</v>
      </c>
      <c r="HZ232" s="95">
        <v>0</v>
      </c>
      <c r="IA232" s="95">
        <v>4.74</v>
      </c>
      <c r="IB232" s="95">
        <v>0</v>
      </c>
      <c r="IC232" s="95">
        <v>0</v>
      </c>
      <c r="ID232" s="95">
        <v>0</v>
      </c>
      <c r="IE232" s="95">
        <v>0</v>
      </c>
      <c r="IF232" s="95">
        <v>4.74</v>
      </c>
    </row>
    <row r="233" spans="1:240" s="95" customFormat="1" x14ac:dyDescent="0.25">
      <c r="A233" s="98">
        <v>44279.05431712963</v>
      </c>
      <c r="B233" s="95" t="s">
        <v>412</v>
      </c>
      <c r="C233" s="95" t="s">
        <v>412</v>
      </c>
      <c r="D233" s="95" t="s">
        <v>200</v>
      </c>
      <c r="E233" s="95">
        <v>24563.1</v>
      </c>
      <c r="F233" s="95">
        <v>24692.3</v>
      </c>
      <c r="G233" s="95" t="s">
        <v>112</v>
      </c>
      <c r="H233" s="99">
        <v>3.5416666666666666E-2</v>
      </c>
      <c r="I233" s="95" t="s">
        <v>113</v>
      </c>
      <c r="J233" s="95">
        <v>-106.07</v>
      </c>
      <c r="K233" s="95" t="s">
        <v>114</v>
      </c>
      <c r="L233" s="95" t="s">
        <v>114</v>
      </c>
      <c r="M233" s="95" t="s">
        <v>201</v>
      </c>
      <c r="N233" s="95">
        <v>0</v>
      </c>
      <c r="O233" s="95">
        <v>96451.1</v>
      </c>
      <c r="P233" s="95">
        <v>105925</v>
      </c>
      <c r="Q233" s="95">
        <v>0</v>
      </c>
      <c r="R233" s="95">
        <v>0</v>
      </c>
      <c r="S233" s="95">
        <v>0</v>
      </c>
      <c r="T233" s="95">
        <v>77193.3</v>
      </c>
      <c r="U233" s="95">
        <v>279569</v>
      </c>
      <c r="V233" s="95">
        <v>77659.3</v>
      </c>
      <c r="W233" s="95">
        <v>0</v>
      </c>
      <c r="X233" s="95">
        <v>379.85599999999999</v>
      </c>
      <c r="Y233" s="95">
        <v>0</v>
      </c>
      <c r="Z233" s="95">
        <v>0</v>
      </c>
      <c r="AA233" s="95">
        <v>0</v>
      </c>
      <c r="AB233" s="95">
        <v>357608</v>
      </c>
      <c r="AC233" s="95">
        <v>135.44399999999999</v>
      </c>
      <c r="AD233" s="95">
        <v>0</v>
      </c>
      <c r="AE233" s="95">
        <v>0</v>
      </c>
      <c r="AF233" s="95">
        <v>0</v>
      </c>
      <c r="AG233" s="95">
        <v>0</v>
      </c>
      <c r="AH233" s="95">
        <v>614.34900000000005</v>
      </c>
      <c r="AI233" s="95">
        <v>0</v>
      </c>
      <c r="AJ233" s="95">
        <v>749.79300000000001</v>
      </c>
      <c r="AK233" s="95">
        <v>0</v>
      </c>
      <c r="AL233" s="95">
        <v>0</v>
      </c>
      <c r="AM233" s="95">
        <v>0</v>
      </c>
      <c r="AN233" s="95">
        <v>0</v>
      </c>
      <c r="AO233" s="95">
        <v>749.79300000000001</v>
      </c>
      <c r="AP233" s="95">
        <v>0</v>
      </c>
      <c r="AQ233" s="95">
        <v>0</v>
      </c>
      <c r="AR233" s="95">
        <v>0</v>
      </c>
      <c r="AS233" s="95">
        <v>0</v>
      </c>
      <c r="AT233" s="95">
        <v>0</v>
      </c>
      <c r="AU233" s="95">
        <v>0</v>
      </c>
      <c r="AV233" s="95">
        <v>0</v>
      </c>
      <c r="AW233" s="95">
        <v>0</v>
      </c>
      <c r="AX233" s="95">
        <v>0</v>
      </c>
      <c r="AY233" s="95">
        <v>0</v>
      </c>
      <c r="AZ233" s="95">
        <v>0</v>
      </c>
      <c r="BA233" s="95">
        <v>0</v>
      </c>
      <c r="BB233" s="95">
        <v>0</v>
      </c>
      <c r="BC233" s="95">
        <v>1.14703</v>
      </c>
      <c r="BD233" s="95">
        <v>151.756</v>
      </c>
      <c r="BE233" s="95">
        <v>127.41800000000001</v>
      </c>
      <c r="BF233" s="95">
        <v>0</v>
      </c>
      <c r="BG233" s="95">
        <v>0</v>
      </c>
      <c r="BH233" s="95">
        <v>4.53606</v>
      </c>
      <c r="BI233" s="95">
        <v>94.3078</v>
      </c>
      <c r="BJ233" s="95">
        <v>379.16500000000002</v>
      </c>
      <c r="BK233" s="95">
        <v>95.136899999999997</v>
      </c>
      <c r="BL233" s="95">
        <v>0</v>
      </c>
      <c r="BM233" s="95">
        <v>0.46407399999999999</v>
      </c>
      <c r="BN233" s="95">
        <v>0</v>
      </c>
      <c r="BO233" s="95">
        <v>0</v>
      </c>
      <c r="BP233" s="95">
        <v>0</v>
      </c>
      <c r="BQ233" s="95">
        <v>474.76600000000002</v>
      </c>
      <c r="BR233" s="95">
        <v>469.08300000000003</v>
      </c>
      <c r="BS233" s="95">
        <v>5.68309</v>
      </c>
      <c r="BT233" s="95">
        <v>0</v>
      </c>
      <c r="BU233" s="95">
        <v>0</v>
      </c>
      <c r="BW233" s="95">
        <v>0</v>
      </c>
      <c r="BX233" s="95">
        <v>0</v>
      </c>
      <c r="BZ233" s="95">
        <v>0</v>
      </c>
      <c r="CA233" s="95" t="s">
        <v>114</v>
      </c>
      <c r="CB233" s="95" t="s">
        <v>114</v>
      </c>
      <c r="CC233" s="95" t="s">
        <v>580</v>
      </c>
      <c r="CD233" s="95">
        <v>0</v>
      </c>
      <c r="CE233" s="95">
        <v>83786.600000000006</v>
      </c>
      <c r="CF233" s="95">
        <v>23826.1</v>
      </c>
      <c r="CG233" s="95">
        <v>0</v>
      </c>
      <c r="CH233" s="95">
        <v>0</v>
      </c>
      <c r="CI233" s="95">
        <v>11659.1</v>
      </c>
      <c r="CJ233" s="95">
        <v>77193.3</v>
      </c>
      <c r="CK233" s="95">
        <v>196465</v>
      </c>
      <c r="CL233" s="95">
        <v>77659.3</v>
      </c>
      <c r="CM233" s="95">
        <v>0</v>
      </c>
      <c r="CN233" s="95">
        <v>379.85599999999999</v>
      </c>
      <c r="CO233" s="95">
        <v>0</v>
      </c>
      <c r="CP233" s="95">
        <v>0</v>
      </c>
      <c r="CQ233" s="95">
        <v>0</v>
      </c>
      <c r="CR233" s="95">
        <v>274504</v>
      </c>
      <c r="CS233" s="95">
        <v>450.95800000000003</v>
      </c>
      <c r="CT233" s="95">
        <v>0</v>
      </c>
      <c r="CU233" s="95">
        <v>0</v>
      </c>
      <c r="CV233" s="95">
        <v>0</v>
      </c>
      <c r="CW233" s="95">
        <v>0</v>
      </c>
      <c r="CX233" s="95">
        <v>0</v>
      </c>
      <c r="CY233" s="95">
        <v>0</v>
      </c>
      <c r="CZ233" s="95">
        <v>450.95800000000003</v>
      </c>
      <c r="DA233" s="95">
        <v>0</v>
      </c>
      <c r="DB233" s="95">
        <v>0</v>
      </c>
      <c r="DC233" s="95">
        <v>0</v>
      </c>
      <c r="DD233" s="95">
        <v>0</v>
      </c>
      <c r="DE233" s="95">
        <v>450.95800000000003</v>
      </c>
      <c r="DF233" s="95">
        <v>0</v>
      </c>
      <c r="DG233" s="95">
        <v>0</v>
      </c>
      <c r="DH233" s="95">
        <v>0</v>
      </c>
      <c r="DI233" s="95">
        <v>0</v>
      </c>
      <c r="DJ233" s="95">
        <v>0</v>
      </c>
      <c r="DK233" s="95">
        <v>0</v>
      </c>
      <c r="DL233" s="95">
        <v>0</v>
      </c>
      <c r="DM233" s="95">
        <v>0</v>
      </c>
      <c r="DN233" s="95">
        <v>0</v>
      </c>
      <c r="DO233" s="95">
        <v>0</v>
      </c>
      <c r="DP233" s="95">
        <v>0</v>
      </c>
      <c r="DQ233" s="95">
        <v>0</v>
      </c>
      <c r="DR233" s="95">
        <v>0</v>
      </c>
      <c r="DS233" s="95">
        <v>3.8279399999999999</v>
      </c>
      <c r="DT233" s="95">
        <v>131.054</v>
      </c>
      <c r="DU233" s="95">
        <v>30.140699999999999</v>
      </c>
      <c r="DV233" s="95">
        <v>0</v>
      </c>
      <c r="DW233" s="95">
        <v>0</v>
      </c>
      <c r="DX233" s="95">
        <v>13.779500000000001</v>
      </c>
      <c r="DY233" s="95">
        <v>94.3078</v>
      </c>
      <c r="DZ233" s="95">
        <v>273.11</v>
      </c>
      <c r="EA233" s="95">
        <v>95.136899999999997</v>
      </c>
      <c r="EB233" s="95">
        <v>0</v>
      </c>
      <c r="EC233" s="95">
        <v>0.46407399999999999</v>
      </c>
      <c r="ED233" s="95">
        <v>0</v>
      </c>
      <c r="EE233" s="95">
        <v>0</v>
      </c>
      <c r="EF233" s="95">
        <v>0</v>
      </c>
      <c r="EG233" s="95">
        <v>368.71100000000001</v>
      </c>
      <c r="EH233" s="95">
        <v>364.88299999999998</v>
      </c>
      <c r="EI233" s="95">
        <v>3.8279399999999999</v>
      </c>
      <c r="EJ233" s="95">
        <v>0</v>
      </c>
      <c r="EK233" s="95">
        <v>0</v>
      </c>
      <c r="EM233" s="95">
        <v>0</v>
      </c>
      <c r="EN233" s="95">
        <v>0</v>
      </c>
      <c r="EP233" s="95">
        <v>0</v>
      </c>
      <c r="EQ233" s="95">
        <v>0</v>
      </c>
      <c r="ER233" s="95">
        <v>42.591999999999999</v>
      </c>
      <c r="ES233" s="95">
        <v>19.576499999999999</v>
      </c>
      <c r="ET233" s="95">
        <v>0</v>
      </c>
      <c r="EU233" s="95">
        <v>0</v>
      </c>
      <c r="EV233" s="95">
        <v>0</v>
      </c>
      <c r="EW233" s="95">
        <v>13.6607</v>
      </c>
      <c r="EX233" s="95">
        <v>75.8292</v>
      </c>
      <c r="EY233" s="95">
        <v>14.089600000000001</v>
      </c>
      <c r="EZ233" s="95">
        <v>0</v>
      </c>
      <c r="FA233" s="95">
        <v>6.7222100000000007E-2</v>
      </c>
      <c r="FB233" s="95">
        <v>0</v>
      </c>
      <c r="FC233" s="95">
        <v>0</v>
      </c>
      <c r="FD233" s="95">
        <v>0</v>
      </c>
      <c r="FE233" s="95">
        <v>89.986000000000004</v>
      </c>
      <c r="FF233" s="95">
        <v>0</v>
      </c>
      <c r="FG233" s="95">
        <v>35.875</v>
      </c>
      <c r="FH233" s="95">
        <v>5.0616300000000001</v>
      </c>
      <c r="FI233" s="95">
        <v>0</v>
      </c>
      <c r="FJ233" s="95">
        <v>0</v>
      </c>
      <c r="FK233" s="95">
        <v>1.8225800000000001</v>
      </c>
      <c r="FL233" s="95">
        <v>13.6607</v>
      </c>
      <c r="FM233" s="95">
        <v>56.419899999999998</v>
      </c>
      <c r="FN233" s="95">
        <v>14.089600000000001</v>
      </c>
      <c r="FO233" s="95">
        <v>0</v>
      </c>
      <c r="FP233" s="95">
        <v>6.7222100000000007E-2</v>
      </c>
      <c r="FQ233" s="95">
        <v>0</v>
      </c>
      <c r="FR233" s="95">
        <v>0</v>
      </c>
      <c r="FS233" s="95">
        <v>0</v>
      </c>
      <c r="FT233" s="95">
        <v>70.576700000000002</v>
      </c>
      <c r="FU233" s="95" t="s">
        <v>604</v>
      </c>
      <c r="FV233" s="95" t="s">
        <v>638</v>
      </c>
      <c r="FW233" s="95" t="s">
        <v>498</v>
      </c>
      <c r="FX233" s="95" t="s">
        <v>601</v>
      </c>
      <c r="FY233" s="95" t="s">
        <v>557</v>
      </c>
      <c r="FZ233" s="95" t="s">
        <v>115</v>
      </c>
      <c r="GA233" s="95" t="s">
        <v>525</v>
      </c>
      <c r="GB233" s="95" t="s">
        <v>642</v>
      </c>
      <c r="GC233" s="95">
        <v>0</v>
      </c>
      <c r="GD233" s="95">
        <v>18.6721</v>
      </c>
      <c r="GE233" s="95">
        <v>19.188600000000001</v>
      </c>
      <c r="GF233" s="95">
        <v>0</v>
      </c>
      <c r="GG233" s="95">
        <v>0</v>
      </c>
      <c r="GH233" s="95">
        <v>0</v>
      </c>
      <c r="GI233" s="95">
        <v>13.536300000000001</v>
      </c>
      <c r="GJ233" s="95">
        <v>51.4</v>
      </c>
      <c r="GK233" s="95">
        <v>13.5961</v>
      </c>
      <c r="GL233" s="95">
        <v>0</v>
      </c>
      <c r="GM233" s="95">
        <v>6.6609799999999997E-2</v>
      </c>
      <c r="GN233" s="95">
        <v>0</v>
      </c>
      <c r="GO233" s="95">
        <v>0</v>
      </c>
      <c r="GP233" s="95">
        <v>0</v>
      </c>
      <c r="GQ233" s="95">
        <v>65.069999999999993</v>
      </c>
      <c r="GR233" s="95">
        <v>0.718808</v>
      </c>
      <c r="GS233" s="95">
        <v>0</v>
      </c>
      <c r="GT233" s="95">
        <v>0</v>
      </c>
      <c r="GU233" s="95">
        <v>0</v>
      </c>
      <c r="GV233" s="95">
        <v>0</v>
      </c>
      <c r="GW233" s="95">
        <v>3.26037</v>
      </c>
      <c r="GX233" s="95">
        <v>0</v>
      </c>
      <c r="GY233" s="95">
        <v>3.98</v>
      </c>
      <c r="GZ233" s="95">
        <v>0</v>
      </c>
      <c r="HA233" s="95">
        <v>0</v>
      </c>
      <c r="HB233" s="95">
        <v>0</v>
      </c>
      <c r="HC233" s="95">
        <v>0</v>
      </c>
      <c r="HD233" s="95">
        <v>3.98</v>
      </c>
      <c r="HE233" s="95">
        <v>0</v>
      </c>
      <c r="HF233" s="95">
        <v>16.1889</v>
      </c>
      <c r="HG233" s="95">
        <v>4.3351499999999996</v>
      </c>
      <c r="HH233" s="95">
        <v>0</v>
      </c>
      <c r="HI233" s="95">
        <v>0</v>
      </c>
      <c r="HJ233" s="95">
        <v>2.1113300000000002</v>
      </c>
      <c r="HK233" s="95">
        <v>13.536300000000001</v>
      </c>
      <c r="HL233" s="95">
        <v>36.18</v>
      </c>
      <c r="HM233" s="95">
        <v>13.5961</v>
      </c>
      <c r="HN233" s="95">
        <v>0</v>
      </c>
      <c r="HO233" s="95">
        <v>6.6609799999999997E-2</v>
      </c>
      <c r="HP233" s="95">
        <v>0</v>
      </c>
      <c r="HQ233" s="95">
        <v>0</v>
      </c>
      <c r="HR233" s="95">
        <v>0</v>
      </c>
      <c r="HS233" s="95">
        <v>49.85</v>
      </c>
      <c r="HT233" s="95">
        <v>2.3932500000000001</v>
      </c>
      <c r="HU233" s="95">
        <v>0</v>
      </c>
      <c r="HV233" s="95">
        <v>0</v>
      </c>
      <c r="HW233" s="95">
        <v>0</v>
      </c>
      <c r="HX233" s="95">
        <v>0</v>
      </c>
      <c r="HY233" s="95">
        <v>0</v>
      </c>
      <c r="HZ233" s="95">
        <v>0</v>
      </c>
      <c r="IA233" s="95">
        <v>2.39</v>
      </c>
      <c r="IB233" s="95">
        <v>0</v>
      </c>
      <c r="IC233" s="95">
        <v>0</v>
      </c>
      <c r="ID233" s="95">
        <v>0</v>
      </c>
      <c r="IE233" s="95">
        <v>0</v>
      </c>
      <c r="IF233" s="95">
        <v>2.39</v>
      </c>
    </row>
    <row r="234" spans="1:240" s="95" customFormat="1" x14ac:dyDescent="0.25">
      <c r="A234" s="98">
        <v>44279.054780092592</v>
      </c>
      <c r="B234" s="95" t="s">
        <v>413</v>
      </c>
      <c r="C234" s="95" t="s">
        <v>413</v>
      </c>
      <c r="D234" s="95" t="s">
        <v>259</v>
      </c>
      <c r="E234" s="95">
        <v>24563.1</v>
      </c>
      <c r="F234" s="95">
        <v>24692.3</v>
      </c>
      <c r="G234" s="95" t="s">
        <v>112</v>
      </c>
      <c r="H234" s="99">
        <v>2.5694444444444447E-2</v>
      </c>
      <c r="I234" s="95" t="s">
        <v>113</v>
      </c>
      <c r="J234" s="95">
        <v>-26.95</v>
      </c>
      <c r="K234" s="95" t="s">
        <v>114</v>
      </c>
      <c r="L234" s="95" t="s">
        <v>114</v>
      </c>
      <c r="M234" s="95" t="s">
        <v>422</v>
      </c>
      <c r="N234" s="95">
        <v>0</v>
      </c>
      <c r="O234" s="95">
        <v>22845.200000000001</v>
      </c>
      <c r="P234" s="95">
        <v>70571.5</v>
      </c>
      <c r="Q234" s="95">
        <v>0</v>
      </c>
      <c r="R234" s="95">
        <v>0</v>
      </c>
      <c r="S234" s="95">
        <v>0</v>
      </c>
      <c r="T234" s="95">
        <v>77193.3</v>
      </c>
      <c r="U234" s="95">
        <v>170610</v>
      </c>
      <c r="V234" s="95">
        <v>77659.3</v>
      </c>
      <c r="W234" s="95">
        <v>0</v>
      </c>
      <c r="X234" s="95">
        <v>379.85599999999999</v>
      </c>
      <c r="Y234" s="95">
        <v>0</v>
      </c>
      <c r="Z234" s="95">
        <v>0</v>
      </c>
      <c r="AA234" s="95">
        <v>0</v>
      </c>
      <c r="AB234" s="95">
        <v>248649</v>
      </c>
      <c r="AC234" s="95">
        <v>377.00200000000001</v>
      </c>
      <c r="AD234" s="95">
        <v>0</v>
      </c>
      <c r="AE234" s="95">
        <v>0</v>
      </c>
      <c r="AF234" s="95">
        <v>0</v>
      </c>
      <c r="AG234" s="95">
        <v>0</v>
      </c>
      <c r="AH234" s="95">
        <v>690.29</v>
      </c>
      <c r="AI234" s="95">
        <v>0</v>
      </c>
      <c r="AJ234" s="95">
        <v>1067.29</v>
      </c>
      <c r="AK234" s="95">
        <v>0</v>
      </c>
      <c r="AL234" s="95">
        <v>0</v>
      </c>
      <c r="AM234" s="95">
        <v>0</v>
      </c>
      <c r="AN234" s="95">
        <v>0</v>
      </c>
      <c r="AO234" s="95">
        <v>1067.29</v>
      </c>
      <c r="AP234" s="95">
        <v>0</v>
      </c>
      <c r="AQ234" s="95">
        <v>0</v>
      </c>
      <c r="AR234" s="95">
        <v>0</v>
      </c>
      <c r="AS234" s="95">
        <v>0</v>
      </c>
      <c r="AT234" s="95">
        <v>0</v>
      </c>
      <c r="AU234" s="95">
        <v>0</v>
      </c>
      <c r="AV234" s="95">
        <v>0</v>
      </c>
      <c r="AW234" s="95">
        <v>0</v>
      </c>
      <c r="AX234" s="95">
        <v>0</v>
      </c>
      <c r="AY234" s="95">
        <v>0</v>
      </c>
      <c r="AZ234" s="95">
        <v>0</v>
      </c>
      <c r="BA234" s="95">
        <v>0</v>
      </c>
      <c r="BB234" s="95">
        <v>0</v>
      </c>
      <c r="BC234" s="95">
        <v>3.1173700000000002</v>
      </c>
      <c r="BD234" s="95">
        <v>41.482100000000003</v>
      </c>
      <c r="BE234" s="95">
        <v>84.460599999999999</v>
      </c>
      <c r="BF234" s="95">
        <v>0</v>
      </c>
      <c r="BG234" s="95">
        <v>0</v>
      </c>
      <c r="BH234" s="95">
        <v>5.0727599999999997</v>
      </c>
      <c r="BI234" s="95">
        <v>93.104600000000005</v>
      </c>
      <c r="BJ234" s="95">
        <v>227.23699999999999</v>
      </c>
      <c r="BK234" s="95">
        <v>93.9191</v>
      </c>
      <c r="BL234" s="95">
        <v>0</v>
      </c>
      <c r="BM234" s="95">
        <v>0.45815299999999998</v>
      </c>
      <c r="BN234" s="95">
        <v>0</v>
      </c>
      <c r="BO234" s="95">
        <v>0</v>
      </c>
      <c r="BP234" s="95">
        <v>0</v>
      </c>
      <c r="BQ234" s="95">
        <v>321.61500000000001</v>
      </c>
      <c r="BR234" s="95">
        <v>313.42500000000001</v>
      </c>
      <c r="BS234" s="95">
        <v>8.1901299999999999</v>
      </c>
      <c r="BT234" s="95">
        <v>0</v>
      </c>
      <c r="BU234" s="95">
        <v>0</v>
      </c>
      <c r="BW234" s="95">
        <v>0</v>
      </c>
      <c r="BX234" s="95">
        <v>0</v>
      </c>
      <c r="BZ234" s="95">
        <v>0</v>
      </c>
      <c r="CA234" s="95" t="s">
        <v>114</v>
      </c>
      <c r="CB234" s="95" t="s">
        <v>114</v>
      </c>
      <c r="CC234" s="95" t="s">
        <v>588</v>
      </c>
      <c r="CD234" s="95">
        <v>0</v>
      </c>
      <c r="CE234" s="95">
        <v>22424.6</v>
      </c>
      <c r="CF234" s="95">
        <v>32370.1</v>
      </c>
      <c r="CG234" s="95">
        <v>0</v>
      </c>
      <c r="CH234" s="95">
        <v>0</v>
      </c>
      <c r="CI234" s="95">
        <v>13506.5</v>
      </c>
      <c r="CJ234" s="95">
        <v>77193.3</v>
      </c>
      <c r="CK234" s="95">
        <v>145495</v>
      </c>
      <c r="CL234" s="95">
        <v>77659.3</v>
      </c>
      <c r="CM234" s="95">
        <v>0</v>
      </c>
      <c r="CN234" s="95">
        <v>379.85599999999999</v>
      </c>
      <c r="CO234" s="95">
        <v>0</v>
      </c>
      <c r="CP234" s="95">
        <v>0</v>
      </c>
      <c r="CQ234" s="95">
        <v>0</v>
      </c>
      <c r="CR234" s="95">
        <v>223534</v>
      </c>
      <c r="CS234" s="95">
        <v>841.56299999999999</v>
      </c>
      <c r="CT234" s="95">
        <v>0</v>
      </c>
      <c r="CU234" s="95">
        <v>0</v>
      </c>
      <c r="CV234" s="95">
        <v>0</v>
      </c>
      <c r="CW234" s="95">
        <v>0</v>
      </c>
      <c r="CX234" s="95">
        <v>0</v>
      </c>
      <c r="CY234" s="95">
        <v>0</v>
      </c>
      <c r="CZ234" s="95">
        <v>841.56299999999999</v>
      </c>
      <c r="DA234" s="95">
        <v>0</v>
      </c>
      <c r="DB234" s="95">
        <v>0</v>
      </c>
      <c r="DC234" s="95">
        <v>0</v>
      </c>
      <c r="DD234" s="95">
        <v>0</v>
      </c>
      <c r="DE234" s="95">
        <v>841.56299999999999</v>
      </c>
      <c r="DF234" s="95">
        <v>0</v>
      </c>
      <c r="DG234" s="95">
        <v>0</v>
      </c>
      <c r="DH234" s="95">
        <v>0</v>
      </c>
      <c r="DI234" s="95">
        <v>0</v>
      </c>
      <c r="DJ234" s="95">
        <v>0</v>
      </c>
      <c r="DK234" s="95">
        <v>0</v>
      </c>
      <c r="DL234" s="95">
        <v>0</v>
      </c>
      <c r="DM234" s="95">
        <v>0</v>
      </c>
      <c r="DN234" s="95">
        <v>0</v>
      </c>
      <c r="DO234" s="95">
        <v>0</v>
      </c>
      <c r="DP234" s="95">
        <v>0</v>
      </c>
      <c r="DQ234" s="95">
        <v>0</v>
      </c>
      <c r="DR234" s="95">
        <v>0</v>
      </c>
      <c r="DS234" s="95">
        <v>7.04284</v>
      </c>
      <c r="DT234" s="95">
        <v>41.192300000000003</v>
      </c>
      <c r="DU234" s="95">
        <v>42.923900000000003</v>
      </c>
      <c r="DV234" s="95">
        <v>0</v>
      </c>
      <c r="DW234" s="95">
        <v>0</v>
      </c>
      <c r="DX234" s="95">
        <v>16.028500000000001</v>
      </c>
      <c r="DY234" s="95">
        <v>93.104600000000005</v>
      </c>
      <c r="DZ234" s="95">
        <v>200.292</v>
      </c>
      <c r="EA234" s="95">
        <v>93.9191</v>
      </c>
      <c r="EB234" s="95">
        <v>0</v>
      </c>
      <c r="EC234" s="95">
        <v>0.45815299999999998</v>
      </c>
      <c r="ED234" s="95">
        <v>0</v>
      </c>
      <c r="EE234" s="95">
        <v>0</v>
      </c>
      <c r="EF234" s="95">
        <v>0</v>
      </c>
      <c r="EG234" s="95">
        <v>294.66899999999998</v>
      </c>
      <c r="EH234" s="95">
        <v>287.62700000000001</v>
      </c>
      <c r="EI234" s="95">
        <v>7.04284</v>
      </c>
      <c r="EJ234" s="95">
        <v>0</v>
      </c>
      <c r="EK234" s="95">
        <v>0</v>
      </c>
      <c r="EM234" s="95">
        <v>0</v>
      </c>
      <c r="EN234" s="95">
        <v>0</v>
      </c>
      <c r="EP234" s="95">
        <v>0</v>
      </c>
      <c r="EQ234" s="95">
        <v>0</v>
      </c>
      <c r="ER234" s="95">
        <v>11.707599999999999</v>
      </c>
      <c r="ES234" s="95">
        <v>13.039199999999999</v>
      </c>
      <c r="ET234" s="95">
        <v>0</v>
      </c>
      <c r="EU234" s="95">
        <v>0</v>
      </c>
      <c r="EV234" s="95">
        <v>0</v>
      </c>
      <c r="EW234" s="95">
        <v>13.6607</v>
      </c>
      <c r="EX234" s="95">
        <v>38.407600000000002</v>
      </c>
      <c r="EY234" s="95">
        <v>14.089600000000001</v>
      </c>
      <c r="EZ234" s="95">
        <v>0</v>
      </c>
      <c r="FA234" s="95">
        <v>6.7222100000000007E-2</v>
      </c>
      <c r="FB234" s="95">
        <v>0</v>
      </c>
      <c r="FC234" s="95">
        <v>0</v>
      </c>
      <c r="FD234" s="95">
        <v>0</v>
      </c>
      <c r="FE234" s="95">
        <v>52.564399999999999</v>
      </c>
      <c r="FF234" s="95">
        <v>0</v>
      </c>
      <c r="FG234" s="95">
        <v>11.9107</v>
      </c>
      <c r="FH234" s="95">
        <v>7.4209100000000001</v>
      </c>
      <c r="FI234" s="95">
        <v>0</v>
      </c>
      <c r="FJ234" s="95">
        <v>0</v>
      </c>
      <c r="FK234" s="95">
        <v>2.2771499999999998</v>
      </c>
      <c r="FL234" s="95">
        <v>13.6607</v>
      </c>
      <c r="FM234" s="95">
        <v>35.269500000000001</v>
      </c>
      <c r="FN234" s="95">
        <v>14.089600000000001</v>
      </c>
      <c r="FO234" s="95">
        <v>0</v>
      </c>
      <c r="FP234" s="95">
        <v>6.7222100000000007E-2</v>
      </c>
      <c r="FQ234" s="95">
        <v>0</v>
      </c>
      <c r="FR234" s="95">
        <v>0</v>
      </c>
      <c r="FS234" s="95">
        <v>0</v>
      </c>
      <c r="FT234" s="95">
        <v>49.426299999999998</v>
      </c>
      <c r="FU234" s="95" t="s">
        <v>604</v>
      </c>
      <c r="FV234" s="95" t="s">
        <v>638</v>
      </c>
      <c r="FW234" s="95" t="s">
        <v>498</v>
      </c>
      <c r="FX234" s="95" t="s">
        <v>601</v>
      </c>
      <c r="FY234" s="95" t="s">
        <v>557</v>
      </c>
      <c r="FZ234" s="95" t="s">
        <v>115</v>
      </c>
      <c r="GA234" s="95" t="s">
        <v>525</v>
      </c>
      <c r="GB234" s="95" t="s">
        <v>642</v>
      </c>
      <c r="GC234" s="95">
        <v>0</v>
      </c>
      <c r="GD234" s="95">
        <v>4.3284399999999996</v>
      </c>
      <c r="GE234" s="95">
        <v>12.781000000000001</v>
      </c>
      <c r="GF234" s="95">
        <v>0</v>
      </c>
      <c r="GG234" s="95">
        <v>0</v>
      </c>
      <c r="GH234" s="95">
        <v>0</v>
      </c>
      <c r="GI234" s="95">
        <v>13.536300000000001</v>
      </c>
      <c r="GJ234" s="95">
        <v>30.65</v>
      </c>
      <c r="GK234" s="95">
        <v>13.5961</v>
      </c>
      <c r="GL234" s="95">
        <v>0</v>
      </c>
      <c r="GM234" s="95">
        <v>6.6609799999999997E-2</v>
      </c>
      <c r="GN234" s="95">
        <v>0</v>
      </c>
      <c r="GO234" s="95">
        <v>0</v>
      </c>
      <c r="GP234" s="95">
        <v>0</v>
      </c>
      <c r="GQ234" s="95">
        <v>44.32</v>
      </c>
      <c r="GR234" s="95">
        <v>2.0007600000000001</v>
      </c>
      <c r="GS234" s="95">
        <v>0</v>
      </c>
      <c r="GT234" s="95">
        <v>0</v>
      </c>
      <c r="GU234" s="95">
        <v>0</v>
      </c>
      <c r="GV234" s="95">
        <v>0</v>
      </c>
      <c r="GW234" s="95">
        <v>3.6633900000000001</v>
      </c>
      <c r="GX234" s="95">
        <v>0</v>
      </c>
      <c r="GY234" s="95">
        <v>5.66</v>
      </c>
      <c r="GZ234" s="95">
        <v>0</v>
      </c>
      <c r="HA234" s="95">
        <v>0</v>
      </c>
      <c r="HB234" s="95">
        <v>0</v>
      </c>
      <c r="HC234" s="95">
        <v>0</v>
      </c>
      <c r="HD234" s="95">
        <v>5.66</v>
      </c>
      <c r="HE234" s="95">
        <v>0</v>
      </c>
      <c r="HF234" s="95">
        <v>4.2732900000000003</v>
      </c>
      <c r="HG234" s="95">
        <v>5.8897700000000004</v>
      </c>
      <c r="HH234" s="95">
        <v>0</v>
      </c>
      <c r="HI234" s="95">
        <v>0</v>
      </c>
      <c r="HJ234" s="95">
        <v>2.4601000000000002</v>
      </c>
      <c r="HK234" s="95">
        <v>13.536300000000001</v>
      </c>
      <c r="HL234" s="95">
        <v>26.16</v>
      </c>
      <c r="HM234" s="95">
        <v>13.5961</v>
      </c>
      <c r="HN234" s="95">
        <v>0</v>
      </c>
      <c r="HO234" s="95">
        <v>6.6609799999999997E-2</v>
      </c>
      <c r="HP234" s="95">
        <v>0</v>
      </c>
      <c r="HQ234" s="95">
        <v>0</v>
      </c>
      <c r="HR234" s="95">
        <v>0</v>
      </c>
      <c r="HS234" s="95">
        <v>39.83</v>
      </c>
      <c r="HT234" s="95">
        <v>4.4661999999999997</v>
      </c>
      <c r="HU234" s="95">
        <v>0</v>
      </c>
      <c r="HV234" s="95">
        <v>0</v>
      </c>
      <c r="HW234" s="95">
        <v>0</v>
      </c>
      <c r="HX234" s="95">
        <v>0</v>
      </c>
      <c r="HY234" s="95">
        <v>0</v>
      </c>
      <c r="HZ234" s="95">
        <v>0</v>
      </c>
      <c r="IA234" s="95">
        <v>4.47</v>
      </c>
      <c r="IB234" s="95">
        <v>0</v>
      </c>
      <c r="IC234" s="95">
        <v>0</v>
      </c>
      <c r="ID234" s="95">
        <v>0</v>
      </c>
      <c r="IE234" s="95">
        <v>0</v>
      </c>
      <c r="IF234" s="95">
        <v>4.47</v>
      </c>
    </row>
    <row r="235" spans="1:240" s="95" customFormat="1" x14ac:dyDescent="0.25">
      <c r="A235" s="98">
        <v>44279.055428240739</v>
      </c>
      <c r="B235" s="95" t="s">
        <v>414</v>
      </c>
      <c r="C235" s="95" t="s">
        <v>414</v>
      </c>
      <c r="D235" s="95" t="s">
        <v>200</v>
      </c>
      <c r="E235" s="95">
        <v>24563.1</v>
      </c>
      <c r="F235" s="95">
        <v>24692.3</v>
      </c>
      <c r="G235" s="95" t="s">
        <v>112</v>
      </c>
      <c r="H235" s="99">
        <v>3.6111111111111115E-2</v>
      </c>
      <c r="I235" s="95" t="s">
        <v>113</v>
      </c>
      <c r="J235" s="95">
        <v>-105.44</v>
      </c>
      <c r="K235" s="95" t="s">
        <v>114</v>
      </c>
      <c r="L235" s="95" t="s">
        <v>114</v>
      </c>
      <c r="M235" s="95" t="s">
        <v>201</v>
      </c>
      <c r="N235" s="95">
        <v>0</v>
      </c>
      <c r="O235" s="95">
        <v>98374.1</v>
      </c>
      <c r="P235" s="95">
        <v>105931</v>
      </c>
      <c r="Q235" s="95">
        <v>0</v>
      </c>
      <c r="R235" s="95">
        <v>0</v>
      </c>
      <c r="S235" s="95">
        <v>0</v>
      </c>
      <c r="T235" s="95">
        <v>77193.3</v>
      </c>
      <c r="U235" s="95">
        <v>281499</v>
      </c>
      <c r="V235" s="95">
        <v>77659.3</v>
      </c>
      <c r="W235" s="95">
        <v>0</v>
      </c>
      <c r="X235" s="95">
        <v>379.85599999999999</v>
      </c>
      <c r="Y235" s="95">
        <v>0</v>
      </c>
      <c r="Z235" s="95">
        <v>0</v>
      </c>
      <c r="AA235" s="95">
        <v>0</v>
      </c>
      <c r="AB235" s="95">
        <v>359538</v>
      </c>
      <c r="AC235" s="95">
        <v>139.279</v>
      </c>
      <c r="AD235" s="95">
        <v>0</v>
      </c>
      <c r="AE235" s="95">
        <v>0</v>
      </c>
      <c r="AF235" s="95">
        <v>0</v>
      </c>
      <c r="AG235" s="95">
        <v>0</v>
      </c>
      <c r="AH235" s="95">
        <v>614.34900000000005</v>
      </c>
      <c r="AI235" s="95">
        <v>0</v>
      </c>
      <c r="AJ235" s="95">
        <v>753.62800000000004</v>
      </c>
      <c r="AK235" s="95">
        <v>0</v>
      </c>
      <c r="AL235" s="95">
        <v>0</v>
      </c>
      <c r="AM235" s="95">
        <v>0</v>
      </c>
      <c r="AN235" s="95">
        <v>0</v>
      </c>
      <c r="AO235" s="95">
        <v>753.62800000000004</v>
      </c>
      <c r="AP235" s="95">
        <v>0</v>
      </c>
      <c r="AQ235" s="95">
        <v>0</v>
      </c>
      <c r="AR235" s="95">
        <v>0</v>
      </c>
      <c r="AS235" s="95">
        <v>0</v>
      </c>
      <c r="AT235" s="95">
        <v>0</v>
      </c>
      <c r="AU235" s="95">
        <v>0</v>
      </c>
      <c r="AV235" s="95">
        <v>0</v>
      </c>
      <c r="AW235" s="95">
        <v>0</v>
      </c>
      <c r="AX235" s="95">
        <v>0</v>
      </c>
      <c r="AY235" s="95">
        <v>0</v>
      </c>
      <c r="AZ235" s="95">
        <v>0</v>
      </c>
      <c r="BA235" s="95">
        <v>0</v>
      </c>
      <c r="BB235" s="95">
        <v>0</v>
      </c>
      <c r="BC235" s="95">
        <v>1.17852</v>
      </c>
      <c r="BD235" s="95">
        <v>154.499</v>
      </c>
      <c r="BE235" s="95">
        <v>127.425</v>
      </c>
      <c r="BF235" s="95">
        <v>0</v>
      </c>
      <c r="BG235" s="95">
        <v>0</v>
      </c>
      <c r="BH235" s="95">
        <v>4.53606</v>
      </c>
      <c r="BI235" s="95">
        <v>94.3078</v>
      </c>
      <c r="BJ235" s="95">
        <v>381.94600000000003</v>
      </c>
      <c r="BK235" s="95">
        <v>95.136899999999997</v>
      </c>
      <c r="BL235" s="95">
        <v>0</v>
      </c>
      <c r="BM235" s="95">
        <v>0.46407399999999999</v>
      </c>
      <c r="BN235" s="95">
        <v>0</v>
      </c>
      <c r="BO235" s="95">
        <v>0</v>
      </c>
      <c r="BP235" s="95">
        <v>0</v>
      </c>
      <c r="BQ235" s="95">
        <v>477.54700000000003</v>
      </c>
      <c r="BR235" s="95">
        <v>471.83199999999999</v>
      </c>
      <c r="BS235" s="95">
        <v>5.7145700000000001</v>
      </c>
      <c r="BT235" s="95">
        <v>0</v>
      </c>
      <c r="BU235" s="95">
        <v>0</v>
      </c>
      <c r="BW235" s="95">
        <v>0</v>
      </c>
      <c r="BX235" s="95">
        <v>0</v>
      </c>
      <c r="BZ235" s="95">
        <v>0</v>
      </c>
      <c r="CA235" s="95" t="s">
        <v>114</v>
      </c>
      <c r="CB235" s="95" t="s">
        <v>114</v>
      </c>
      <c r="CC235" s="95" t="s">
        <v>580</v>
      </c>
      <c r="CD235" s="95">
        <v>0</v>
      </c>
      <c r="CE235" s="95">
        <v>85848.8</v>
      </c>
      <c r="CF235" s="95">
        <v>23855.7</v>
      </c>
      <c r="CG235" s="95">
        <v>0</v>
      </c>
      <c r="CH235" s="95">
        <v>0</v>
      </c>
      <c r="CI235" s="95">
        <v>11659.1</v>
      </c>
      <c r="CJ235" s="95">
        <v>77193.3</v>
      </c>
      <c r="CK235" s="95">
        <v>198557</v>
      </c>
      <c r="CL235" s="95">
        <v>77659.3</v>
      </c>
      <c r="CM235" s="95">
        <v>0</v>
      </c>
      <c r="CN235" s="95">
        <v>379.85599999999999</v>
      </c>
      <c r="CO235" s="95">
        <v>0</v>
      </c>
      <c r="CP235" s="95">
        <v>0</v>
      </c>
      <c r="CQ235" s="95">
        <v>0</v>
      </c>
      <c r="CR235" s="95">
        <v>276596</v>
      </c>
      <c r="CS235" s="95">
        <v>469.07400000000001</v>
      </c>
      <c r="CT235" s="95">
        <v>0</v>
      </c>
      <c r="CU235" s="95">
        <v>0</v>
      </c>
      <c r="CV235" s="95">
        <v>0</v>
      </c>
      <c r="CW235" s="95">
        <v>0</v>
      </c>
      <c r="CX235" s="95">
        <v>0</v>
      </c>
      <c r="CY235" s="95">
        <v>0</v>
      </c>
      <c r="CZ235" s="95">
        <v>469.07400000000001</v>
      </c>
      <c r="DA235" s="95">
        <v>0</v>
      </c>
      <c r="DB235" s="95">
        <v>0</v>
      </c>
      <c r="DC235" s="95">
        <v>0</v>
      </c>
      <c r="DD235" s="95">
        <v>0</v>
      </c>
      <c r="DE235" s="95">
        <v>469.07400000000001</v>
      </c>
      <c r="DF235" s="95">
        <v>0</v>
      </c>
      <c r="DG235" s="95">
        <v>0</v>
      </c>
      <c r="DH235" s="95">
        <v>0</v>
      </c>
      <c r="DI235" s="95">
        <v>0</v>
      </c>
      <c r="DJ235" s="95">
        <v>0</v>
      </c>
      <c r="DK235" s="95">
        <v>0</v>
      </c>
      <c r="DL235" s="95">
        <v>0</v>
      </c>
      <c r="DM235" s="95">
        <v>0</v>
      </c>
      <c r="DN235" s="95">
        <v>0</v>
      </c>
      <c r="DO235" s="95">
        <v>0</v>
      </c>
      <c r="DP235" s="95">
        <v>0</v>
      </c>
      <c r="DQ235" s="95">
        <v>0</v>
      </c>
      <c r="DR235" s="95">
        <v>0</v>
      </c>
      <c r="DS235" s="95">
        <v>3.9837899999999999</v>
      </c>
      <c r="DT235" s="95">
        <v>134.09700000000001</v>
      </c>
      <c r="DU235" s="95">
        <v>30.338999999999999</v>
      </c>
      <c r="DV235" s="95">
        <v>0</v>
      </c>
      <c r="DW235" s="95">
        <v>0</v>
      </c>
      <c r="DX235" s="95">
        <v>13.7796</v>
      </c>
      <c r="DY235" s="95">
        <v>94.3078</v>
      </c>
      <c r="DZ235" s="95">
        <v>276.50700000000001</v>
      </c>
      <c r="EA235" s="95">
        <v>95.136899999999997</v>
      </c>
      <c r="EB235" s="95">
        <v>0</v>
      </c>
      <c r="EC235" s="95">
        <v>0.46407399999999999</v>
      </c>
      <c r="ED235" s="95">
        <v>0</v>
      </c>
      <c r="EE235" s="95">
        <v>0</v>
      </c>
      <c r="EF235" s="95">
        <v>0</v>
      </c>
      <c r="EG235" s="95">
        <v>372.108</v>
      </c>
      <c r="EH235" s="95">
        <v>368.125</v>
      </c>
      <c r="EI235" s="95">
        <v>3.9837899999999999</v>
      </c>
      <c r="EJ235" s="95">
        <v>0</v>
      </c>
      <c r="EK235" s="95">
        <v>0</v>
      </c>
      <c r="EM235" s="95">
        <v>0</v>
      </c>
      <c r="EN235" s="95">
        <v>0</v>
      </c>
      <c r="EP235" s="95">
        <v>0</v>
      </c>
      <c r="EQ235" s="95">
        <v>0</v>
      </c>
      <c r="ER235" s="95">
        <v>43.157800000000002</v>
      </c>
      <c r="ES235" s="95">
        <v>19.576499999999999</v>
      </c>
      <c r="ET235" s="95">
        <v>0</v>
      </c>
      <c r="EU235" s="95">
        <v>0</v>
      </c>
      <c r="EV235" s="95">
        <v>0</v>
      </c>
      <c r="EW235" s="95">
        <v>13.6607</v>
      </c>
      <c r="EX235" s="95">
        <v>76.394999999999996</v>
      </c>
      <c r="EY235" s="95">
        <v>14.089600000000001</v>
      </c>
      <c r="EZ235" s="95">
        <v>0</v>
      </c>
      <c r="FA235" s="95">
        <v>6.7222100000000007E-2</v>
      </c>
      <c r="FB235" s="95">
        <v>0</v>
      </c>
      <c r="FC235" s="95">
        <v>0</v>
      </c>
      <c r="FD235" s="95">
        <v>0</v>
      </c>
      <c r="FE235" s="95">
        <v>90.5518</v>
      </c>
      <c r="FF235" s="95">
        <v>0</v>
      </c>
      <c r="FG235" s="95">
        <v>36.568800000000003</v>
      </c>
      <c r="FH235" s="95">
        <v>5.2816099999999997</v>
      </c>
      <c r="FI235" s="95">
        <v>0</v>
      </c>
      <c r="FJ235" s="95">
        <v>0</v>
      </c>
      <c r="FK235" s="95">
        <v>1.8225899999999999</v>
      </c>
      <c r="FL235" s="95">
        <v>13.6607</v>
      </c>
      <c r="FM235" s="95">
        <v>57.3337</v>
      </c>
      <c r="FN235" s="95">
        <v>14.089600000000001</v>
      </c>
      <c r="FO235" s="95">
        <v>0</v>
      </c>
      <c r="FP235" s="95">
        <v>6.7222100000000007E-2</v>
      </c>
      <c r="FQ235" s="95">
        <v>0</v>
      </c>
      <c r="FR235" s="95">
        <v>0</v>
      </c>
      <c r="FS235" s="95">
        <v>0</v>
      </c>
      <c r="FT235" s="95">
        <v>71.490499999999997</v>
      </c>
      <c r="FU235" s="95" t="s">
        <v>604</v>
      </c>
      <c r="FV235" s="95" t="s">
        <v>638</v>
      </c>
      <c r="FW235" s="95" t="s">
        <v>498</v>
      </c>
      <c r="FX235" s="95" t="s">
        <v>601</v>
      </c>
      <c r="FY235" s="95" t="s">
        <v>557</v>
      </c>
      <c r="FZ235" s="95" t="s">
        <v>115</v>
      </c>
      <c r="GA235" s="95" t="s">
        <v>525</v>
      </c>
      <c r="GB235" s="95" t="s">
        <v>642</v>
      </c>
      <c r="GC235" s="95">
        <v>0</v>
      </c>
      <c r="GD235" s="95">
        <v>19.010100000000001</v>
      </c>
      <c r="GE235" s="95">
        <v>19.190200000000001</v>
      </c>
      <c r="GF235" s="95">
        <v>0</v>
      </c>
      <c r="GG235" s="95">
        <v>0</v>
      </c>
      <c r="GH235" s="95">
        <v>0</v>
      </c>
      <c r="GI235" s="95">
        <v>13.536300000000001</v>
      </c>
      <c r="GJ235" s="95">
        <v>51.74</v>
      </c>
      <c r="GK235" s="95">
        <v>13.5961</v>
      </c>
      <c r="GL235" s="95">
        <v>0</v>
      </c>
      <c r="GM235" s="95">
        <v>6.6609799999999997E-2</v>
      </c>
      <c r="GN235" s="95">
        <v>0</v>
      </c>
      <c r="GO235" s="95">
        <v>0</v>
      </c>
      <c r="GP235" s="95">
        <v>0</v>
      </c>
      <c r="GQ235" s="95">
        <v>65.41</v>
      </c>
      <c r="GR235" s="95">
        <v>0.73916000000000004</v>
      </c>
      <c r="GS235" s="95">
        <v>0</v>
      </c>
      <c r="GT235" s="95">
        <v>0</v>
      </c>
      <c r="GU235" s="95">
        <v>0</v>
      </c>
      <c r="GV235" s="95">
        <v>0</v>
      </c>
      <c r="GW235" s="95">
        <v>3.26037</v>
      </c>
      <c r="GX235" s="95">
        <v>0</v>
      </c>
      <c r="GY235" s="95">
        <v>4</v>
      </c>
      <c r="GZ235" s="95">
        <v>0</v>
      </c>
      <c r="HA235" s="95">
        <v>0</v>
      </c>
      <c r="HB235" s="95">
        <v>0</v>
      </c>
      <c r="HC235" s="95">
        <v>0</v>
      </c>
      <c r="HD235" s="95">
        <v>4</v>
      </c>
      <c r="HE235" s="95">
        <v>0</v>
      </c>
      <c r="HF235" s="95">
        <v>16.557600000000001</v>
      </c>
      <c r="HG235" s="95">
        <v>4.3668500000000003</v>
      </c>
      <c r="HH235" s="95">
        <v>0</v>
      </c>
      <c r="HI235" s="95">
        <v>0</v>
      </c>
      <c r="HJ235" s="95">
        <v>2.1113300000000002</v>
      </c>
      <c r="HK235" s="95">
        <v>13.536300000000001</v>
      </c>
      <c r="HL235" s="95">
        <v>36.58</v>
      </c>
      <c r="HM235" s="95">
        <v>13.5961</v>
      </c>
      <c r="HN235" s="95">
        <v>0</v>
      </c>
      <c r="HO235" s="95">
        <v>6.6609799999999997E-2</v>
      </c>
      <c r="HP235" s="95">
        <v>0</v>
      </c>
      <c r="HQ235" s="95">
        <v>0</v>
      </c>
      <c r="HR235" s="95">
        <v>0</v>
      </c>
      <c r="HS235" s="95">
        <v>50.25</v>
      </c>
      <c r="HT235" s="95">
        <v>2.4893900000000002</v>
      </c>
      <c r="HU235" s="95">
        <v>0</v>
      </c>
      <c r="HV235" s="95">
        <v>0</v>
      </c>
      <c r="HW235" s="95">
        <v>0</v>
      </c>
      <c r="HX235" s="95">
        <v>0</v>
      </c>
      <c r="HY235" s="95">
        <v>0</v>
      </c>
      <c r="HZ235" s="95">
        <v>0</v>
      </c>
      <c r="IA235" s="95">
        <v>2.4900000000000002</v>
      </c>
      <c r="IB235" s="95">
        <v>0</v>
      </c>
      <c r="IC235" s="95">
        <v>0</v>
      </c>
      <c r="ID235" s="95">
        <v>0</v>
      </c>
      <c r="IE235" s="95">
        <v>0</v>
      </c>
      <c r="IF235" s="95">
        <v>2.4900000000000002</v>
      </c>
    </row>
    <row r="236" spans="1:240" s="95" customFormat="1" x14ac:dyDescent="0.25">
      <c r="A236" s="98">
        <v>44279.055902777778</v>
      </c>
      <c r="B236" s="95" t="s">
        <v>415</v>
      </c>
      <c r="C236" s="95" t="s">
        <v>415</v>
      </c>
      <c r="D236" s="95" t="s">
        <v>259</v>
      </c>
      <c r="E236" s="95">
        <v>24563.1</v>
      </c>
      <c r="F236" s="95">
        <v>24692.3</v>
      </c>
      <c r="G236" s="95" t="s">
        <v>112</v>
      </c>
      <c r="H236" s="99">
        <v>2.5694444444444447E-2</v>
      </c>
      <c r="I236" s="95" t="s">
        <v>113</v>
      </c>
      <c r="J236" s="95">
        <v>-28.02</v>
      </c>
      <c r="K236" s="95" t="s">
        <v>114</v>
      </c>
      <c r="L236" s="95" t="s">
        <v>114</v>
      </c>
      <c r="M236" s="95" t="s">
        <v>422</v>
      </c>
      <c r="N236" s="95">
        <v>0</v>
      </c>
      <c r="O236" s="95">
        <v>23828.400000000001</v>
      </c>
      <c r="P236" s="95">
        <v>70571.5</v>
      </c>
      <c r="Q236" s="95">
        <v>0</v>
      </c>
      <c r="R236" s="95">
        <v>0</v>
      </c>
      <c r="S236" s="95">
        <v>0</v>
      </c>
      <c r="T236" s="95">
        <v>77193.3</v>
      </c>
      <c r="U236" s="95">
        <v>171593</v>
      </c>
      <c r="V236" s="95">
        <v>77659.3</v>
      </c>
      <c r="W236" s="95">
        <v>0</v>
      </c>
      <c r="X236" s="95">
        <v>379.85599999999999</v>
      </c>
      <c r="Y236" s="95">
        <v>0</v>
      </c>
      <c r="Z236" s="95">
        <v>0</v>
      </c>
      <c r="AA236" s="95">
        <v>0</v>
      </c>
      <c r="AB236" s="95">
        <v>249632</v>
      </c>
      <c r="AC236" s="95">
        <v>381.66300000000001</v>
      </c>
      <c r="AD236" s="95">
        <v>0</v>
      </c>
      <c r="AE236" s="95">
        <v>0</v>
      </c>
      <c r="AF236" s="95">
        <v>0</v>
      </c>
      <c r="AG236" s="95">
        <v>0</v>
      </c>
      <c r="AH236" s="95">
        <v>690.29</v>
      </c>
      <c r="AI236" s="95">
        <v>0</v>
      </c>
      <c r="AJ236" s="95">
        <v>1071.95</v>
      </c>
      <c r="AK236" s="95">
        <v>0</v>
      </c>
      <c r="AL236" s="95">
        <v>0</v>
      </c>
      <c r="AM236" s="95">
        <v>0</v>
      </c>
      <c r="AN236" s="95">
        <v>0</v>
      </c>
      <c r="AO236" s="95">
        <v>1071.95</v>
      </c>
      <c r="AP236" s="95">
        <v>0</v>
      </c>
      <c r="AQ236" s="95">
        <v>0</v>
      </c>
      <c r="AR236" s="95">
        <v>0</v>
      </c>
      <c r="AS236" s="95">
        <v>0</v>
      </c>
      <c r="AT236" s="95">
        <v>0</v>
      </c>
      <c r="AU236" s="95">
        <v>0</v>
      </c>
      <c r="AV236" s="95">
        <v>0</v>
      </c>
      <c r="AW236" s="95">
        <v>0</v>
      </c>
      <c r="AX236" s="95">
        <v>0</v>
      </c>
      <c r="AY236" s="95">
        <v>0</v>
      </c>
      <c r="AZ236" s="95">
        <v>0</v>
      </c>
      <c r="BA236" s="95">
        <v>0</v>
      </c>
      <c r="BB236" s="95">
        <v>0</v>
      </c>
      <c r="BC236" s="95">
        <v>3.1577199999999999</v>
      </c>
      <c r="BD236" s="95">
        <v>42.917400000000001</v>
      </c>
      <c r="BE236" s="95">
        <v>84.460599999999999</v>
      </c>
      <c r="BF236" s="95">
        <v>0</v>
      </c>
      <c r="BG236" s="95">
        <v>0</v>
      </c>
      <c r="BH236" s="95">
        <v>5.0727599999999997</v>
      </c>
      <c r="BI236" s="95">
        <v>93.104600000000005</v>
      </c>
      <c r="BJ236" s="95">
        <v>228.71299999999999</v>
      </c>
      <c r="BK236" s="95">
        <v>93.9191</v>
      </c>
      <c r="BL236" s="95">
        <v>0</v>
      </c>
      <c r="BM236" s="95">
        <v>0.45815299999999998</v>
      </c>
      <c r="BN236" s="95">
        <v>0</v>
      </c>
      <c r="BO236" s="95">
        <v>0</v>
      </c>
      <c r="BP236" s="95">
        <v>0</v>
      </c>
      <c r="BQ236" s="95">
        <v>323.08999999999997</v>
      </c>
      <c r="BR236" s="95">
        <v>314.86</v>
      </c>
      <c r="BS236" s="95">
        <v>8.2304700000000004</v>
      </c>
      <c r="BT236" s="95">
        <v>0</v>
      </c>
      <c r="BU236" s="95">
        <v>0</v>
      </c>
      <c r="BW236" s="95">
        <v>0</v>
      </c>
      <c r="BX236" s="95">
        <v>0</v>
      </c>
      <c r="BZ236" s="95">
        <v>0</v>
      </c>
      <c r="CA236" s="95" t="s">
        <v>114</v>
      </c>
      <c r="CB236" s="95" t="s">
        <v>114</v>
      </c>
      <c r="CC236" s="95" t="s">
        <v>118</v>
      </c>
      <c r="CD236" s="95">
        <v>0</v>
      </c>
      <c r="CE236" s="95">
        <v>23466.9</v>
      </c>
      <c r="CF236" s="95">
        <v>31819.7</v>
      </c>
      <c r="CG236" s="95">
        <v>0</v>
      </c>
      <c r="CH236" s="95">
        <v>0</v>
      </c>
      <c r="CI236" s="95">
        <v>13506.6</v>
      </c>
      <c r="CJ236" s="95">
        <v>77193.3</v>
      </c>
      <c r="CK236" s="95">
        <v>145986</v>
      </c>
      <c r="CL236" s="95">
        <v>77659.3</v>
      </c>
      <c r="CM236" s="95">
        <v>0</v>
      </c>
      <c r="CN236" s="95">
        <v>379.85599999999999</v>
      </c>
      <c r="CO236" s="95">
        <v>0</v>
      </c>
      <c r="CP236" s="95">
        <v>0</v>
      </c>
      <c r="CQ236" s="95">
        <v>0</v>
      </c>
      <c r="CR236" s="95">
        <v>224026</v>
      </c>
      <c r="CS236" s="95">
        <v>854.96299999999997</v>
      </c>
      <c r="CT236" s="95">
        <v>0</v>
      </c>
      <c r="CU236" s="95">
        <v>0</v>
      </c>
      <c r="CV236" s="95">
        <v>0</v>
      </c>
      <c r="CW236" s="95">
        <v>0</v>
      </c>
      <c r="CX236" s="95">
        <v>0</v>
      </c>
      <c r="CY236" s="95">
        <v>0</v>
      </c>
      <c r="CZ236" s="95">
        <v>854.96299999999997</v>
      </c>
      <c r="DA236" s="95">
        <v>0</v>
      </c>
      <c r="DB236" s="95">
        <v>0</v>
      </c>
      <c r="DC236" s="95">
        <v>0</v>
      </c>
      <c r="DD236" s="95">
        <v>0</v>
      </c>
      <c r="DE236" s="95">
        <v>854.96299999999997</v>
      </c>
      <c r="DF236" s="95">
        <v>0</v>
      </c>
      <c r="DG236" s="95">
        <v>0</v>
      </c>
      <c r="DH236" s="95">
        <v>0</v>
      </c>
      <c r="DI236" s="95">
        <v>0</v>
      </c>
      <c r="DJ236" s="95">
        <v>0</v>
      </c>
      <c r="DK236" s="95">
        <v>0</v>
      </c>
      <c r="DL236" s="95">
        <v>0</v>
      </c>
      <c r="DM236" s="95">
        <v>0</v>
      </c>
      <c r="DN236" s="95">
        <v>0</v>
      </c>
      <c r="DO236" s="95">
        <v>0</v>
      </c>
      <c r="DP236" s="95">
        <v>0</v>
      </c>
      <c r="DQ236" s="95">
        <v>0</v>
      </c>
      <c r="DR236" s="95">
        <v>0</v>
      </c>
      <c r="DS236" s="95">
        <v>7.1646299999999998</v>
      </c>
      <c r="DT236" s="95">
        <v>42.636400000000002</v>
      </c>
      <c r="DU236" s="95">
        <v>41.762599999999999</v>
      </c>
      <c r="DV236" s="95">
        <v>0</v>
      </c>
      <c r="DW236" s="95">
        <v>0</v>
      </c>
      <c r="DX236" s="95">
        <v>16.028500000000001</v>
      </c>
      <c r="DY236" s="95">
        <v>93.104600000000005</v>
      </c>
      <c r="DZ236" s="95">
        <v>200.697</v>
      </c>
      <c r="EA236" s="95">
        <v>93.9191</v>
      </c>
      <c r="EB236" s="95">
        <v>0</v>
      </c>
      <c r="EC236" s="95">
        <v>0.45815299999999998</v>
      </c>
      <c r="ED236" s="95">
        <v>0</v>
      </c>
      <c r="EE236" s="95">
        <v>0</v>
      </c>
      <c r="EF236" s="95">
        <v>0</v>
      </c>
      <c r="EG236" s="95">
        <v>295.07400000000001</v>
      </c>
      <c r="EH236" s="95">
        <v>287.90899999999999</v>
      </c>
      <c r="EI236" s="95">
        <v>7.1646299999999998</v>
      </c>
      <c r="EJ236" s="95">
        <v>0</v>
      </c>
      <c r="EK236" s="95">
        <v>0</v>
      </c>
      <c r="EM236" s="95">
        <v>0</v>
      </c>
      <c r="EN236" s="95">
        <v>0</v>
      </c>
      <c r="EP236" s="95">
        <v>0</v>
      </c>
      <c r="EQ236" s="95">
        <v>0</v>
      </c>
      <c r="ER236" s="95">
        <v>12.079599999999999</v>
      </c>
      <c r="ES236" s="95">
        <v>13.039199999999999</v>
      </c>
      <c r="ET236" s="95">
        <v>0</v>
      </c>
      <c r="EU236" s="95">
        <v>0</v>
      </c>
      <c r="EV236" s="95">
        <v>0</v>
      </c>
      <c r="EW236" s="95">
        <v>13.6607</v>
      </c>
      <c r="EX236" s="95">
        <v>38.779600000000002</v>
      </c>
      <c r="EY236" s="95">
        <v>14.089600000000001</v>
      </c>
      <c r="EZ236" s="95">
        <v>0</v>
      </c>
      <c r="FA236" s="95">
        <v>6.7222100000000007E-2</v>
      </c>
      <c r="FB236" s="95">
        <v>0</v>
      </c>
      <c r="FC236" s="95">
        <v>0</v>
      </c>
      <c r="FD236" s="95">
        <v>0</v>
      </c>
      <c r="FE236" s="95">
        <v>52.936399999999999</v>
      </c>
      <c r="FF236" s="95">
        <v>0</v>
      </c>
      <c r="FG236" s="95">
        <v>12.2807</v>
      </c>
      <c r="FH236" s="95">
        <v>7.1981299999999999</v>
      </c>
      <c r="FI236" s="95">
        <v>0</v>
      </c>
      <c r="FJ236" s="95">
        <v>0</v>
      </c>
      <c r="FK236" s="95">
        <v>2.2770800000000002</v>
      </c>
      <c r="FL236" s="95">
        <v>13.6607</v>
      </c>
      <c r="FM236" s="95">
        <v>35.416600000000003</v>
      </c>
      <c r="FN236" s="95">
        <v>14.089600000000001</v>
      </c>
      <c r="FO236" s="95">
        <v>0</v>
      </c>
      <c r="FP236" s="95">
        <v>6.7222100000000007E-2</v>
      </c>
      <c r="FQ236" s="95">
        <v>0</v>
      </c>
      <c r="FR236" s="95">
        <v>0</v>
      </c>
      <c r="FS236" s="95">
        <v>0</v>
      </c>
      <c r="FT236" s="95">
        <v>49.573500000000003</v>
      </c>
      <c r="FU236" s="95" t="s">
        <v>604</v>
      </c>
      <c r="FV236" s="95" t="s">
        <v>638</v>
      </c>
      <c r="FW236" s="95" t="s">
        <v>498</v>
      </c>
      <c r="FX236" s="95" t="s">
        <v>601</v>
      </c>
      <c r="FY236" s="95" t="s">
        <v>557</v>
      </c>
      <c r="FZ236" s="95" t="s">
        <v>115</v>
      </c>
      <c r="GA236" s="95" t="s">
        <v>525</v>
      </c>
      <c r="GB236" s="95" t="s">
        <v>642</v>
      </c>
      <c r="GC236" s="95">
        <v>0</v>
      </c>
      <c r="GD236" s="95">
        <v>4.5044199999999996</v>
      </c>
      <c r="GE236" s="95">
        <v>12.781000000000001</v>
      </c>
      <c r="GF236" s="95">
        <v>0</v>
      </c>
      <c r="GG236" s="95">
        <v>0</v>
      </c>
      <c r="GH236" s="95">
        <v>0</v>
      </c>
      <c r="GI236" s="95">
        <v>13.536300000000001</v>
      </c>
      <c r="GJ236" s="95">
        <v>30.82</v>
      </c>
      <c r="GK236" s="95">
        <v>13.5961</v>
      </c>
      <c r="GL236" s="95">
        <v>0</v>
      </c>
      <c r="GM236" s="95">
        <v>6.6609799999999997E-2</v>
      </c>
      <c r="GN236" s="95">
        <v>0</v>
      </c>
      <c r="GO236" s="95">
        <v>0</v>
      </c>
      <c r="GP236" s="95">
        <v>0</v>
      </c>
      <c r="GQ236" s="95">
        <v>44.49</v>
      </c>
      <c r="GR236" s="95">
        <v>2.0255000000000001</v>
      </c>
      <c r="GS236" s="95">
        <v>0</v>
      </c>
      <c r="GT236" s="95">
        <v>0</v>
      </c>
      <c r="GU236" s="95">
        <v>0</v>
      </c>
      <c r="GV236" s="95">
        <v>0</v>
      </c>
      <c r="GW236" s="95">
        <v>3.6633900000000001</v>
      </c>
      <c r="GX236" s="95">
        <v>0</v>
      </c>
      <c r="GY236" s="95">
        <v>5.69</v>
      </c>
      <c r="GZ236" s="95">
        <v>0</v>
      </c>
      <c r="HA236" s="95">
        <v>0</v>
      </c>
      <c r="HB236" s="95">
        <v>0</v>
      </c>
      <c r="HC236" s="95">
        <v>0</v>
      </c>
      <c r="HD236" s="95">
        <v>5.69</v>
      </c>
      <c r="HE236" s="95">
        <v>0</v>
      </c>
      <c r="HF236" s="95">
        <v>4.4582300000000004</v>
      </c>
      <c r="HG236" s="95">
        <v>5.7957000000000001</v>
      </c>
      <c r="HH236" s="95">
        <v>0</v>
      </c>
      <c r="HI236" s="95">
        <v>0</v>
      </c>
      <c r="HJ236" s="95">
        <v>2.4601000000000002</v>
      </c>
      <c r="HK236" s="95">
        <v>13.536300000000001</v>
      </c>
      <c r="HL236" s="95">
        <v>26.26</v>
      </c>
      <c r="HM236" s="95">
        <v>13.5961</v>
      </c>
      <c r="HN236" s="95">
        <v>0</v>
      </c>
      <c r="HO236" s="95">
        <v>6.6609799999999997E-2</v>
      </c>
      <c r="HP236" s="95">
        <v>0</v>
      </c>
      <c r="HQ236" s="95">
        <v>0</v>
      </c>
      <c r="HR236" s="95">
        <v>0</v>
      </c>
      <c r="HS236" s="95">
        <v>39.93</v>
      </c>
      <c r="HT236" s="95">
        <v>4.5373200000000002</v>
      </c>
      <c r="HU236" s="95">
        <v>0</v>
      </c>
      <c r="HV236" s="95">
        <v>0</v>
      </c>
      <c r="HW236" s="95">
        <v>0</v>
      </c>
      <c r="HX236" s="95">
        <v>0</v>
      </c>
      <c r="HY236" s="95">
        <v>0</v>
      </c>
      <c r="HZ236" s="95">
        <v>0</v>
      </c>
      <c r="IA236" s="95">
        <v>4.54</v>
      </c>
      <c r="IB236" s="95">
        <v>0</v>
      </c>
      <c r="IC236" s="95">
        <v>0</v>
      </c>
      <c r="ID236" s="95">
        <v>0</v>
      </c>
      <c r="IE236" s="95">
        <v>0</v>
      </c>
      <c r="IF236" s="95">
        <v>4.54</v>
      </c>
    </row>
    <row r="237" spans="1:240" s="95" customFormat="1" x14ac:dyDescent="0.25">
      <c r="A237" s="98">
        <v>44279.056516203702</v>
      </c>
      <c r="B237" s="95" t="s">
        <v>416</v>
      </c>
      <c r="C237" s="95" t="s">
        <v>416</v>
      </c>
      <c r="D237" s="95" t="s">
        <v>200</v>
      </c>
      <c r="E237" s="95">
        <v>24563.1</v>
      </c>
      <c r="F237" s="95">
        <v>24692.3</v>
      </c>
      <c r="G237" s="95" t="s">
        <v>112</v>
      </c>
      <c r="H237" s="99">
        <v>3.4027777777777775E-2</v>
      </c>
      <c r="I237" s="95" t="s">
        <v>113</v>
      </c>
      <c r="J237" s="95">
        <v>-38.83</v>
      </c>
      <c r="K237" s="95" t="s">
        <v>114</v>
      </c>
      <c r="L237" s="95" t="s">
        <v>114</v>
      </c>
      <c r="M237" s="95" t="s">
        <v>549</v>
      </c>
      <c r="N237" s="95">
        <v>0</v>
      </c>
      <c r="O237" s="95">
        <v>94931</v>
      </c>
      <c r="P237" s="95">
        <v>51832.1</v>
      </c>
      <c r="Q237" s="95">
        <v>0</v>
      </c>
      <c r="R237" s="95">
        <v>0</v>
      </c>
      <c r="S237" s="95">
        <v>0</v>
      </c>
      <c r="T237" s="95">
        <v>77193.5</v>
      </c>
      <c r="U237" s="95">
        <v>223956</v>
      </c>
      <c r="V237" s="95">
        <v>77659.399999999994</v>
      </c>
      <c r="W237" s="95">
        <v>0</v>
      </c>
      <c r="X237" s="95">
        <v>379.815</v>
      </c>
      <c r="Y237" s="95">
        <v>0</v>
      </c>
      <c r="Z237" s="95">
        <v>0</v>
      </c>
      <c r="AA237" s="95">
        <v>0</v>
      </c>
      <c r="AB237" s="95">
        <v>301996</v>
      </c>
      <c r="AC237" s="95">
        <v>221.911</v>
      </c>
      <c r="AD237" s="95">
        <v>0</v>
      </c>
      <c r="AE237" s="95">
        <v>0</v>
      </c>
      <c r="AF237" s="95">
        <v>0</v>
      </c>
      <c r="AG237" s="95">
        <v>0</v>
      </c>
      <c r="AH237" s="95">
        <v>614.34699999999998</v>
      </c>
      <c r="AI237" s="95">
        <v>0</v>
      </c>
      <c r="AJ237" s="95">
        <v>836.25900000000001</v>
      </c>
      <c r="AK237" s="95">
        <v>0</v>
      </c>
      <c r="AL237" s="95">
        <v>0</v>
      </c>
      <c r="AM237" s="95">
        <v>0</v>
      </c>
      <c r="AN237" s="95">
        <v>0</v>
      </c>
      <c r="AO237" s="95">
        <v>836.25900000000001</v>
      </c>
      <c r="AP237" s="95">
        <v>0</v>
      </c>
      <c r="AQ237" s="95">
        <v>0</v>
      </c>
      <c r="AR237" s="95">
        <v>0</v>
      </c>
      <c r="AS237" s="95">
        <v>0</v>
      </c>
      <c r="AT237" s="95">
        <v>0</v>
      </c>
      <c r="AU237" s="95">
        <v>0</v>
      </c>
      <c r="AV237" s="95">
        <v>0</v>
      </c>
      <c r="AW237" s="95">
        <v>0</v>
      </c>
      <c r="AX237" s="95">
        <v>0</v>
      </c>
      <c r="AY237" s="95">
        <v>0</v>
      </c>
      <c r="AZ237" s="95">
        <v>0</v>
      </c>
      <c r="BA237" s="95">
        <v>0</v>
      </c>
      <c r="BB237" s="95">
        <v>0</v>
      </c>
      <c r="BC237" s="95">
        <v>1.88439</v>
      </c>
      <c r="BD237" s="95">
        <v>147.78700000000001</v>
      </c>
      <c r="BE237" s="95">
        <v>67.2898</v>
      </c>
      <c r="BF237" s="95">
        <v>0</v>
      </c>
      <c r="BG237" s="95">
        <v>0</v>
      </c>
      <c r="BH237" s="95">
        <v>4.5360399999999998</v>
      </c>
      <c r="BI237" s="95">
        <v>94.307900000000004</v>
      </c>
      <c r="BJ237" s="95">
        <v>315.80500000000001</v>
      </c>
      <c r="BK237" s="95">
        <v>95.137</v>
      </c>
      <c r="BL237" s="95">
        <v>0</v>
      </c>
      <c r="BM237" s="95">
        <v>0.46402399999999999</v>
      </c>
      <c r="BN237" s="95">
        <v>0</v>
      </c>
      <c r="BO237" s="95">
        <v>0</v>
      </c>
      <c r="BP237" s="95">
        <v>0</v>
      </c>
      <c r="BQ237" s="95">
        <v>411.40600000000001</v>
      </c>
      <c r="BR237" s="95">
        <v>404.98599999999999</v>
      </c>
      <c r="BS237" s="95">
        <v>6.4204299999999996</v>
      </c>
      <c r="BT237" s="95">
        <v>0</v>
      </c>
      <c r="BU237" s="95">
        <v>0</v>
      </c>
      <c r="BW237" s="95">
        <v>0</v>
      </c>
      <c r="BX237" s="95">
        <v>0</v>
      </c>
      <c r="BZ237" s="95">
        <v>0</v>
      </c>
      <c r="CA237" s="95" t="s">
        <v>114</v>
      </c>
      <c r="CB237" s="95" t="s">
        <v>114</v>
      </c>
      <c r="CC237" s="95" t="s">
        <v>579</v>
      </c>
      <c r="CD237" s="95">
        <v>0</v>
      </c>
      <c r="CE237" s="95">
        <v>85993.5</v>
      </c>
      <c r="CF237" s="95">
        <v>24159.3</v>
      </c>
      <c r="CG237" s="95">
        <v>0</v>
      </c>
      <c r="CH237" s="95">
        <v>0</v>
      </c>
      <c r="CI237" s="95">
        <v>11659.1</v>
      </c>
      <c r="CJ237" s="95">
        <v>77193.5</v>
      </c>
      <c r="CK237" s="95">
        <v>199005</v>
      </c>
      <c r="CL237" s="95">
        <v>77659.399999999994</v>
      </c>
      <c r="CM237" s="95">
        <v>0</v>
      </c>
      <c r="CN237" s="95">
        <v>379.815</v>
      </c>
      <c r="CO237" s="95">
        <v>0</v>
      </c>
      <c r="CP237" s="95">
        <v>0</v>
      </c>
      <c r="CQ237" s="95">
        <v>0</v>
      </c>
      <c r="CR237" s="95">
        <v>277045</v>
      </c>
      <c r="CS237" s="95">
        <v>469.85700000000003</v>
      </c>
      <c r="CT237" s="95">
        <v>0</v>
      </c>
      <c r="CU237" s="95">
        <v>0</v>
      </c>
      <c r="CV237" s="95">
        <v>0</v>
      </c>
      <c r="CW237" s="95">
        <v>0</v>
      </c>
      <c r="CX237" s="95">
        <v>0</v>
      </c>
      <c r="CY237" s="95">
        <v>0</v>
      </c>
      <c r="CZ237" s="95">
        <v>469.85700000000003</v>
      </c>
      <c r="DA237" s="95">
        <v>0</v>
      </c>
      <c r="DB237" s="95">
        <v>0</v>
      </c>
      <c r="DC237" s="95">
        <v>0</v>
      </c>
      <c r="DD237" s="95">
        <v>0</v>
      </c>
      <c r="DE237" s="95">
        <v>469.85700000000003</v>
      </c>
      <c r="DF237" s="95">
        <v>0</v>
      </c>
      <c r="DG237" s="95">
        <v>0</v>
      </c>
      <c r="DH237" s="95">
        <v>0</v>
      </c>
      <c r="DI237" s="95">
        <v>0</v>
      </c>
      <c r="DJ237" s="95">
        <v>0</v>
      </c>
      <c r="DK237" s="95">
        <v>0</v>
      </c>
      <c r="DL237" s="95">
        <v>0</v>
      </c>
      <c r="DM237" s="95">
        <v>0</v>
      </c>
      <c r="DN237" s="95">
        <v>0</v>
      </c>
      <c r="DO237" s="95">
        <v>0</v>
      </c>
      <c r="DP237" s="95">
        <v>0</v>
      </c>
      <c r="DQ237" s="95">
        <v>0</v>
      </c>
      <c r="DR237" s="95">
        <v>0</v>
      </c>
      <c r="DS237" s="95">
        <v>3.99058</v>
      </c>
      <c r="DT237" s="95">
        <v>134.25</v>
      </c>
      <c r="DU237" s="95">
        <v>30.654800000000002</v>
      </c>
      <c r="DV237" s="95">
        <v>0</v>
      </c>
      <c r="DW237" s="95">
        <v>0</v>
      </c>
      <c r="DX237" s="95">
        <v>13.7813</v>
      </c>
      <c r="DY237" s="95">
        <v>94.307900000000004</v>
      </c>
      <c r="DZ237" s="95">
        <v>276.98500000000001</v>
      </c>
      <c r="EA237" s="95">
        <v>95.137</v>
      </c>
      <c r="EB237" s="95">
        <v>0</v>
      </c>
      <c r="EC237" s="95">
        <v>0.46402399999999999</v>
      </c>
      <c r="ED237" s="95">
        <v>0</v>
      </c>
      <c r="EE237" s="95">
        <v>0</v>
      </c>
      <c r="EF237" s="95">
        <v>0</v>
      </c>
      <c r="EG237" s="95">
        <v>372.58600000000001</v>
      </c>
      <c r="EH237" s="95">
        <v>368.59500000000003</v>
      </c>
      <c r="EI237" s="95">
        <v>3.99058</v>
      </c>
      <c r="EJ237" s="95">
        <v>0</v>
      </c>
      <c r="EK237" s="95">
        <v>0</v>
      </c>
      <c r="EM237" s="95">
        <v>0</v>
      </c>
      <c r="EN237" s="95">
        <v>0</v>
      </c>
      <c r="EP237" s="95">
        <v>0</v>
      </c>
      <c r="EQ237" s="95">
        <v>0</v>
      </c>
      <c r="ER237" s="95">
        <v>40.6203</v>
      </c>
      <c r="ES237" s="95">
        <v>13.542</v>
      </c>
      <c r="ET237" s="95">
        <v>0</v>
      </c>
      <c r="EU237" s="95">
        <v>0</v>
      </c>
      <c r="EV237" s="95">
        <v>0</v>
      </c>
      <c r="EW237" s="95">
        <v>13.6607</v>
      </c>
      <c r="EX237" s="95">
        <v>67.823099999999997</v>
      </c>
      <c r="EY237" s="95">
        <v>14.089600000000001</v>
      </c>
      <c r="EZ237" s="95">
        <v>0</v>
      </c>
      <c r="FA237" s="95">
        <v>6.7214899999999994E-2</v>
      </c>
      <c r="FB237" s="95">
        <v>0</v>
      </c>
      <c r="FC237" s="95">
        <v>0</v>
      </c>
      <c r="FD237" s="95">
        <v>0</v>
      </c>
      <c r="FE237" s="95">
        <v>81.979900000000001</v>
      </c>
      <c r="FF237" s="95">
        <v>0</v>
      </c>
      <c r="FG237" s="95">
        <v>36.588999999999999</v>
      </c>
      <c r="FH237" s="95">
        <v>5.3478500000000002</v>
      </c>
      <c r="FI237" s="95">
        <v>0</v>
      </c>
      <c r="FJ237" s="95">
        <v>0</v>
      </c>
      <c r="FK237" s="95">
        <v>1.8214699999999999</v>
      </c>
      <c r="FL237" s="95">
        <v>13.6607</v>
      </c>
      <c r="FM237" s="95">
        <v>57.4191</v>
      </c>
      <c r="FN237" s="95">
        <v>14.089600000000001</v>
      </c>
      <c r="FO237" s="95">
        <v>0</v>
      </c>
      <c r="FP237" s="95">
        <v>6.7214899999999994E-2</v>
      </c>
      <c r="FQ237" s="95">
        <v>0</v>
      </c>
      <c r="FR237" s="95">
        <v>0</v>
      </c>
      <c r="FS237" s="95">
        <v>0</v>
      </c>
      <c r="FT237" s="95">
        <v>71.575900000000004</v>
      </c>
      <c r="FU237" s="95" t="s">
        <v>604</v>
      </c>
      <c r="FV237" s="95" t="s">
        <v>638</v>
      </c>
      <c r="FW237" s="95" t="s">
        <v>498</v>
      </c>
      <c r="FX237" s="95" t="s">
        <v>601</v>
      </c>
      <c r="FY237" s="95" t="s">
        <v>557</v>
      </c>
      <c r="FZ237" s="95" t="s">
        <v>115</v>
      </c>
      <c r="GA237" s="95" t="s">
        <v>525</v>
      </c>
      <c r="GB237" s="95" t="s">
        <v>642</v>
      </c>
      <c r="GC237" s="95">
        <v>0</v>
      </c>
      <c r="GD237" s="95">
        <v>18.139399999999998</v>
      </c>
      <c r="GE237" s="95">
        <v>9.8036300000000001</v>
      </c>
      <c r="GF237" s="95">
        <v>0</v>
      </c>
      <c r="GG237" s="95">
        <v>0</v>
      </c>
      <c r="GH237" s="95">
        <v>0</v>
      </c>
      <c r="GI237" s="95">
        <v>13.536300000000001</v>
      </c>
      <c r="GJ237" s="95">
        <v>41.48</v>
      </c>
      <c r="GK237" s="95">
        <v>13.5962</v>
      </c>
      <c r="GL237" s="95">
        <v>0</v>
      </c>
      <c r="GM237" s="95">
        <v>6.6602700000000001E-2</v>
      </c>
      <c r="GN237" s="95">
        <v>0</v>
      </c>
      <c r="GO237" s="95">
        <v>0</v>
      </c>
      <c r="GP237" s="95">
        <v>0</v>
      </c>
      <c r="GQ237" s="95">
        <v>55.15</v>
      </c>
      <c r="GR237" s="95">
        <v>1.1776899999999999</v>
      </c>
      <c r="GS237" s="95">
        <v>0</v>
      </c>
      <c r="GT237" s="95">
        <v>0</v>
      </c>
      <c r="GU237" s="95">
        <v>0</v>
      </c>
      <c r="GV237" s="95">
        <v>0</v>
      </c>
      <c r="GW237" s="95">
        <v>3.2603599999999999</v>
      </c>
      <c r="GX237" s="95">
        <v>0</v>
      </c>
      <c r="GY237" s="95">
        <v>4.4400000000000004</v>
      </c>
      <c r="GZ237" s="95">
        <v>0</v>
      </c>
      <c r="HA237" s="95">
        <v>0</v>
      </c>
      <c r="HB237" s="95">
        <v>0</v>
      </c>
      <c r="HC237" s="95">
        <v>0</v>
      </c>
      <c r="HD237" s="95">
        <v>4.4400000000000004</v>
      </c>
      <c r="HE237" s="95">
        <v>0</v>
      </c>
      <c r="HF237" s="95">
        <v>16.572900000000001</v>
      </c>
      <c r="HG237" s="95">
        <v>4.3985200000000004</v>
      </c>
      <c r="HH237" s="95">
        <v>0</v>
      </c>
      <c r="HI237" s="95">
        <v>0</v>
      </c>
      <c r="HJ237" s="95">
        <v>2.1112700000000002</v>
      </c>
      <c r="HK237" s="95">
        <v>13.536300000000001</v>
      </c>
      <c r="HL237" s="95">
        <v>36.619999999999997</v>
      </c>
      <c r="HM237" s="95">
        <v>13.5962</v>
      </c>
      <c r="HN237" s="95">
        <v>0</v>
      </c>
      <c r="HO237" s="95">
        <v>6.6602700000000001E-2</v>
      </c>
      <c r="HP237" s="95">
        <v>0</v>
      </c>
      <c r="HQ237" s="95">
        <v>0</v>
      </c>
      <c r="HR237" s="95">
        <v>0</v>
      </c>
      <c r="HS237" s="95">
        <v>50.29</v>
      </c>
      <c r="HT237" s="95">
        <v>2.4935499999999999</v>
      </c>
      <c r="HU237" s="95">
        <v>0</v>
      </c>
      <c r="HV237" s="95">
        <v>0</v>
      </c>
      <c r="HW237" s="95">
        <v>0</v>
      </c>
      <c r="HX237" s="95">
        <v>0</v>
      </c>
      <c r="HY237" s="95">
        <v>0</v>
      </c>
      <c r="HZ237" s="95">
        <v>0</v>
      </c>
      <c r="IA237" s="95">
        <v>2.4900000000000002</v>
      </c>
      <c r="IB237" s="95">
        <v>0</v>
      </c>
      <c r="IC237" s="95">
        <v>0</v>
      </c>
      <c r="ID237" s="95">
        <v>0</v>
      </c>
      <c r="IE237" s="95">
        <v>0</v>
      </c>
      <c r="IF237" s="95">
        <v>2.4900000000000002</v>
      </c>
    </row>
    <row r="238" spans="1:240" s="95" customFormat="1" x14ac:dyDescent="0.25">
      <c r="A238" s="98">
        <v>44279.057013888887</v>
      </c>
      <c r="B238" s="95" t="s">
        <v>417</v>
      </c>
      <c r="C238" s="95" t="s">
        <v>417</v>
      </c>
      <c r="D238" s="95" t="s">
        <v>259</v>
      </c>
      <c r="E238" s="95">
        <v>24563.1</v>
      </c>
      <c r="F238" s="95">
        <v>24692.3</v>
      </c>
      <c r="G238" s="95" t="s">
        <v>112</v>
      </c>
      <c r="H238" s="99">
        <v>2.6388888888888889E-2</v>
      </c>
      <c r="I238" s="95" t="s">
        <v>117</v>
      </c>
      <c r="J238" s="95">
        <v>8.56</v>
      </c>
      <c r="K238" s="95" t="s">
        <v>114</v>
      </c>
      <c r="L238" s="95" t="s">
        <v>114</v>
      </c>
      <c r="M238" s="95" t="s">
        <v>576</v>
      </c>
      <c r="N238" s="95">
        <v>0</v>
      </c>
      <c r="O238" s="95">
        <v>29631.4</v>
      </c>
      <c r="P238" s="95">
        <v>28390.3</v>
      </c>
      <c r="Q238" s="95">
        <v>0</v>
      </c>
      <c r="R238" s="95">
        <v>0</v>
      </c>
      <c r="S238" s="95">
        <v>0</v>
      </c>
      <c r="T238" s="95">
        <v>77193.5</v>
      </c>
      <c r="U238" s="95">
        <v>135215</v>
      </c>
      <c r="V238" s="95">
        <v>77659.399999999994</v>
      </c>
      <c r="W238" s="95">
        <v>0</v>
      </c>
      <c r="X238" s="95">
        <v>379.815</v>
      </c>
      <c r="Y238" s="95">
        <v>0</v>
      </c>
      <c r="Z238" s="95">
        <v>0</v>
      </c>
      <c r="AA238" s="95">
        <v>0</v>
      </c>
      <c r="AB238" s="95">
        <v>213254</v>
      </c>
      <c r="AC238" s="95">
        <v>396.11200000000002</v>
      </c>
      <c r="AD238" s="95">
        <v>0</v>
      </c>
      <c r="AE238" s="95">
        <v>0</v>
      </c>
      <c r="AF238" s="95">
        <v>0</v>
      </c>
      <c r="AG238" s="95">
        <v>0</v>
      </c>
      <c r="AH238" s="95">
        <v>690.28800000000001</v>
      </c>
      <c r="AI238" s="95">
        <v>0</v>
      </c>
      <c r="AJ238" s="95">
        <v>1086.4000000000001</v>
      </c>
      <c r="AK238" s="95">
        <v>0</v>
      </c>
      <c r="AL238" s="95">
        <v>0</v>
      </c>
      <c r="AM238" s="95">
        <v>0</v>
      </c>
      <c r="AN238" s="95">
        <v>0</v>
      </c>
      <c r="AO238" s="95">
        <v>1086.4000000000001</v>
      </c>
      <c r="AP238" s="95">
        <v>0</v>
      </c>
      <c r="AQ238" s="95">
        <v>0</v>
      </c>
      <c r="AR238" s="95">
        <v>0</v>
      </c>
      <c r="AS238" s="95">
        <v>0</v>
      </c>
      <c r="AT238" s="95">
        <v>0</v>
      </c>
      <c r="AU238" s="95">
        <v>0</v>
      </c>
      <c r="AV238" s="95">
        <v>0</v>
      </c>
      <c r="AW238" s="95">
        <v>0</v>
      </c>
      <c r="AX238" s="95">
        <v>0</v>
      </c>
      <c r="AY238" s="95">
        <v>0</v>
      </c>
      <c r="AZ238" s="95">
        <v>0</v>
      </c>
      <c r="BA238" s="95">
        <v>0</v>
      </c>
      <c r="BB238" s="95">
        <v>0</v>
      </c>
      <c r="BC238" s="95">
        <v>3.27712</v>
      </c>
      <c r="BD238" s="95">
        <v>48.751199999999997</v>
      </c>
      <c r="BE238" s="95">
        <v>42.0929</v>
      </c>
      <c r="BF238" s="95">
        <v>0</v>
      </c>
      <c r="BG238" s="95">
        <v>0</v>
      </c>
      <c r="BH238" s="95">
        <v>5.0727399999999996</v>
      </c>
      <c r="BI238" s="95">
        <v>93.104699999999994</v>
      </c>
      <c r="BJ238" s="95">
        <v>192.29900000000001</v>
      </c>
      <c r="BK238" s="95">
        <v>93.919200000000004</v>
      </c>
      <c r="BL238" s="95">
        <v>0</v>
      </c>
      <c r="BM238" s="95">
        <v>0.45810400000000001</v>
      </c>
      <c r="BN238" s="95">
        <v>0</v>
      </c>
      <c r="BO238" s="95">
        <v>0</v>
      </c>
      <c r="BP238" s="95">
        <v>0</v>
      </c>
      <c r="BQ238" s="95">
        <v>286.67599999999999</v>
      </c>
      <c r="BR238" s="95">
        <v>278.32600000000002</v>
      </c>
      <c r="BS238" s="95">
        <v>8.3498599999999996</v>
      </c>
      <c r="BT238" s="95">
        <v>0</v>
      </c>
      <c r="BU238" s="95">
        <v>0</v>
      </c>
      <c r="BW238" s="95">
        <v>0</v>
      </c>
      <c r="BX238" s="95">
        <v>0</v>
      </c>
      <c r="BZ238" s="95">
        <v>0</v>
      </c>
      <c r="CA238" s="95" t="s">
        <v>114</v>
      </c>
      <c r="CB238" s="95" t="s">
        <v>114</v>
      </c>
      <c r="CC238" s="95" t="s">
        <v>419</v>
      </c>
      <c r="CD238" s="95">
        <v>0</v>
      </c>
      <c r="CE238" s="95">
        <v>23516.9</v>
      </c>
      <c r="CF238" s="95">
        <v>31923.200000000001</v>
      </c>
      <c r="CG238" s="95">
        <v>0</v>
      </c>
      <c r="CH238" s="95">
        <v>0</v>
      </c>
      <c r="CI238" s="95">
        <v>13506.5</v>
      </c>
      <c r="CJ238" s="95">
        <v>77193.5</v>
      </c>
      <c r="CK238" s="95">
        <v>146140</v>
      </c>
      <c r="CL238" s="95">
        <v>77659.399999999994</v>
      </c>
      <c r="CM238" s="95">
        <v>0</v>
      </c>
      <c r="CN238" s="95">
        <v>379.815</v>
      </c>
      <c r="CO238" s="95">
        <v>0</v>
      </c>
      <c r="CP238" s="95">
        <v>0</v>
      </c>
      <c r="CQ238" s="95">
        <v>0</v>
      </c>
      <c r="CR238" s="95">
        <v>224179</v>
      </c>
      <c r="CS238" s="95">
        <v>857.19299999999998</v>
      </c>
      <c r="CT238" s="95">
        <v>0</v>
      </c>
      <c r="CU238" s="95">
        <v>0</v>
      </c>
      <c r="CV238" s="95">
        <v>0</v>
      </c>
      <c r="CW238" s="95">
        <v>0</v>
      </c>
      <c r="CX238" s="95">
        <v>0</v>
      </c>
      <c r="CY238" s="95">
        <v>0</v>
      </c>
      <c r="CZ238" s="95">
        <v>857.19299999999998</v>
      </c>
      <c r="DA238" s="95">
        <v>0</v>
      </c>
      <c r="DB238" s="95">
        <v>0</v>
      </c>
      <c r="DC238" s="95">
        <v>0</v>
      </c>
      <c r="DD238" s="95">
        <v>0</v>
      </c>
      <c r="DE238" s="95">
        <v>857.19299999999998</v>
      </c>
      <c r="DF238" s="95">
        <v>0</v>
      </c>
      <c r="DG238" s="95">
        <v>0</v>
      </c>
      <c r="DH238" s="95">
        <v>0</v>
      </c>
      <c r="DI238" s="95">
        <v>0</v>
      </c>
      <c r="DJ238" s="95">
        <v>0</v>
      </c>
      <c r="DK238" s="95">
        <v>0</v>
      </c>
      <c r="DL238" s="95">
        <v>0</v>
      </c>
      <c r="DM238" s="95">
        <v>0</v>
      </c>
      <c r="DN238" s="95">
        <v>0</v>
      </c>
      <c r="DO238" s="95">
        <v>0</v>
      </c>
      <c r="DP238" s="95">
        <v>0</v>
      </c>
      <c r="DQ238" s="95">
        <v>0</v>
      </c>
      <c r="DR238" s="95">
        <v>0</v>
      </c>
      <c r="DS238" s="95">
        <v>7.1828500000000002</v>
      </c>
      <c r="DT238" s="95">
        <v>42.671100000000003</v>
      </c>
      <c r="DU238" s="95">
        <v>41.870600000000003</v>
      </c>
      <c r="DV238" s="95">
        <v>0</v>
      </c>
      <c r="DW238" s="95">
        <v>0</v>
      </c>
      <c r="DX238" s="95">
        <v>16.028400000000001</v>
      </c>
      <c r="DY238" s="95">
        <v>93.104699999999994</v>
      </c>
      <c r="DZ238" s="95">
        <v>200.858</v>
      </c>
      <c r="EA238" s="95">
        <v>93.919200000000004</v>
      </c>
      <c r="EB238" s="95">
        <v>0</v>
      </c>
      <c r="EC238" s="95">
        <v>0.45810400000000001</v>
      </c>
      <c r="ED238" s="95">
        <v>0</v>
      </c>
      <c r="EE238" s="95">
        <v>0</v>
      </c>
      <c r="EF238" s="95">
        <v>0</v>
      </c>
      <c r="EG238" s="95">
        <v>295.23500000000001</v>
      </c>
      <c r="EH238" s="95">
        <v>288.05200000000002</v>
      </c>
      <c r="EI238" s="95">
        <v>7.1828500000000002</v>
      </c>
      <c r="EJ238" s="95">
        <v>0</v>
      </c>
      <c r="EK238" s="95">
        <v>0</v>
      </c>
      <c r="EM238" s="95">
        <v>0</v>
      </c>
      <c r="EN238" s="95">
        <v>0</v>
      </c>
      <c r="EP238" s="95">
        <v>0</v>
      </c>
      <c r="EQ238" s="95">
        <v>0</v>
      </c>
      <c r="ER238" s="95">
        <v>12.5265</v>
      </c>
      <c r="ES238" s="95">
        <v>10.893700000000001</v>
      </c>
      <c r="ET238" s="95">
        <v>0</v>
      </c>
      <c r="EU238" s="95">
        <v>0</v>
      </c>
      <c r="EV238" s="95">
        <v>0</v>
      </c>
      <c r="EW238" s="95">
        <v>13.6607</v>
      </c>
      <c r="EX238" s="95">
        <v>37.081000000000003</v>
      </c>
      <c r="EY238" s="95">
        <v>14.089600000000001</v>
      </c>
      <c r="EZ238" s="95">
        <v>0</v>
      </c>
      <c r="FA238" s="95">
        <v>6.7214899999999994E-2</v>
      </c>
      <c r="FB238" s="95">
        <v>0</v>
      </c>
      <c r="FC238" s="95">
        <v>0</v>
      </c>
      <c r="FD238" s="95">
        <v>0</v>
      </c>
      <c r="FE238" s="95">
        <v>51.2378</v>
      </c>
      <c r="FF238" s="95">
        <v>0</v>
      </c>
      <c r="FG238" s="95">
        <v>12.255100000000001</v>
      </c>
      <c r="FH238" s="95">
        <v>7.1825200000000002</v>
      </c>
      <c r="FI238" s="95">
        <v>0</v>
      </c>
      <c r="FJ238" s="95">
        <v>0</v>
      </c>
      <c r="FK238" s="95">
        <v>2.2770299999999999</v>
      </c>
      <c r="FL238" s="95">
        <v>13.6607</v>
      </c>
      <c r="FM238" s="95">
        <v>35.375399999999999</v>
      </c>
      <c r="FN238" s="95">
        <v>14.089600000000001</v>
      </c>
      <c r="FO238" s="95">
        <v>0</v>
      </c>
      <c r="FP238" s="95">
        <v>6.7214899999999994E-2</v>
      </c>
      <c r="FQ238" s="95">
        <v>0</v>
      </c>
      <c r="FR238" s="95">
        <v>0</v>
      </c>
      <c r="FS238" s="95">
        <v>0</v>
      </c>
      <c r="FT238" s="95">
        <v>49.532200000000003</v>
      </c>
      <c r="FU238" s="95" t="s">
        <v>604</v>
      </c>
      <c r="FV238" s="95" t="s">
        <v>638</v>
      </c>
      <c r="FW238" s="95" t="s">
        <v>498</v>
      </c>
      <c r="FX238" s="95" t="s">
        <v>601</v>
      </c>
      <c r="FY238" s="95" t="s">
        <v>557</v>
      </c>
      <c r="FZ238" s="95" t="s">
        <v>115</v>
      </c>
      <c r="GA238" s="95" t="s">
        <v>525</v>
      </c>
      <c r="GB238" s="95" t="s">
        <v>642</v>
      </c>
      <c r="GC238" s="95">
        <v>0</v>
      </c>
      <c r="GD238" s="95">
        <v>5.2957900000000002</v>
      </c>
      <c r="GE238" s="95">
        <v>5.6804199999999998</v>
      </c>
      <c r="GF238" s="95">
        <v>0</v>
      </c>
      <c r="GG238" s="95">
        <v>0</v>
      </c>
      <c r="GH238" s="95">
        <v>0</v>
      </c>
      <c r="GI238" s="95">
        <v>13.536300000000001</v>
      </c>
      <c r="GJ238" s="95">
        <v>24.52</v>
      </c>
      <c r="GK238" s="95">
        <v>13.5962</v>
      </c>
      <c r="GL238" s="95">
        <v>0</v>
      </c>
      <c r="GM238" s="95">
        <v>6.6602700000000001E-2</v>
      </c>
      <c r="GN238" s="95">
        <v>0</v>
      </c>
      <c r="GO238" s="95">
        <v>0</v>
      </c>
      <c r="GP238" s="95">
        <v>0</v>
      </c>
      <c r="GQ238" s="95">
        <v>38.19</v>
      </c>
      <c r="GR238" s="95">
        <v>2.1021800000000002</v>
      </c>
      <c r="GS238" s="95">
        <v>0</v>
      </c>
      <c r="GT238" s="95">
        <v>0</v>
      </c>
      <c r="GU238" s="95">
        <v>0</v>
      </c>
      <c r="GV238" s="95">
        <v>0</v>
      </c>
      <c r="GW238" s="95">
        <v>3.6633800000000001</v>
      </c>
      <c r="GX238" s="95">
        <v>0</v>
      </c>
      <c r="GY238" s="95">
        <v>5.76</v>
      </c>
      <c r="GZ238" s="95">
        <v>0</v>
      </c>
      <c r="HA238" s="95">
        <v>0</v>
      </c>
      <c r="HB238" s="95">
        <v>0</v>
      </c>
      <c r="HC238" s="95">
        <v>0</v>
      </c>
      <c r="HD238" s="95">
        <v>5.76</v>
      </c>
      <c r="HE238" s="95">
        <v>0</v>
      </c>
      <c r="HF238" s="95">
        <v>4.4650100000000004</v>
      </c>
      <c r="HG238" s="95">
        <v>5.8206499999999997</v>
      </c>
      <c r="HH238" s="95">
        <v>0</v>
      </c>
      <c r="HI238" s="95">
        <v>0</v>
      </c>
      <c r="HJ238" s="95">
        <v>2.46007</v>
      </c>
      <c r="HK238" s="95">
        <v>13.536300000000001</v>
      </c>
      <c r="HL238" s="95">
        <v>26.29</v>
      </c>
      <c r="HM238" s="95">
        <v>13.5962</v>
      </c>
      <c r="HN238" s="95">
        <v>0</v>
      </c>
      <c r="HO238" s="95">
        <v>6.6602700000000001E-2</v>
      </c>
      <c r="HP238" s="95">
        <v>0</v>
      </c>
      <c r="HQ238" s="95">
        <v>0</v>
      </c>
      <c r="HR238" s="95">
        <v>0</v>
      </c>
      <c r="HS238" s="95">
        <v>39.96</v>
      </c>
      <c r="HT238" s="95">
        <v>4.54915</v>
      </c>
      <c r="HU238" s="95">
        <v>0</v>
      </c>
      <c r="HV238" s="95">
        <v>0</v>
      </c>
      <c r="HW238" s="95">
        <v>0</v>
      </c>
      <c r="HX238" s="95">
        <v>0</v>
      </c>
      <c r="HY238" s="95">
        <v>0</v>
      </c>
      <c r="HZ238" s="95">
        <v>0</v>
      </c>
      <c r="IA238" s="95">
        <v>4.55</v>
      </c>
      <c r="IB238" s="95">
        <v>0</v>
      </c>
      <c r="IC238" s="95">
        <v>0</v>
      </c>
      <c r="ID238" s="95">
        <v>0</v>
      </c>
      <c r="IE238" s="95">
        <v>0</v>
      </c>
      <c r="IF238" s="95">
        <v>4.55</v>
      </c>
    </row>
    <row r="239" spans="1:240" s="95" customFormat="1" x14ac:dyDescent="0.25">
      <c r="A239" s="98">
        <v>44279.057627314818</v>
      </c>
      <c r="B239" s="95" t="s">
        <v>418</v>
      </c>
      <c r="C239" s="95" t="s">
        <v>418</v>
      </c>
      <c r="D239" s="95" t="s">
        <v>259</v>
      </c>
      <c r="E239" s="95">
        <v>22500</v>
      </c>
      <c r="F239" s="95">
        <v>22500</v>
      </c>
      <c r="G239" s="95" t="s">
        <v>112</v>
      </c>
      <c r="H239" s="99">
        <v>3.4027777777777775E-2</v>
      </c>
      <c r="I239" s="95" t="s">
        <v>117</v>
      </c>
      <c r="J239" s="95">
        <v>35.74</v>
      </c>
      <c r="K239" s="95" t="s">
        <v>114</v>
      </c>
      <c r="L239" s="95" t="s">
        <v>114</v>
      </c>
      <c r="M239" s="95" t="s">
        <v>549</v>
      </c>
      <c r="N239" s="95">
        <v>0</v>
      </c>
      <c r="O239" s="95">
        <v>21362.5</v>
      </c>
      <c r="P239" s="95">
        <v>64644.1</v>
      </c>
      <c r="Q239" s="95">
        <v>0</v>
      </c>
      <c r="R239" s="95">
        <v>0</v>
      </c>
      <c r="S239" s="95">
        <v>0</v>
      </c>
      <c r="T239" s="95">
        <v>77836.5</v>
      </c>
      <c r="U239" s="95">
        <v>163843</v>
      </c>
      <c r="V239" s="95">
        <v>81817.899999999994</v>
      </c>
      <c r="W239" s="95">
        <v>0</v>
      </c>
      <c r="X239" s="95">
        <v>0</v>
      </c>
      <c r="Y239" s="95">
        <v>0</v>
      </c>
      <c r="Z239" s="95">
        <v>0</v>
      </c>
      <c r="AA239" s="95">
        <v>0</v>
      </c>
      <c r="AB239" s="95">
        <v>245661</v>
      </c>
      <c r="AC239" s="95">
        <v>661.37199999999996</v>
      </c>
      <c r="AD239" s="95">
        <v>0</v>
      </c>
      <c r="AE239" s="95">
        <v>0</v>
      </c>
      <c r="AF239" s="95">
        <v>0</v>
      </c>
      <c r="AG239" s="95">
        <v>0</v>
      </c>
      <c r="AH239" s="95">
        <v>748.90899999999999</v>
      </c>
      <c r="AI239" s="95">
        <v>0</v>
      </c>
      <c r="AJ239" s="95">
        <v>1410.28</v>
      </c>
      <c r="AK239" s="95">
        <v>0</v>
      </c>
      <c r="AL239" s="95">
        <v>0</v>
      </c>
      <c r="AM239" s="95">
        <v>0</v>
      </c>
      <c r="AN239" s="95">
        <v>0</v>
      </c>
      <c r="AO239" s="95">
        <v>1410.28</v>
      </c>
      <c r="AP239" s="95">
        <v>0</v>
      </c>
      <c r="AQ239" s="95">
        <v>0</v>
      </c>
      <c r="AR239" s="95">
        <v>0</v>
      </c>
      <c r="AS239" s="95">
        <v>0</v>
      </c>
      <c r="AT239" s="95">
        <v>0</v>
      </c>
      <c r="AU239" s="95">
        <v>0</v>
      </c>
      <c r="AV239" s="95">
        <v>0</v>
      </c>
      <c r="AW239" s="95">
        <v>0</v>
      </c>
      <c r="AX239" s="95">
        <v>0</v>
      </c>
      <c r="AY239" s="95">
        <v>0</v>
      </c>
      <c r="AZ239" s="95">
        <v>0</v>
      </c>
      <c r="BA239" s="95">
        <v>0</v>
      </c>
      <c r="BB239" s="95">
        <v>0</v>
      </c>
      <c r="BC239" s="95">
        <v>5.9007800000000001</v>
      </c>
      <c r="BD239" s="95">
        <v>44.014899999999997</v>
      </c>
      <c r="BE239" s="95">
        <v>84.460599999999999</v>
      </c>
      <c r="BF239" s="95">
        <v>0</v>
      </c>
      <c r="BG239" s="95">
        <v>0</v>
      </c>
      <c r="BH239" s="95">
        <v>6.0084999999999997</v>
      </c>
      <c r="BI239" s="95">
        <v>102.489</v>
      </c>
      <c r="BJ239" s="95">
        <v>242.87299999999999</v>
      </c>
      <c r="BK239" s="95">
        <v>108.021</v>
      </c>
      <c r="BL239" s="95">
        <v>0</v>
      </c>
      <c r="BM239" s="95">
        <v>0</v>
      </c>
      <c r="BN239" s="95">
        <v>0</v>
      </c>
      <c r="BO239" s="95">
        <v>0</v>
      </c>
      <c r="BP239" s="95">
        <v>0</v>
      </c>
      <c r="BQ239" s="95">
        <v>350.89499999999998</v>
      </c>
      <c r="BR239" s="95">
        <v>338.98500000000001</v>
      </c>
      <c r="BS239" s="95">
        <v>11.9093</v>
      </c>
      <c r="BT239" s="95">
        <v>0</v>
      </c>
      <c r="BU239" s="95">
        <v>0</v>
      </c>
      <c r="BW239" s="95">
        <v>0</v>
      </c>
      <c r="BX239" s="95">
        <v>0</v>
      </c>
      <c r="BZ239" s="95">
        <v>0</v>
      </c>
      <c r="CA239" s="95" t="s">
        <v>114</v>
      </c>
      <c r="CB239" s="95" t="s">
        <v>114</v>
      </c>
      <c r="CC239" s="95" t="s">
        <v>549</v>
      </c>
      <c r="CD239" s="95">
        <v>0</v>
      </c>
      <c r="CE239" s="95">
        <v>38314.6</v>
      </c>
      <c r="CF239" s="95">
        <v>68211.399999999994</v>
      </c>
      <c r="CG239" s="95">
        <v>0</v>
      </c>
      <c r="CH239" s="95">
        <v>0</v>
      </c>
      <c r="CI239" s="95">
        <v>14304.3</v>
      </c>
      <c r="CJ239" s="95">
        <v>77836.5</v>
      </c>
      <c r="CK239" s="95">
        <v>198667</v>
      </c>
      <c r="CL239" s="95">
        <v>81817.899999999994</v>
      </c>
      <c r="CM239" s="95">
        <v>0</v>
      </c>
      <c r="CN239" s="95">
        <v>0</v>
      </c>
      <c r="CO239" s="95">
        <v>0</v>
      </c>
      <c r="CP239" s="95">
        <v>0</v>
      </c>
      <c r="CQ239" s="95">
        <v>0</v>
      </c>
      <c r="CR239" s="95">
        <v>280485</v>
      </c>
      <c r="CS239" s="95">
        <v>381.10700000000003</v>
      </c>
      <c r="CT239" s="95">
        <v>0</v>
      </c>
      <c r="CU239" s="95">
        <v>0</v>
      </c>
      <c r="CV239" s="95">
        <v>0</v>
      </c>
      <c r="CW239" s="95">
        <v>0</v>
      </c>
      <c r="CX239" s="95">
        <v>0</v>
      </c>
      <c r="CY239" s="95">
        <v>0</v>
      </c>
      <c r="CZ239" s="95">
        <v>381.10700000000003</v>
      </c>
      <c r="DA239" s="95">
        <v>0</v>
      </c>
      <c r="DB239" s="95">
        <v>0</v>
      </c>
      <c r="DC239" s="95">
        <v>0</v>
      </c>
      <c r="DD239" s="95">
        <v>0</v>
      </c>
      <c r="DE239" s="95">
        <v>381.10700000000003</v>
      </c>
      <c r="DF239" s="95">
        <v>0</v>
      </c>
      <c r="DG239" s="95">
        <v>0</v>
      </c>
      <c r="DH239" s="95">
        <v>0</v>
      </c>
      <c r="DI239" s="95">
        <v>0</v>
      </c>
      <c r="DJ239" s="95">
        <v>0</v>
      </c>
      <c r="DK239" s="95">
        <v>0</v>
      </c>
      <c r="DL239" s="95">
        <v>0</v>
      </c>
      <c r="DM239" s="95">
        <v>0</v>
      </c>
      <c r="DN239" s="95">
        <v>0</v>
      </c>
      <c r="DO239" s="95">
        <v>0</v>
      </c>
      <c r="DP239" s="95">
        <v>0</v>
      </c>
      <c r="DQ239" s="95">
        <v>0</v>
      </c>
      <c r="DR239" s="95">
        <v>0</v>
      </c>
      <c r="DS239" s="95">
        <v>3.4961500000000001</v>
      </c>
      <c r="DT239" s="95">
        <v>62.800699999999999</v>
      </c>
      <c r="DU239" s="95">
        <v>91.286100000000005</v>
      </c>
      <c r="DV239" s="95">
        <v>0</v>
      </c>
      <c r="DW239" s="95">
        <v>0</v>
      </c>
      <c r="DX239" s="95">
        <v>18.5289</v>
      </c>
      <c r="DY239" s="95">
        <v>102.489</v>
      </c>
      <c r="DZ239" s="95">
        <v>278.601</v>
      </c>
      <c r="EA239" s="95">
        <v>108.021</v>
      </c>
      <c r="EB239" s="95">
        <v>0</v>
      </c>
      <c r="EC239" s="95">
        <v>0</v>
      </c>
      <c r="ED239" s="95">
        <v>0</v>
      </c>
      <c r="EE239" s="95">
        <v>0</v>
      </c>
      <c r="EF239" s="95">
        <v>0</v>
      </c>
      <c r="EG239" s="95">
        <v>386.62200000000001</v>
      </c>
      <c r="EH239" s="95">
        <v>383.12599999999998</v>
      </c>
      <c r="EI239" s="95">
        <v>3.4961500000000001</v>
      </c>
      <c r="EJ239" s="95">
        <v>0</v>
      </c>
      <c r="EK239" s="95">
        <v>0</v>
      </c>
      <c r="EM239" s="95">
        <v>0</v>
      </c>
      <c r="EN239" s="95">
        <v>0</v>
      </c>
      <c r="EP239" s="95">
        <v>0</v>
      </c>
      <c r="EQ239" s="95">
        <v>0</v>
      </c>
      <c r="ER239" s="95">
        <v>11.297599999999999</v>
      </c>
      <c r="ES239" s="95">
        <v>11.944000000000001</v>
      </c>
      <c r="ET239" s="95">
        <v>0</v>
      </c>
      <c r="EU239" s="95">
        <v>0</v>
      </c>
      <c r="EV239" s="95">
        <v>0</v>
      </c>
      <c r="EW239" s="95">
        <v>13.7745</v>
      </c>
      <c r="EX239" s="95">
        <v>37.016100000000002</v>
      </c>
      <c r="EY239" s="95">
        <v>14.844099999999999</v>
      </c>
      <c r="EZ239" s="95">
        <v>0</v>
      </c>
      <c r="FA239" s="95">
        <v>0</v>
      </c>
      <c r="FB239" s="95">
        <v>0</v>
      </c>
      <c r="FC239" s="95">
        <v>0</v>
      </c>
      <c r="FD239" s="95">
        <v>0</v>
      </c>
      <c r="FE239" s="95">
        <v>51.860199999999999</v>
      </c>
      <c r="FF239" s="95">
        <v>0</v>
      </c>
      <c r="FG239" s="95">
        <v>13.997</v>
      </c>
      <c r="FH239" s="95">
        <v>13.896599999999999</v>
      </c>
      <c r="FI239" s="95">
        <v>0</v>
      </c>
      <c r="FJ239" s="95">
        <v>0</v>
      </c>
      <c r="FK239" s="95">
        <v>2.4228800000000001</v>
      </c>
      <c r="FL239" s="95">
        <v>13.7745</v>
      </c>
      <c r="FM239" s="95">
        <v>44.091000000000001</v>
      </c>
      <c r="FN239" s="95">
        <v>14.844099999999999</v>
      </c>
      <c r="FO239" s="95">
        <v>0</v>
      </c>
      <c r="FP239" s="95">
        <v>0</v>
      </c>
      <c r="FQ239" s="95">
        <v>0</v>
      </c>
      <c r="FR239" s="95">
        <v>0</v>
      </c>
      <c r="FS239" s="95">
        <v>0</v>
      </c>
      <c r="FT239" s="95">
        <v>58.935099999999998</v>
      </c>
      <c r="FU239" s="95" t="s">
        <v>604</v>
      </c>
      <c r="FV239" s="95" t="s">
        <v>638</v>
      </c>
      <c r="FW239" s="95" t="s">
        <v>498</v>
      </c>
      <c r="FX239" s="95" t="s">
        <v>601</v>
      </c>
      <c r="FY239" s="95" t="s">
        <v>557</v>
      </c>
      <c r="FZ239" s="95" t="s">
        <v>115</v>
      </c>
      <c r="GA239" s="95" t="s">
        <v>525</v>
      </c>
      <c r="GB239" s="95" t="s">
        <v>642</v>
      </c>
      <c r="GC239" s="95">
        <v>0</v>
      </c>
      <c r="GD239" s="95">
        <v>4.09823</v>
      </c>
      <c r="GE239" s="95">
        <v>11.7075</v>
      </c>
      <c r="GF239" s="95">
        <v>0</v>
      </c>
      <c r="GG239" s="95">
        <v>0</v>
      </c>
      <c r="GH239" s="95">
        <v>0</v>
      </c>
      <c r="GI239" s="95">
        <v>13.649100000000001</v>
      </c>
      <c r="GJ239" s="95">
        <v>29.46</v>
      </c>
      <c r="GK239" s="95">
        <v>14.324199999999999</v>
      </c>
      <c r="GL239" s="95">
        <v>0</v>
      </c>
      <c r="GM239" s="95">
        <v>0</v>
      </c>
      <c r="GN239" s="95">
        <v>0</v>
      </c>
      <c r="GO239" s="95">
        <v>0</v>
      </c>
      <c r="GP239" s="95">
        <v>0</v>
      </c>
      <c r="GQ239" s="95">
        <v>43.78</v>
      </c>
      <c r="GR239" s="95">
        <v>3.5099200000000002</v>
      </c>
      <c r="GS239" s="95">
        <v>0</v>
      </c>
      <c r="GT239" s="95">
        <v>0</v>
      </c>
      <c r="GU239" s="95">
        <v>0</v>
      </c>
      <c r="GV239" s="95">
        <v>0</v>
      </c>
      <c r="GW239" s="95">
        <v>3.9744799999999998</v>
      </c>
      <c r="GX239" s="95">
        <v>0</v>
      </c>
      <c r="GY239" s="95">
        <v>7.48</v>
      </c>
      <c r="GZ239" s="95">
        <v>0</v>
      </c>
      <c r="HA239" s="95">
        <v>0</v>
      </c>
      <c r="HB239" s="95">
        <v>0</v>
      </c>
      <c r="HC239" s="95">
        <v>0</v>
      </c>
      <c r="HD239" s="95">
        <v>7.48</v>
      </c>
      <c r="HE239" s="95">
        <v>0</v>
      </c>
      <c r="HF239" s="95">
        <v>6.7770599999999996</v>
      </c>
      <c r="HG239" s="95">
        <v>12.377000000000001</v>
      </c>
      <c r="HH239" s="95">
        <v>0</v>
      </c>
      <c r="HI239" s="95">
        <v>0</v>
      </c>
      <c r="HJ239" s="95">
        <v>2.6045099999999999</v>
      </c>
      <c r="HK239" s="95">
        <v>13.649100000000001</v>
      </c>
      <c r="HL239" s="95">
        <v>35.409999999999997</v>
      </c>
      <c r="HM239" s="95">
        <v>14.324199999999999</v>
      </c>
      <c r="HN239" s="95">
        <v>0</v>
      </c>
      <c r="HO239" s="95">
        <v>0</v>
      </c>
      <c r="HP239" s="95">
        <v>0</v>
      </c>
      <c r="HQ239" s="95">
        <v>0</v>
      </c>
      <c r="HR239" s="95">
        <v>0</v>
      </c>
      <c r="HS239" s="95">
        <v>49.73</v>
      </c>
      <c r="HT239" s="95">
        <v>2.0225499999999998</v>
      </c>
      <c r="HU239" s="95">
        <v>0</v>
      </c>
      <c r="HV239" s="95">
        <v>0</v>
      </c>
      <c r="HW239" s="95">
        <v>0</v>
      </c>
      <c r="HX239" s="95">
        <v>0</v>
      </c>
      <c r="HY239" s="95">
        <v>0</v>
      </c>
      <c r="HZ239" s="95">
        <v>0</v>
      </c>
      <c r="IA239" s="95">
        <v>2.02</v>
      </c>
      <c r="IB239" s="95">
        <v>0</v>
      </c>
      <c r="IC239" s="95">
        <v>0</v>
      </c>
      <c r="ID239" s="95">
        <v>0</v>
      </c>
      <c r="IE239" s="95">
        <v>0</v>
      </c>
      <c r="IF239" s="95">
        <v>2.02</v>
      </c>
    </row>
    <row r="240" spans="1:240" s="95" customFormat="1" x14ac:dyDescent="0.25">
      <c r="A240" s="98">
        <v>44279.058217592596</v>
      </c>
      <c r="B240" s="95" t="s">
        <v>420</v>
      </c>
      <c r="C240" s="95" t="s">
        <v>420</v>
      </c>
      <c r="D240" s="95" t="s">
        <v>259</v>
      </c>
      <c r="E240" s="95">
        <v>22500</v>
      </c>
      <c r="F240" s="95">
        <v>22500</v>
      </c>
      <c r="G240" s="95" t="s">
        <v>112</v>
      </c>
      <c r="H240" s="99">
        <v>3.2638888888888891E-2</v>
      </c>
      <c r="I240" s="95" t="s">
        <v>117</v>
      </c>
      <c r="J240" s="95">
        <v>60.57</v>
      </c>
      <c r="K240" s="95" t="s">
        <v>114</v>
      </c>
      <c r="L240" s="95" t="s">
        <v>114</v>
      </c>
      <c r="M240" s="95" t="s">
        <v>370</v>
      </c>
      <c r="N240" s="95">
        <v>21555.3</v>
      </c>
      <c r="O240" s="95">
        <v>17541.900000000001</v>
      </c>
      <c r="P240" s="95">
        <v>36904</v>
      </c>
      <c r="Q240" s="95">
        <v>0</v>
      </c>
      <c r="R240" s="95">
        <v>0</v>
      </c>
      <c r="S240" s="95">
        <v>0</v>
      </c>
      <c r="T240" s="95">
        <v>77836.5</v>
      </c>
      <c r="U240" s="95">
        <v>153838</v>
      </c>
      <c r="V240" s="95">
        <v>81817.899999999994</v>
      </c>
      <c r="W240" s="95">
        <v>0</v>
      </c>
      <c r="X240" s="95">
        <v>0</v>
      </c>
      <c r="Y240" s="95">
        <v>0</v>
      </c>
      <c r="Z240" s="95">
        <v>0</v>
      </c>
      <c r="AA240" s="95">
        <v>0</v>
      </c>
      <c r="AB240" s="95">
        <v>235656</v>
      </c>
      <c r="AC240" s="95">
        <v>0</v>
      </c>
      <c r="AD240" s="95">
        <v>0</v>
      </c>
      <c r="AE240" s="95">
        <v>0</v>
      </c>
      <c r="AF240" s="95">
        <v>0</v>
      </c>
      <c r="AG240" s="95">
        <v>0</v>
      </c>
      <c r="AH240" s="95">
        <v>748.90800000000002</v>
      </c>
      <c r="AI240" s="95">
        <v>0</v>
      </c>
      <c r="AJ240" s="95">
        <v>748.90800000000002</v>
      </c>
      <c r="AK240" s="95">
        <v>0</v>
      </c>
      <c r="AL240" s="95">
        <v>0</v>
      </c>
      <c r="AM240" s="95">
        <v>0</v>
      </c>
      <c r="AN240" s="95">
        <v>0</v>
      </c>
      <c r="AO240" s="95">
        <v>748.90800000000002</v>
      </c>
      <c r="AP240" s="95">
        <v>0</v>
      </c>
      <c r="AQ240" s="95">
        <v>0</v>
      </c>
      <c r="AR240" s="95">
        <v>0</v>
      </c>
      <c r="AS240" s="95">
        <v>0</v>
      </c>
      <c r="AT240" s="95">
        <v>0</v>
      </c>
      <c r="AU240" s="95">
        <v>0</v>
      </c>
      <c r="AV240" s="95">
        <v>0</v>
      </c>
      <c r="AW240" s="95">
        <v>0</v>
      </c>
      <c r="AX240" s="95">
        <v>0</v>
      </c>
      <c r="AY240" s="95">
        <v>0</v>
      </c>
      <c r="AZ240" s="95">
        <v>0</v>
      </c>
      <c r="BA240" s="95">
        <v>0</v>
      </c>
      <c r="BB240" s="95">
        <v>0</v>
      </c>
      <c r="BC240" s="95">
        <v>23.446100000000001</v>
      </c>
      <c r="BD240" s="95">
        <v>37.901000000000003</v>
      </c>
      <c r="BE240" s="95">
        <v>48.194800000000001</v>
      </c>
      <c r="BF240" s="95">
        <v>0</v>
      </c>
      <c r="BG240" s="95">
        <v>0</v>
      </c>
      <c r="BH240" s="95">
        <v>6.0084900000000001</v>
      </c>
      <c r="BI240" s="95">
        <v>102.489</v>
      </c>
      <c r="BJ240" s="95">
        <v>218.03899999999999</v>
      </c>
      <c r="BK240" s="95">
        <v>108.021</v>
      </c>
      <c r="BL240" s="95">
        <v>0</v>
      </c>
      <c r="BM240" s="95">
        <v>0</v>
      </c>
      <c r="BN240" s="95">
        <v>0</v>
      </c>
      <c r="BO240" s="95">
        <v>0</v>
      </c>
      <c r="BP240" s="95">
        <v>0</v>
      </c>
      <c r="BQ240" s="95">
        <v>326.06</v>
      </c>
      <c r="BR240" s="95">
        <v>320.05200000000002</v>
      </c>
      <c r="BS240" s="95">
        <v>6.0084900000000001</v>
      </c>
      <c r="BT240" s="95">
        <v>0</v>
      </c>
      <c r="BU240" s="95">
        <v>0</v>
      </c>
      <c r="BW240" s="95">
        <v>0</v>
      </c>
      <c r="BX240" s="95">
        <v>0</v>
      </c>
      <c r="BZ240" s="95">
        <v>0</v>
      </c>
      <c r="CA240" s="95" t="s">
        <v>114</v>
      </c>
      <c r="CB240" s="95" t="s">
        <v>114</v>
      </c>
      <c r="CC240" s="95" t="s">
        <v>549</v>
      </c>
      <c r="CD240" s="95">
        <v>0</v>
      </c>
      <c r="CE240" s="95">
        <v>38314.6</v>
      </c>
      <c r="CF240" s="95">
        <v>68211.399999999994</v>
      </c>
      <c r="CG240" s="95">
        <v>0</v>
      </c>
      <c r="CH240" s="95">
        <v>0</v>
      </c>
      <c r="CI240" s="95">
        <v>14304.3</v>
      </c>
      <c r="CJ240" s="95">
        <v>77836.5</v>
      </c>
      <c r="CK240" s="95">
        <v>198667</v>
      </c>
      <c r="CL240" s="95">
        <v>81817.899999999994</v>
      </c>
      <c r="CM240" s="95">
        <v>0</v>
      </c>
      <c r="CN240" s="95">
        <v>0</v>
      </c>
      <c r="CO240" s="95">
        <v>0</v>
      </c>
      <c r="CP240" s="95">
        <v>0</v>
      </c>
      <c r="CQ240" s="95">
        <v>0</v>
      </c>
      <c r="CR240" s="95">
        <v>280485</v>
      </c>
      <c r="CS240" s="95">
        <v>381.10700000000003</v>
      </c>
      <c r="CT240" s="95">
        <v>0</v>
      </c>
      <c r="CU240" s="95">
        <v>0</v>
      </c>
      <c r="CV240" s="95">
        <v>0</v>
      </c>
      <c r="CW240" s="95">
        <v>0</v>
      </c>
      <c r="CX240" s="95">
        <v>0</v>
      </c>
      <c r="CY240" s="95">
        <v>0</v>
      </c>
      <c r="CZ240" s="95">
        <v>381.10700000000003</v>
      </c>
      <c r="DA240" s="95">
        <v>0</v>
      </c>
      <c r="DB240" s="95">
        <v>0</v>
      </c>
      <c r="DC240" s="95">
        <v>0</v>
      </c>
      <c r="DD240" s="95">
        <v>0</v>
      </c>
      <c r="DE240" s="95">
        <v>381.10700000000003</v>
      </c>
      <c r="DF240" s="95">
        <v>0</v>
      </c>
      <c r="DG240" s="95">
        <v>0</v>
      </c>
      <c r="DH240" s="95">
        <v>0</v>
      </c>
      <c r="DI240" s="95">
        <v>0</v>
      </c>
      <c r="DJ240" s="95">
        <v>0</v>
      </c>
      <c r="DK240" s="95">
        <v>0</v>
      </c>
      <c r="DL240" s="95">
        <v>0</v>
      </c>
      <c r="DM240" s="95">
        <v>0</v>
      </c>
      <c r="DN240" s="95">
        <v>0</v>
      </c>
      <c r="DO240" s="95">
        <v>0</v>
      </c>
      <c r="DP240" s="95">
        <v>0</v>
      </c>
      <c r="DQ240" s="95">
        <v>0</v>
      </c>
      <c r="DR240" s="95">
        <v>0</v>
      </c>
      <c r="DS240" s="95">
        <v>3.4961500000000001</v>
      </c>
      <c r="DT240" s="95">
        <v>62.800699999999999</v>
      </c>
      <c r="DU240" s="95">
        <v>91.286100000000005</v>
      </c>
      <c r="DV240" s="95">
        <v>0</v>
      </c>
      <c r="DW240" s="95">
        <v>0</v>
      </c>
      <c r="DX240" s="95">
        <v>18.5289</v>
      </c>
      <c r="DY240" s="95">
        <v>102.489</v>
      </c>
      <c r="DZ240" s="95">
        <v>278.601</v>
      </c>
      <c r="EA240" s="95">
        <v>108.021</v>
      </c>
      <c r="EB240" s="95">
        <v>0</v>
      </c>
      <c r="EC240" s="95">
        <v>0</v>
      </c>
      <c r="ED240" s="95">
        <v>0</v>
      </c>
      <c r="EE240" s="95">
        <v>0</v>
      </c>
      <c r="EF240" s="95">
        <v>0</v>
      </c>
      <c r="EG240" s="95">
        <v>386.62200000000001</v>
      </c>
      <c r="EH240" s="95">
        <v>383.12599999999998</v>
      </c>
      <c r="EI240" s="95">
        <v>3.4961500000000001</v>
      </c>
      <c r="EJ240" s="95">
        <v>0</v>
      </c>
      <c r="EK240" s="95">
        <v>0</v>
      </c>
      <c r="EM240" s="95">
        <v>0</v>
      </c>
      <c r="EN240" s="95">
        <v>0</v>
      </c>
      <c r="EP240" s="95">
        <v>0</v>
      </c>
      <c r="EQ240" s="95">
        <v>0</v>
      </c>
      <c r="ER240" s="95">
        <v>9.7044099999999993</v>
      </c>
      <c r="ES240" s="95">
        <v>6.798</v>
      </c>
      <c r="ET240" s="95">
        <v>0</v>
      </c>
      <c r="EU240" s="95">
        <v>0</v>
      </c>
      <c r="EV240" s="95">
        <v>0</v>
      </c>
      <c r="EW240" s="95">
        <v>13.7745</v>
      </c>
      <c r="EX240" s="95">
        <v>30.276900000000001</v>
      </c>
      <c r="EY240" s="95">
        <v>14.844099999999999</v>
      </c>
      <c r="EZ240" s="95">
        <v>0</v>
      </c>
      <c r="FA240" s="95">
        <v>0</v>
      </c>
      <c r="FB240" s="95">
        <v>0</v>
      </c>
      <c r="FC240" s="95">
        <v>0</v>
      </c>
      <c r="FD240" s="95">
        <v>0</v>
      </c>
      <c r="FE240" s="95">
        <v>45.121000000000002</v>
      </c>
      <c r="FF240" s="95">
        <v>0</v>
      </c>
      <c r="FG240" s="95">
        <v>13.997</v>
      </c>
      <c r="FH240" s="95">
        <v>13.896599999999999</v>
      </c>
      <c r="FI240" s="95">
        <v>0</v>
      </c>
      <c r="FJ240" s="95">
        <v>0</v>
      </c>
      <c r="FK240" s="95">
        <v>2.4228800000000001</v>
      </c>
      <c r="FL240" s="95">
        <v>13.7745</v>
      </c>
      <c r="FM240" s="95">
        <v>44.091000000000001</v>
      </c>
      <c r="FN240" s="95">
        <v>14.844099999999999</v>
      </c>
      <c r="FO240" s="95">
        <v>0</v>
      </c>
      <c r="FP240" s="95">
        <v>0</v>
      </c>
      <c r="FQ240" s="95">
        <v>0</v>
      </c>
      <c r="FR240" s="95">
        <v>0</v>
      </c>
      <c r="FS240" s="95">
        <v>0</v>
      </c>
      <c r="FT240" s="95">
        <v>58.935099999999998</v>
      </c>
      <c r="FU240" s="95" t="s">
        <v>604</v>
      </c>
      <c r="FV240" s="95" t="s">
        <v>638</v>
      </c>
      <c r="FW240" s="95" t="s">
        <v>498</v>
      </c>
      <c r="FX240" s="95" t="s">
        <v>601</v>
      </c>
      <c r="FY240" s="95" t="s">
        <v>557</v>
      </c>
      <c r="FZ240" s="95" t="s">
        <v>115</v>
      </c>
      <c r="GA240" s="95" t="s">
        <v>525</v>
      </c>
      <c r="GB240" s="95" t="s">
        <v>642</v>
      </c>
      <c r="GC240" s="95">
        <v>4.6637300000000002</v>
      </c>
      <c r="GD240" s="95">
        <v>3.4229699999999998</v>
      </c>
      <c r="GE240" s="95">
        <v>6.6822400000000002</v>
      </c>
      <c r="GF240" s="95">
        <v>0</v>
      </c>
      <c r="GG240" s="95">
        <v>0</v>
      </c>
      <c r="GH240" s="95">
        <v>0</v>
      </c>
      <c r="GI240" s="95">
        <v>13.649100000000001</v>
      </c>
      <c r="GJ240" s="95">
        <v>28.41</v>
      </c>
      <c r="GK240" s="95">
        <v>14.324199999999999</v>
      </c>
      <c r="GL240" s="95">
        <v>0</v>
      </c>
      <c r="GM240" s="95">
        <v>0</v>
      </c>
      <c r="GN240" s="95">
        <v>0</v>
      </c>
      <c r="GO240" s="95">
        <v>0</v>
      </c>
      <c r="GP240" s="95">
        <v>0</v>
      </c>
      <c r="GQ240" s="95">
        <v>42.73</v>
      </c>
      <c r="GR240" s="95">
        <v>0</v>
      </c>
      <c r="GS240" s="95">
        <v>0</v>
      </c>
      <c r="GT240" s="95">
        <v>0</v>
      </c>
      <c r="GU240" s="95">
        <v>0</v>
      </c>
      <c r="GV240" s="95">
        <v>0</v>
      </c>
      <c r="GW240" s="95">
        <v>3.9744799999999998</v>
      </c>
      <c r="GX240" s="95">
        <v>0</v>
      </c>
      <c r="GY240" s="95">
        <v>3.97</v>
      </c>
      <c r="GZ240" s="95">
        <v>0</v>
      </c>
      <c r="HA240" s="95">
        <v>0</v>
      </c>
      <c r="HB240" s="95">
        <v>0</v>
      </c>
      <c r="HC240" s="95">
        <v>0</v>
      </c>
      <c r="HD240" s="95">
        <v>3.97</v>
      </c>
      <c r="HE240" s="95">
        <v>0</v>
      </c>
      <c r="HF240" s="95">
        <v>6.7770599999999996</v>
      </c>
      <c r="HG240" s="95">
        <v>12.377000000000001</v>
      </c>
      <c r="HH240" s="95">
        <v>0</v>
      </c>
      <c r="HI240" s="95">
        <v>0</v>
      </c>
      <c r="HJ240" s="95">
        <v>2.6045099999999999</v>
      </c>
      <c r="HK240" s="95">
        <v>13.649100000000001</v>
      </c>
      <c r="HL240" s="95">
        <v>35.409999999999997</v>
      </c>
      <c r="HM240" s="95">
        <v>14.324199999999999</v>
      </c>
      <c r="HN240" s="95">
        <v>0</v>
      </c>
      <c r="HO240" s="95">
        <v>0</v>
      </c>
      <c r="HP240" s="95">
        <v>0</v>
      </c>
      <c r="HQ240" s="95">
        <v>0</v>
      </c>
      <c r="HR240" s="95">
        <v>0</v>
      </c>
      <c r="HS240" s="95">
        <v>49.73</v>
      </c>
      <c r="HT240" s="95">
        <v>2.0225499999999998</v>
      </c>
      <c r="HU240" s="95">
        <v>0</v>
      </c>
      <c r="HV240" s="95">
        <v>0</v>
      </c>
      <c r="HW240" s="95">
        <v>0</v>
      </c>
      <c r="HX240" s="95">
        <v>0</v>
      </c>
      <c r="HY240" s="95">
        <v>0</v>
      </c>
      <c r="HZ240" s="95">
        <v>0</v>
      </c>
      <c r="IA240" s="95">
        <v>2.02</v>
      </c>
      <c r="IB240" s="95">
        <v>0</v>
      </c>
      <c r="IC240" s="95">
        <v>0</v>
      </c>
      <c r="ID240" s="95">
        <v>0</v>
      </c>
      <c r="IE240" s="95">
        <v>0</v>
      </c>
      <c r="IF240" s="95">
        <v>2.02</v>
      </c>
    </row>
    <row r="241" spans="1:240" s="95" customFormat="1" x14ac:dyDescent="0.25">
      <c r="A241" s="98">
        <v>44279.058865740742</v>
      </c>
      <c r="B241" s="95" t="s">
        <v>421</v>
      </c>
      <c r="C241" s="95" t="s">
        <v>421</v>
      </c>
      <c r="D241" s="95" t="s">
        <v>200</v>
      </c>
      <c r="E241" s="95">
        <v>22500</v>
      </c>
      <c r="F241" s="95">
        <v>22500</v>
      </c>
      <c r="G241" s="95" t="s">
        <v>112</v>
      </c>
      <c r="H241" s="99">
        <v>3.5416666666666666E-2</v>
      </c>
      <c r="I241" s="95" t="s">
        <v>113</v>
      </c>
      <c r="J241" s="95">
        <v>-15.25</v>
      </c>
      <c r="K241" s="95" t="s">
        <v>114</v>
      </c>
      <c r="L241" s="95" t="s">
        <v>114</v>
      </c>
      <c r="M241" s="95" t="s">
        <v>549</v>
      </c>
      <c r="N241" s="95">
        <v>0</v>
      </c>
      <c r="O241" s="95">
        <v>96299.4</v>
      </c>
      <c r="P241" s="95">
        <v>84060.800000000003</v>
      </c>
      <c r="Q241" s="95">
        <v>0</v>
      </c>
      <c r="R241" s="95">
        <v>0</v>
      </c>
      <c r="S241" s="95">
        <v>0</v>
      </c>
      <c r="T241" s="95">
        <v>77836.5</v>
      </c>
      <c r="U241" s="95">
        <v>258197</v>
      </c>
      <c r="V241" s="95">
        <v>81817.899999999994</v>
      </c>
      <c r="W241" s="95">
        <v>0</v>
      </c>
      <c r="X241" s="95">
        <v>0</v>
      </c>
      <c r="Y241" s="95">
        <v>0</v>
      </c>
      <c r="Z241" s="95">
        <v>0</v>
      </c>
      <c r="AA241" s="95">
        <v>0</v>
      </c>
      <c r="AB241" s="95">
        <v>340015</v>
      </c>
      <c r="AC241" s="95">
        <v>284.29700000000003</v>
      </c>
      <c r="AD241" s="95">
        <v>0</v>
      </c>
      <c r="AE241" s="95">
        <v>0</v>
      </c>
      <c r="AF241" s="95">
        <v>0</v>
      </c>
      <c r="AG241" s="95">
        <v>0</v>
      </c>
      <c r="AH241" s="95">
        <v>663.22500000000002</v>
      </c>
      <c r="AI241" s="95">
        <v>0</v>
      </c>
      <c r="AJ241" s="95">
        <v>947.52099999999996</v>
      </c>
      <c r="AK241" s="95">
        <v>0</v>
      </c>
      <c r="AL241" s="95">
        <v>0</v>
      </c>
      <c r="AM241" s="95">
        <v>0</v>
      </c>
      <c r="AN241" s="95">
        <v>0</v>
      </c>
      <c r="AO241" s="95">
        <v>947.52099999999996</v>
      </c>
      <c r="AP241" s="95">
        <v>0</v>
      </c>
      <c r="AQ241" s="95">
        <v>0</v>
      </c>
      <c r="AR241" s="95">
        <v>0</v>
      </c>
      <c r="AS241" s="95">
        <v>0</v>
      </c>
      <c r="AT241" s="95">
        <v>0</v>
      </c>
      <c r="AU241" s="95">
        <v>0</v>
      </c>
      <c r="AV241" s="95">
        <v>0</v>
      </c>
      <c r="AW241" s="95">
        <v>0</v>
      </c>
      <c r="AX241" s="95">
        <v>0</v>
      </c>
      <c r="AY241" s="95">
        <v>0</v>
      </c>
      <c r="AZ241" s="95">
        <v>0</v>
      </c>
      <c r="BA241" s="95">
        <v>0</v>
      </c>
      <c r="BB241" s="95">
        <v>0</v>
      </c>
      <c r="BC241" s="95">
        <v>2.5943299999999998</v>
      </c>
      <c r="BD241" s="95">
        <v>163.749</v>
      </c>
      <c r="BE241" s="95">
        <v>110.39</v>
      </c>
      <c r="BF241" s="95">
        <v>0</v>
      </c>
      <c r="BG241" s="95">
        <v>0</v>
      </c>
      <c r="BH241" s="95">
        <v>5.34741</v>
      </c>
      <c r="BI241" s="95">
        <v>103.813</v>
      </c>
      <c r="BJ241" s="95">
        <v>385.89400000000001</v>
      </c>
      <c r="BK241" s="95">
        <v>109.422</v>
      </c>
      <c r="BL241" s="95">
        <v>0</v>
      </c>
      <c r="BM241" s="95">
        <v>0</v>
      </c>
      <c r="BN241" s="95">
        <v>0</v>
      </c>
      <c r="BO241" s="95">
        <v>0</v>
      </c>
      <c r="BP241" s="95">
        <v>0</v>
      </c>
      <c r="BQ241" s="95">
        <v>495.31599999999997</v>
      </c>
      <c r="BR241" s="95">
        <v>487.37400000000002</v>
      </c>
      <c r="BS241" s="95">
        <v>7.9417400000000002</v>
      </c>
      <c r="BT241" s="95">
        <v>0</v>
      </c>
      <c r="BU241" s="95">
        <v>0</v>
      </c>
      <c r="BW241" s="95">
        <v>0</v>
      </c>
      <c r="BX241" s="95">
        <v>0</v>
      </c>
      <c r="BZ241" s="95">
        <v>0</v>
      </c>
      <c r="CA241" s="95" t="s">
        <v>114</v>
      </c>
      <c r="CB241" s="95" t="s">
        <v>114</v>
      </c>
      <c r="CC241" s="95" t="s">
        <v>549</v>
      </c>
      <c r="CD241" s="95">
        <v>0</v>
      </c>
      <c r="CE241" s="95">
        <v>88794.6</v>
      </c>
      <c r="CF241" s="95">
        <v>73016.2</v>
      </c>
      <c r="CG241" s="95">
        <v>0</v>
      </c>
      <c r="CH241" s="95">
        <v>0</v>
      </c>
      <c r="CI241" s="95">
        <v>12345.8</v>
      </c>
      <c r="CJ241" s="95">
        <v>77836.5</v>
      </c>
      <c r="CK241" s="95">
        <v>251993</v>
      </c>
      <c r="CL241" s="95">
        <v>81817.899999999994</v>
      </c>
      <c r="CM241" s="95">
        <v>0</v>
      </c>
      <c r="CN241" s="95">
        <v>0</v>
      </c>
      <c r="CO241" s="95">
        <v>0</v>
      </c>
      <c r="CP241" s="95">
        <v>0</v>
      </c>
      <c r="CQ241" s="95">
        <v>0</v>
      </c>
      <c r="CR241" s="95">
        <v>333811</v>
      </c>
      <c r="CS241" s="95">
        <v>186.77799999999999</v>
      </c>
      <c r="CT241" s="95">
        <v>0</v>
      </c>
      <c r="CU241" s="95">
        <v>0</v>
      </c>
      <c r="CV241" s="95">
        <v>0</v>
      </c>
      <c r="CW241" s="95">
        <v>0</v>
      </c>
      <c r="CX241" s="95">
        <v>0</v>
      </c>
      <c r="CY241" s="95">
        <v>0</v>
      </c>
      <c r="CZ241" s="95">
        <v>186.77799999999999</v>
      </c>
      <c r="DA241" s="95">
        <v>0</v>
      </c>
      <c r="DB241" s="95">
        <v>0</v>
      </c>
      <c r="DC241" s="95">
        <v>0</v>
      </c>
      <c r="DD241" s="95">
        <v>0</v>
      </c>
      <c r="DE241" s="95">
        <v>186.77799999999999</v>
      </c>
      <c r="DF241" s="95">
        <v>0</v>
      </c>
      <c r="DG241" s="95">
        <v>0</v>
      </c>
      <c r="DH241" s="95">
        <v>0</v>
      </c>
      <c r="DI241" s="95">
        <v>0</v>
      </c>
      <c r="DJ241" s="95">
        <v>0</v>
      </c>
      <c r="DK241" s="95">
        <v>0</v>
      </c>
      <c r="DL241" s="95">
        <v>0</v>
      </c>
      <c r="DM241" s="95">
        <v>0</v>
      </c>
      <c r="DN241" s="95">
        <v>0</v>
      </c>
      <c r="DO241" s="95">
        <v>0</v>
      </c>
      <c r="DP241" s="95">
        <v>0</v>
      </c>
      <c r="DQ241" s="95">
        <v>0</v>
      </c>
      <c r="DR241" s="95">
        <v>0</v>
      </c>
      <c r="DS241" s="95">
        <v>1.744</v>
      </c>
      <c r="DT241" s="95">
        <v>151.636</v>
      </c>
      <c r="DU241" s="95">
        <v>97.540700000000001</v>
      </c>
      <c r="DV241" s="95">
        <v>0</v>
      </c>
      <c r="DW241" s="95">
        <v>0</v>
      </c>
      <c r="DX241" s="95">
        <v>15.9069</v>
      </c>
      <c r="DY241" s="95">
        <v>103.813</v>
      </c>
      <c r="DZ241" s="95">
        <v>370.64100000000002</v>
      </c>
      <c r="EA241" s="95">
        <v>109.422</v>
      </c>
      <c r="EB241" s="95">
        <v>0</v>
      </c>
      <c r="EC241" s="95">
        <v>0</v>
      </c>
      <c r="ED241" s="95">
        <v>0</v>
      </c>
      <c r="EE241" s="95">
        <v>0</v>
      </c>
      <c r="EF241" s="95">
        <v>0</v>
      </c>
      <c r="EG241" s="95">
        <v>480.06299999999999</v>
      </c>
      <c r="EH241" s="95">
        <v>478.31900000000002</v>
      </c>
      <c r="EI241" s="95">
        <v>1.744</v>
      </c>
      <c r="EJ241" s="95">
        <v>0</v>
      </c>
      <c r="EK241" s="95">
        <v>0</v>
      </c>
      <c r="EM241" s="95">
        <v>0</v>
      </c>
      <c r="EN241" s="95">
        <v>0</v>
      </c>
      <c r="EP241" s="95">
        <v>0</v>
      </c>
      <c r="EQ241" s="95">
        <v>0</v>
      </c>
      <c r="ER241" s="95">
        <v>41.256</v>
      </c>
      <c r="ES241" s="95">
        <v>15.531700000000001</v>
      </c>
      <c r="ET241" s="95">
        <v>0</v>
      </c>
      <c r="EU241" s="95">
        <v>0</v>
      </c>
      <c r="EV241" s="95">
        <v>0</v>
      </c>
      <c r="EW241" s="95">
        <v>13.7745</v>
      </c>
      <c r="EX241" s="95">
        <v>70.562200000000004</v>
      </c>
      <c r="EY241" s="95">
        <v>14.844099999999999</v>
      </c>
      <c r="EZ241" s="95">
        <v>0</v>
      </c>
      <c r="FA241" s="95">
        <v>0</v>
      </c>
      <c r="FB241" s="95">
        <v>0</v>
      </c>
      <c r="FC241" s="95">
        <v>0</v>
      </c>
      <c r="FD241" s="95">
        <v>0</v>
      </c>
      <c r="FE241" s="95">
        <v>85.406300000000002</v>
      </c>
      <c r="FF241" s="95">
        <v>0</v>
      </c>
      <c r="FG241" s="95">
        <v>38.395099999999999</v>
      </c>
      <c r="FH241" s="95">
        <v>14.8902</v>
      </c>
      <c r="FI241" s="95">
        <v>0</v>
      </c>
      <c r="FJ241" s="95">
        <v>0</v>
      </c>
      <c r="FK241" s="95">
        <v>1.9288099999999999</v>
      </c>
      <c r="FL241" s="95">
        <v>13.7745</v>
      </c>
      <c r="FM241" s="95">
        <v>68.988600000000005</v>
      </c>
      <c r="FN241" s="95">
        <v>14.844099999999999</v>
      </c>
      <c r="FO241" s="95">
        <v>0</v>
      </c>
      <c r="FP241" s="95">
        <v>0</v>
      </c>
      <c r="FQ241" s="95">
        <v>0</v>
      </c>
      <c r="FR241" s="95">
        <v>0</v>
      </c>
      <c r="FS241" s="95">
        <v>0</v>
      </c>
      <c r="FT241" s="95">
        <v>83.832700000000003</v>
      </c>
      <c r="FU241" s="95" t="s">
        <v>604</v>
      </c>
      <c r="FV241" s="95" t="s">
        <v>638</v>
      </c>
      <c r="FW241" s="95" t="s">
        <v>498</v>
      </c>
      <c r="FX241" s="95" t="s">
        <v>601</v>
      </c>
      <c r="FY241" s="95" t="s">
        <v>557</v>
      </c>
      <c r="FZ241" s="95" t="s">
        <v>115</v>
      </c>
      <c r="GA241" s="95" t="s">
        <v>525</v>
      </c>
      <c r="GB241" s="95" t="s">
        <v>642</v>
      </c>
      <c r="GC241" s="95">
        <v>0</v>
      </c>
      <c r="GD241" s="95">
        <v>18.509399999999999</v>
      </c>
      <c r="GE241" s="95">
        <v>15.2258</v>
      </c>
      <c r="GF241" s="95">
        <v>0</v>
      </c>
      <c r="GG241" s="95">
        <v>0</v>
      </c>
      <c r="GH241" s="95">
        <v>0</v>
      </c>
      <c r="GI241" s="95">
        <v>13.649100000000001</v>
      </c>
      <c r="GJ241" s="95">
        <v>47.39</v>
      </c>
      <c r="GK241" s="95">
        <v>14.324199999999999</v>
      </c>
      <c r="GL241" s="95">
        <v>0</v>
      </c>
      <c r="GM241" s="95">
        <v>0</v>
      </c>
      <c r="GN241" s="95">
        <v>0</v>
      </c>
      <c r="GO241" s="95">
        <v>0</v>
      </c>
      <c r="GP241" s="95">
        <v>0</v>
      </c>
      <c r="GQ241" s="95">
        <v>61.71</v>
      </c>
      <c r="GR241" s="95">
        <v>1.5087699999999999</v>
      </c>
      <c r="GS241" s="95">
        <v>0</v>
      </c>
      <c r="GT241" s="95">
        <v>0</v>
      </c>
      <c r="GU241" s="95">
        <v>0</v>
      </c>
      <c r="GV241" s="95">
        <v>0</v>
      </c>
      <c r="GW241" s="95">
        <v>3.5197500000000002</v>
      </c>
      <c r="GX241" s="95">
        <v>0</v>
      </c>
      <c r="GY241" s="95">
        <v>5.03</v>
      </c>
      <c r="GZ241" s="95">
        <v>0</v>
      </c>
      <c r="HA241" s="95">
        <v>0</v>
      </c>
      <c r="HB241" s="95">
        <v>0</v>
      </c>
      <c r="HC241" s="95">
        <v>0</v>
      </c>
      <c r="HD241" s="95">
        <v>5.03</v>
      </c>
      <c r="HE241" s="95">
        <v>0</v>
      </c>
      <c r="HF241" s="95">
        <v>17.115200000000002</v>
      </c>
      <c r="HG241" s="95">
        <v>13.266</v>
      </c>
      <c r="HH241" s="95">
        <v>0</v>
      </c>
      <c r="HI241" s="95">
        <v>0</v>
      </c>
      <c r="HJ241" s="95">
        <v>2.2344900000000001</v>
      </c>
      <c r="HK241" s="95">
        <v>13.649100000000001</v>
      </c>
      <c r="HL241" s="95">
        <v>46.27</v>
      </c>
      <c r="HM241" s="95">
        <v>14.324199999999999</v>
      </c>
      <c r="HN241" s="95">
        <v>0</v>
      </c>
      <c r="HO241" s="95">
        <v>0</v>
      </c>
      <c r="HP241" s="95">
        <v>0</v>
      </c>
      <c r="HQ241" s="95">
        <v>0</v>
      </c>
      <c r="HR241" s="95">
        <v>0</v>
      </c>
      <c r="HS241" s="95">
        <v>60.59</v>
      </c>
      <c r="HT241" s="95">
        <v>0.99123700000000003</v>
      </c>
      <c r="HU241" s="95">
        <v>0</v>
      </c>
      <c r="HV241" s="95">
        <v>0</v>
      </c>
      <c r="HW241" s="95">
        <v>0</v>
      </c>
      <c r="HX241" s="95">
        <v>0</v>
      </c>
      <c r="HY241" s="95">
        <v>0</v>
      </c>
      <c r="HZ241" s="95">
        <v>0</v>
      </c>
      <c r="IA241" s="95">
        <v>0.99</v>
      </c>
      <c r="IB241" s="95">
        <v>0</v>
      </c>
      <c r="IC241" s="95">
        <v>0</v>
      </c>
      <c r="ID241" s="95">
        <v>0</v>
      </c>
      <c r="IE241" s="95">
        <v>0</v>
      </c>
      <c r="IF241" s="95">
        <v>0.99</v>
      </c>
    </row>
    <row r="242" spans="1:240" s="95" customFormat="1" x14ac:dyDescent="0.25">
      <c r="A242" s="98">
        <v>44279.059502314813</v>
      </c>
      <c r="B242" s="95" t="s">
        <v>423</v>
      </c>
      <c r="C242" s="95" t="s">
        <v>423</v>
      </c>
      <c r="D242" s="95" t="s">
        <v>200</v>
      </c>
      <c r="E242" s="95">
        <v>22500</v>
      </c>
      <c r="F242" s="95">
        <v>22500</v>
      </c>
      <c r="G242" s="95" t="s">
        <v>112</v>
      </c>
      <c r="H242" s="99">
        <v>3.5416666666666666E-2</v>
      </c>
      <c r="I242" s="95" t="s">
        <v>117</v>
      </c>
      <c r="J242" s="95">
        <v>29.56</v>
      </c>
      <c r="K242" s="95" t="s">
        <v>114</v>
      </c>
      <c r="L242" s="95" t="s">
        <v>114</v>
      </c>
      <c r="M242" s="95" t="s">
        <v>370</v>
      </c>
      <c r="N242" s="95">
        <v>11032.4</v>
      </c>
      <c r="O242" s="95">
        <v>90527.5</v>
      </c>
      <c r="P242" s="95">
        <v>47940.2</v>
      </c>
      <c r="Q242" s="95">
        <v>0</v>
      </c>
      <c r="R242" s="95">
        <v>0</v>
      </c>
      <c r="S242" s="95">
        <v>0</v>
      </c>
      <c r="T242" s="95">
        <v>77836.5</v>
      </c>
      <c r="U242" s="95">
        <v>227337</v>
      </c>
      <c r="V242" s="95">
        <v>81817.899999999994</v>
      </c>
      <c r="W242" s="95">
        <v>0</v>
      </c>
      <c r="X242" s="95">
        <v>0</v>
      </c>
      <c r="Y242" s="95">
        <v>0</v>
      </c>
      <c r="Z242" s="95">
        <v>0</v>
      </c>
      <c r="AA242" s="95">
        <v>0</v>
      </c>
      <c r="AB242" s="95">
        <v>309154</v>
      </c>
      <c r="AC242" s="95">
        <v>0</v>
      </c>
      <c r="AD242" s="95">
        <v>0</v>
      </c>
      <c r="AE242" s="95">
        <v>0</v>
      </c>
      <c r="AF242" s="95">
        <v>0</v>
      </c>
      <c r="AG242" s="95">
        <v>0</v>
      </c>
      <c r="AH242" s="95">
        <v>663.22400000000005</v>
      </c>
      <c r="AI242" s="95">
        <v>0</v>
      </c>
      <c r="AJ242" s="95">
        <v>663.22400000000005</v>
      </c>
      <c r="AK242" s="95">
        <v>0</v>
      </c>
      <c r="AL242" s="95">
        <v>0</v>
      </c>
      <c r="AM242" s="95">
        <v>0</v>
      </c>
      <c r="AN242" s="95">
        <v>0</v>
      </c>
      <c r="AO242" s="95">
        <v>663.22400000000005</v>
      </c>
      <c r="AP242" s="95">
        <v>0</v>
      </c>
      <c r="AQ242" s="95">
        <v>0</v>
      </c>
      <c r="AR242" s="95">
        <v>0</v>
      </c>
      <c r="AS242" s="95">
        <v>0</v>
      </c>
      <c r="AT242" s="95">
        <v>0</v>
      </c>
      <c r="AU242" s="95">
        <v>0</v>
      </c>
      <c r="AV242" s="95">
        <v>0</v>
      </c>
      <c r="AW242" s="95">
        <v>0</v>
      </c>
      <c r="AX242" s="95">
        <v>0</v>
      </c>
      <c r="AY242" s="95">
        <v>0</v>
      </c>
      <c r="AZ242" s="95">
        <v>0</v>
      </c>
      <c r="BA242" s="95">
        <v>0</v>
      </c>
      <c r="BB242" s="95">
        <v>0</v>
      </c>
      <c r="BC242" s="95">
        <v>12.1235</v>
      </c>
      <c r="BD242" s="95">
        <v>156.858</v>
      </c>
      <c r="BE242" s="95">
        <v>62.935699999999997</v>
      </c>
      <c r="BF242" s="95">
        <v>0</v>
      </c>
      <c r="BG242" s="95">
        <v>0</v>
      </c>
      <c r="BH242" s="95">
        <v>5.3474000000000004</v>
      </c>
      <c r="BI242" s="95">
        <v>103.813</v>
      </c>
      <c r="BJ242" s="95">
        <v>341.07799999999997</v>
      </c>
      <c r="BK242" s="95">
        <v>109.422</v>
      </c>
      <c r="BL242" s="95">
        <v>0</v>
      </c>
      <c r="BM242" s="95">
        <v>0</v>
      </c>
      <c r="BN242" s="95">
        <v>0</v>
      </c>
      <c r="BO242" s="95">
        <v>0</v>
      </c>
      <c r="BP242" s="95">
        <v>0</v>
      </c>
      <c r="BQ242" s="95">
        <v>450.5</v>
      </c>
      <c r="BR242" s="95">
        <v>445.15300000000002</v>
      </c>
      <c r="BS242" s="95">
        <v>5.3474000000000004</v>
      </c>
      <c r="BT242" s="95">
        <v>0</v>
      </c>
      <c r="BU242" s="95">
        <v>0</v>
      </c>
      <c r="BW242" s="95">
        <v>0</v>
      </c>
      <c r="BX242" s="95">
        <v>0</v>
      </c>
      <c r="BZ242" s="95">
        <v>0</v>
      </c>
      <c r="CA242" s="95" t="s">
        <v>114</v>
      </c>
      <c r="CB242" s="95" t="s">
        <v>114</v>
      </c>
      <c r="CC242" s="95" t="s">
        <v>549</v>
      </c>
      <c r="CD242" s="95">
        <v>0</v>
      </c>
      <c r="CE242" s="95">
        <v>88794.6</v>
      </c>
      <c r="CF242" s="95">
        <v>73016.2</v>
      </c>
      <c r="CG242" s="95">
        <v>0</v>
      </c>
      <c r="CH242" s="95">
        <v>0</v>
      </c>
      <c r="CI242" s="95">
        <v>12345.8</v>
      </c>
      <c r="CJ242" s="95">
        <v>77836.5</v>
      </c>
      <c r="CK242" s="95">
        <v>251993</v>
      </c>
      <c r="CL242" s="95">
        <v>81817.899999999994</v>
      </c>
      <c r="CM242" s="95">
        <v>0</v>
      </c>
      <c r="CN242" s="95">
        <v>0</v>
      </c>
      <c r="CO242" s="95">
        <v>0</v>
      </c>
      <c r="CP242" s="95">
        <v>0</v>
      </c>
      <c r="CQ242" s="95">
        <v>0</v>
      </c>
      <c r="CR242" s="95">
        <v>333811</v>
      </c>
      <c r="CS242" s="95">
        <v>186.77799999999999</v>
      </c>
      <c r="CT242" s="95">
        <v>0</v>
      </c>
      <c r="CU242" s="95">
        <v>0</v>
      </c>
      <c r="CV242" s="95">
        <v>0</v>
      </c>
      <c r="CW242" s="95">
        <v>0</v>
      </c>
      <c r="CX242" s="95">
        <v>0</v>
      </c>
      <c r="CY242" s="95">
        <v>0</v>
      </c>
      <c r="CZ242" s="95">
        <v>186.77799999999999</v>
      </c>
      <c r="DA242" s="95">
        <v>0</v>
      </c>
      <c r="DB242" s="95">
        <v>0</v>
      </c>
      <c r="DC242" s="95">
        <v>0</v>
      </c>
      <c r="DD242" s="95">
        <v>0</v>
      </c>
      <c r="DE242" s="95">
        <v>186.77799999999999</v>
      </c>
      <c r="DF242" s="95">
        <v>0</v>
      </c>
      <c r="DG242" s="95">
        <v>0</v>
      </c>
      <c r="DH242" s="95">
        <v>0</v>
      </c>
      <c r="DI242" s="95">
        <v>0</v>
      </c>
      <c r="DJ242" s="95">
        <v>0</v>
      </c>
      <c r="DK242" s="95">
        <v>0</v>
      </c>
      <c r="DL242" s="95">
        <v>0</v>
      </c>
      <c r="DM242" s="95">
        <v>0</v>
      </c>
      <c r="DN242" s="95">
        <v>0</v>
      </c>
      <c r="DO242" s="95">
        <v>0</v>
      </c>
      <c r="DP242" s="95">
        <v>0</v>
      </c>
      <c r="DQ242" s="95">
        <v>0</v>
      </c>
      <c r="DR242" s="95">
        <v>0</v>
      </c>
      <c r="DS242" s="95">
        <v>1.744</v>
      </c>
      <c r="DT242" s="95">
        <v>151.636</v>
      </c>
      <c r="DU242" s="95">
        <v>97.540700000000001</v>
      </c>
      <c r="DV242" s="95">
        <v>0</v>
      </c>
      <c r="DW242" s="95">
        <v>0</v>
      </c>
      <c r="DX242" s="95">
        <v>15.9069</v>
      </c>
      <c r="DY242" s="95">
        <v>103.813</v>
      </c>
      <c r="DZ242" s="95">
        <v>370.64100000000002</v>
      </c>
      <c r="EA242" s="95">
        <v>109.422</v>
      </c>
      <c r="EB242" s="95">
        <v>0</v>
      </c>
      <c r="EC242" s="95">
        <v>0</v>
      </c>
      <c r="ED242" s="95">
        <v>0</v>
      </c>
      <c r="EE242" s="95">
        <v>0</v>
      </c>
      <c r="EF242" s="95">
        <v>0</v>
      </c>
      <c r="EG242" s="95">
        <v>480.06299999999999</v>
      </c>
      <c r="EH242" s="95">
        <v>478.31900000000002</v>
      </c>
      <c r="EI242" s="95">
        <v>1.744</v>
      </c>
      <c r="EJ242" s="95">
        <v>0</v>
      </c>
      <c r="EK242" s="95">
        <v>0</v>
      </c>
      <c r="EM242" s="95">
        <v>0</v>
      </c>
      <c r="EN242" s="95">
        <v>0</v>
      </c>
      <c r="EP242" s="95">
        <v>0</v>
      </c>
      <c r="EQ242" s="95">
        <v>0</v>
      </c>
      <c r="ER242" s="95">
        <v>40.477699999999999</v>
      </c>
      <c r="ES242" s="95">
        <v>8.8403799999999997</v>
      </c>
      <c r="ET242" s="95">
        <v>0</v>
      </c>
      <c r="EU242" s="95">
        <v>0</v>
      </c>
      <c r="EV242" s="95">
        <v>0</v>
      </c>
      <c r="EW242" s="95">
        <v>13.7745</v>
      </c>
      <c r="EX242" s="95">
        <v>63.092599999999997</v>
      </c>
      <c r="EY242" s="95">
        <v>14.844099999999999</v>
      </c>
      <c r="EZ242" s="95">
        <v>0</v>
      </c>
      <c r="FA242" s="95">
        <v>0</v>
      </c>
      <c r="FB242" s="95">
        <v>0</v>
      </c>
      <c r="FC242" s="95">
        <v>0</v>
      </c>
      <c r="FD242" s="95">
        <v>0</v>
      </c>
      <c r="FE242" s="95">
        <v>77.936700000000002</v>
      </c>
      <c r="FF242" s="95">
        <v>0</v>
      </c>
      <c r="FG242" s="95">
        <v>38.395099999999999</v>
      </c>
      <c r="FH242" s="95">
        <v>14.8902</v>
      </c>
      <c r="FI242" s="95">
        <v>0</v>
      </c>
      <c r="FJ242" s="95">
        <v>0</v>
      </c>
      <c r="FK242" s="95">
        <v>1.9288099999999999</v>
      </c>
      <c r="FL242" s="95">
        <v>13.7745</v>
      </c>
      <c r="FM242" s="95">
        <v>68.988600000000005</v>
      </c>
      <c r="FN242" s="95">
        <v>14.844099999999999</v>
      </c>
      <c r="FO242" s="95">
        <v>0</v>
      </c>
      <c r="FP242" s="95">
        <v>0</v>
      </c>
      <c r="FQ242" s="95">
        <v>0</v>
      </c>
      <c r="FR242" s="95">
        <v>0</v>
      </c>
      <c r="FS242" s="95">
        <v>0</v>
      </c>
      <c r="FT242" s="95">
        <v>83.832700000000003</v>
      </c>
      <c r="FU242" s="95" t="s">
        <v>604</v>
      </c>
      <c r="FV242" s="95" t="s">
        <v>638</v>
      </c>
      <c r="FW242" s="95" t="s">
        <v>498</v>
      </c>
      <c r="FX242" s="95" t="s">
        <v>601</v>
      </c>
      <c r="FY242" s="95" t="s">
        <v>557</v>
      </c>
      <c r="FZ242" s="95" t="s">
        <v>115</v>
      </c>
      <c r="GA242" s="95" t="s">
        <v>525</v>
      </c>
      <c r="GB242" s="95" t="s">
        <v>642</v>
      </c>
      <c r="GC242" s="95">
        <v>2.45642</v>
      </c>
      <c r="GD242" s="95">
        <v>17.556699999999999</v>
      </c>
      <c r="GE242" s="95">
        <v>8.67849</v>
      </c>
      <c r="GF242" s="95">
        <v>0</v>
      </c>
      <c r="GG242" s="95">
        <v>0</v>
      </c>
      <c r="GH242" s="95">
        <v>0</v>
      </c>
      <c r="GI242" s="95">
        <v>13.649100000000001</v>
      </c>
      <c r="GJ242" s="95">
        <v>42.35</v>
      </c>
      <c r="GK242" s="95">
        <v>14.324199999999999</v>
      </c>
      <c r="GL242" s="95">
        <v>0</v>
      </c>
      <c r="GM242" s="95">
        <v>0</v>
      </c>
      <c r="GN242" s="95">
        <v>0</v>
      </c>
      <c r="GO242" s="95">
        <v>0</v>
      </c>
      <c r="GP242" s="95">
        <v>0</v>
      </c>
      <c r="GQ242" s="95">
        <v>56.67</v>
      </c>
      <c r="GR242" s="95">
        <v>0</v>
      </c>
      <c r="GS242" s="95">
        <v>0</v>
      </c>
      <c r="GT242" s="95">
        <v>0</v>
      </c>
      <c r="GU242" s="95">
        <v>0</v>
      </c>
      <c r="GV242" s="95">
        <v>0</v>
      </c>
      <c r="GW242" s="95">
        <v>3.5197500000000002</v>
      </c>
      <c r="GX242" s="95">
        <v>0</v>
      </c>
      <c r="GY242" s="95">
        <v>3.52</v>
      </c>
      <c r="GZ242" s="95">
        <v>0</v>
      </c>
      <c r="HA242" s="95">
        <v>0</v>
      </c>
      <c r="HB242" s="95">
        <v>0</v>
      </c>
      <c r="HC242" s="95">
        <v>0</v>
      </c>
      <c r="HD242" s="95">
        <v>3.52</v>
      </c>
      <c r="HE242" s="95">
        <v>0</v>
      </c>
      <c r="HF242" s="95">
        <v>17.115200000000002</v>
      </c>
      <c r="HG242" s="95">
        <v>13.266</v>
      </c>
      <c r="HH242" s="95">
        <v>0</v>
      </c>
      <c r="HI242" s="95">
        <v>0</v>
      </c>
      <c r="HJ242" s="95">
        <v>2.2344900000000001</v>
      </c>
      <c r="HK242" s="95">
        <v>13.649100000000001</v>
      </c>
      <c r="HL242" s="95">
        <v>46.27</v>
      </c>
      <c r="HM242" s="95">
        <v>14.324199999999999</v>
      </c>
      <c r="HN242" s="95">
        <v>0</v>
      </c>
      <c r="HO242" s="95">
        <v>0</v>
      </c>
      <c r="HP242" s="95">
        <v>0</v>
      </c>
      <c r="HQ242" s="95">
        <v>0</v>
      </c>
      <c r="HR242" s="95">
        <v>0</v>
      </c>
      <c r="HS242" s="95">
        <v>60.59</v>
      </c>
      <c r="HT242" s="95">
        <v>0.99123700000000003</v>
      </c>
      <c r="HU242" s="95">
        <v>0</v>
      </c>
      <c r="HV242" s="95">
        <v>0</v>
      </c>
      <c r="HW242" s="95">
        <v>0</v>
      </c>
      <c r="HX242" s="95">
        <v>0</v>
      </c>
      <c r="HY242" s="95">
        <v>0</v>
      </c>
      <c r="HZ242" s="95">
        <v>0</v>
      </c>
      <c r="IA242" s="95">
        <v>0.99</v>
      </c>
      <c r="IB242" s="95">
        <v>0</v>
      </c>
      <c r="IC242" s="95">
        <v>0</v>
      </c>
      <c r="ID242" s="95">
        <v>0</v>
      </c>
      <c r="IE242" s="95">
        <v>0</v>
      </c>
      <c r="IF242" s="95">
        <v>0.99</v>
      </c>
    </row>
    <row r="243" spans="1:240" s="95" customFormat="1" x14ac:dyDescent="0.25">
      <c r="A243" s="98">
        <v>44279.060127314813</v>
      </c>
      <c r="B243" s="95" t="s">
        <v>424</v>
      </c>
      <c r="C243" s="95" t="s">
        <v>424</v>
      </c>
      <c r="D243" s="95" t="s">
        <v>200</v>
      </c>
      <c r="E243" s="95">
        <v>22500</v>
      </c>
      <c r="F243" s="95">
        <v>22500</v>
      </c>
      <c r="G243" s="95" t="s">
        <v>112</v>
      </c>
      <c r="H243" s="99">
        <v>3.4722222222222224E-2</v>
      </c>
      <c r="I243" s="95" t="s">
        <v>117</v>
      </c>
      <c r="J243" s="95">
        <v>11.18</v>
      </c>
      <c r="K243" s="95" t="s">
        <v>114</v>
      </c>
      <c r="L243" s="95" t="s">
        <v>114</v>
      </c>
      <c r="M243" s="95" t="s">
        <v>549</v>
      </c>
      <c r="N243" s="95">
        <v>0</v>
      </c>
      <c r="O243" s="95">
        <v>80755.600000000006</v>
      </c>
      <c r="P243" s="95">
        <v>84060.800000000003</v>
      </c>
      <c r="Q243" s="95">
        <v>0</v>
      </c>
      <c r="R243" s="95">
        <v>0</v>
      </c>
      <c r="S243" s="95">
        <v>0</v>
      </c>
      <c r="T243" s="95">
        <v>77836.5</v>
      </c>
      <c r="U243" s="95">
        <v>242653</v>
      </c>
      <c r="V243" s="95">
        <v>81817.899999999994</v>
      </c>
      <c r="W243" s="95">
        <v>0</v>
      </c>
      <c r="X243" s="95">
        <v>0</v>
      </c>
      <c r="Y243" s="95">
        <v>0</v>
      </c>
      <c r="Z243" s="95">
        <v>0</v>
      </c>
      <c r="AA243" s="95">
        <v>0</v>
      </c>
      <c r="AB243" s="95">
        <v>324471</v>
      </c>
      <c r="AC243" s="95">
        <v>284.29700000000003</v>
      </c>
      <c r="AD243" s="95">
        <v>0</v>
      </c>
      <c r="AE243" s="95">
        <v>0</v>
      </c>
      <c r="AF243" s="95">
        <v>0</v>
      </c>
      <c r="AG243" s="95">
        <v>0</v>
      </c>
      <c r="AH243" s="95">
        <v>663.22500000000002</v>
      </c>
      <c r="AI243" s="95">
        <v>0</v>
      </c>
      <c r="AJ243" s="95">
        <v>947.52099999999996</v>
      </c>
      <c r="AK243" s="95">
        <v>0</v>
      </c>
      <c r="AL243" s="95">
        <v>0</v>
      </c>
      <c r="AM243" s="95">
        <v>0</v>
      </c>
      <c r="AN243" s="95">
        <v>0</v>
      </c>
      <c r="AO243" s="95">
        <v>947.52099999999996</v>
      </c>
      <c r="AP243" s="95">
        <v>0</v>
      </c>
      <c r="AQ243" s="95">
        <v>0</v>
      </c>
      <c r="AR243" s="95">
        <v>0</v>
      </c>
      <c r="AS243" s="95">
        <v>0</v>
      </c>
      <c r="AT243" s="95">
        <v>0</v>
      </c>
      <c r="AU243" s="95">
        <v>0</v>
      </c>
      <c r="AV243" s="95">
        <v>0</v>
      </c>
      <c r="AW243" s="95">
        <v>0</v>
      </c>
      <c r="AX243" s="95">
        <v>0</v>
      </c>
      <c r="AY243" s="95">
        <v>0</v>
      </c>
      <c r="AZ243" s="95">
        <v>0</v>
      </c>
      <c r="BA243" s="95">
        <v>0</v>
      </c>
      <c r="BB243" s="95">
        <v>0</v>
      </c>
      <c r="BC243" s="95">
        <v>2.5943299999999998</v>
      </c>
      <c r="BD243" s="95">
        <v>137.31800000000001</v>
      </c>
      <c r="BE243" s="95">
        <v>110.39</v>
      </c>
      <c r="BF243" s="95">
        <v>0</v>
      </c>
      <c r="BG243" s="95">
        <v>0</v>
      </c>
      <c r="BH243" s="95">
        <v>5.34741</v>
      </c>
      <c r="BI243" s="95">
        <v>103.813</v>
      </c>
      <c r="BJ243" s="95">
        <v>359.46300000000002</v>
      </c>
      <c r="BK243" s="95">
        <v>109.422</v>
      </c>
      <c r="BL243" s="95">
        <v>0</v>
      </c>
      <c r="BM243" s="95">
        <v>0</v>
      </c>
      <c r="BN243" s="95">
        <v>0</v>
      </c>
      <c r="BO243" s="95">
        <v>0</v>
      </c>
      <c r="BP243" s="95">
        <v>0</v>
      </c>
      <c r="BQ243" s="95">
        <v>468.88499999999999</v>
      </c>
      <c r="BR243" s="95">
        <v>460.94299999999998</v>
      </c>
      <c r="BS243" s="95">
        <v>7.9417400000000002</v>
      </c>
      <c r="BT243" s="95">
        <v>0</v>
      </c>
      <c r="BU243" s="95">
        <v>0</v>
      </c>
      <c r="BW243" s="95">
        <v>0</v>
      </c>
      <c r="BX243" s="95">
        <v>0</v>
      </c>
      <c r="BZ243" s="95">
        <v>0</v>
      </c>
      <c r="CA243" s="95" t="s">
        <v>114</v>
      </c>
      <c r="CB243" s="95" t="s">
        <v>114</v>
      </c>
      <c r="CC243" s="95" t="s">
        <v>549</v>
      </c>
      <c r="CD243" s="95">
        <v>0</v>
      </c>
      <c r="CE243" s="95">
        <v>88794.6</v>
      </c>
      <c r="CF243" s="95">
        <v>73016.2</v>
      </c>
      <c r="CG243" s="95">
        <v>0</v>
      </c>
      <c r="CH243" s="95">
        <v>0</v>
      </c>
      <c r="CI243" s="95">
        <v>12345.8</v>
      </c>
      <c r="CJ243" s="95">
        <v>77836.5</v>
      </c>
      <c r="CK243" s="95">
        <v>251993</v>
      </c>
      <c r="CL243" s="95">
        <v>81817.899999999994</v>
      </c>
      <c r="CM243" s="95">
        <v>0</v>
      </c>
      <c r="CN243" s="95">
        <v>0</v>
      </c>
      <c r="CO243" s="95">
        <v>0</v>
      </c>
      <c r="CP243" s="95">
        <v>0</v>
      </c>
      <c r="CQ243" s="95">
        <v>0</v>
      </c>
      <c r="CR243" s="95">
        <v>333811</v>
      </c>
      <c r="CS243" s="95">
        <v>186.77799999999999</v>
      </c>
      <c r="CT243" s="95">
        <v>0</v>
      </c>
      <c r="CU243" s="95">
        <v>0</v>
      </c>
      <c r="CV243" s="95">
        <v>0</v>
      </c>
      <c r="CW243" s="95">
        <v>0</v>
      </c>
      <c r="CX243" s="95">
        <v>0</v>
      </c>
      <c r="CY243" s="95">
        <v>0</v>
      </c>
      <c r="CZ243" s="95">
        <v>186.77799999999999</v>
      </c>
      <c r="DA243" s="95">
        <v>0</v>
      </c>
      <c r="DB243" s="95">
        <v>0</v>
      </c>
      <c r="DC243" s="95">
        <v>0</v>
      </c>
      <c r="DD243" s="95">
        <v>0</v>
      </c>
      <c r="DE243" s="95">
        <v>186.77799999999999</v>
      </c>
      <c r="DF243" s="95">
        <v>0</v>
      </c>
      <c r="DG243" s="95">
        <v>0</v>
      </c>
      <c r="DH243" s="95">
        <v>0</v>
      </c>
      <c r="DI243" s="95">
        <v>0</v>
      </c>
      <c r="DJ243" s="95">
        <v>0</v>
      </c>
      <c r="DK243" s="95">
        <v>0</v>
      </c>
      <c r="DL243" s="95">
        <v>0</v>
      </c>
      <c r="DM243" s="95">
        <v>0</v>
      </c>
      <c r="DN243" s="95">
        <v>0</v>
      </c>
      <c r="DO243" s="95">
        <v>0</v>
      </c>
      <c r="DP243" s="95">
        <v>0</v>
      </c>
      <c r="DQ243" s="95">
        <v>0</v>
      </c>
      <c r="DR243" s="95">
        <v>0</v>
      </c>
      <c r="DS243" s="95">
        <v>1.744</v>
      </c>
      <c r="DT243" s="95">
        <v>151.636</v>
      </c>
      <c r="DU243" s="95">
        <v>97.540700000000001</v>
      </c>
      <c r="DV243" s="95">
        <v>0</v>
      </c>
      <c r="DW243" s="95">
        <v>0</v>
      </c>
      <c r="DX243" s="95">
        <v>15.9069</v>
      </c>
      <c r="DY243" s="95">
        <v>103.813</v>
      </c>
      <c r="DZ243" s="95">
        <v>370.64100000000002</v>
      </c>
      <c r="EA243" s="95">
        <v>109.422</v>
      </c>
      <c r="EB243" s="95">
        <v>0</v>
      </c>
      <c r="EC243" s="95">
        <v>0</v>
      </c>
      <c r="ED243" s="95">
        <v>0</v>
      </c>
      <c r="EE243" s="95">
        <v>0</v>
      </c>
      <c r="EF243" s="95">
        <v>0</v>
      </c>
      <c r="EG243" s="95">
        <v>480.06299999999999</v>
      </c>
      <c r="EH243" s="95">
        <v>478.31900000000002</v>
      </c>
      <c r="EI243" s="95">
        <v>1.744</v>
      </c>
      <c r="EJ243" s="95">
        <v>0</v>
      </c>
      <c r="EK243" s="95">
        <v>0</v>
      </c>
      <c r="EM243" s="95">
        <v>0</v>
      </c>
      <c r="EN243" s="95">
        <v>0</v>
      </c>
      <c r="EP243" s="95">
        <v>0</v>
      </c>
      <c r="EQ243" s="95">
        <v>0</v>
      </c>
      <c r="ER243" s="95">
        <v>34.596800000000002</v>
      </c>
      <c r="ES243" s="95">
        <v>15.531700000000001</v>
      </c>
      <c r="ET243" s="95">
        <v>0</v>
      </c>
      <c r="EU243" s="95">
        <v>0</v>
      </c>
      <c r="EV243" s="95">
        <v>0</v>
      </c>
      <c r="EW243" s="95">
        <v>13.7745</v>
      </c>
      <c r="EX243" s="95">
        <v>63.902999999999999</v>
      </c>
      <c r="EY243" s="95">
        <v>14.844099999999999</v>
      </c>
      <c r="EZ243" s="95">
        <v>0</v>
      </c>
      <c r="FA243" s="95">
        <v>0</v>
      </c>
      <c r="FB243" s="95">
        <v>0</v>
      </c>
      <c r="FC243" s="95">
        <v>0</v>
      </c>
      <c r="FD243" s="95">
        <v>0</v>
      </c>
      <c r="FE243" s="95">
        <v>78.747100000000003</v>
      </c>
      <c r="FF243" s="95">
        <v>0</v>
      </c>
      <c r="FG243" s="95">
        <v>38.395099999999999</v>
      </c>
      <c r="FH243" s="95">
        <v>14.8902</v>
      </c>
      <c r="FI243" s="95">
        <v>0</v>
      </c>
      <c r="FJ243" s="95">
        <v>0</v>
      </c>
      <c r="FK243" s="95">
        <v>1.9288099999999999</v>
      </c>
      <c r="FL243" s="95">
        <v>13.7745</v>
      </c>
      <c r="FM243" s="95">
        <v>68.988600000000005</v>
      </c>
      <c r="FN243" s="95">
        <v>14.844099999999999</v>
      </c>
      <c r="FO243" s="95">
        <v>0</v>
      </c>
      <c r="FP243" s="95">
        <v>0</v>
      </c>
      <c r="FQ243" s="95">
        <v>0</v>
      </c>
      <c r="FR243" s="95">
        <v>0</v>
      </c>
      <c r="FS243" s="95">
        <v>0</v>
      </c>
      <c r="FT243" s="95">
        <v>83.832700000000003</v>
      </c>
      <c r="FU243" s="95" t="s">
        <v>604</v>
      </c>
      <c r="FV243" s="95" t="s">
        <v>638</v>
      </c>
      <c r="FW243" s="95" t="s">
        <v>498</v>
      </c>
      <c r="FX243" s="95" t="s">
        <v>601</v>
      </c>
      <c r="FY243" s="95" t="s">
        <v>557</v>
      </c>
      <c r="FZ243" s="95" t="s">
        <v>115</v>
      </c>
      <c r="GA243" s="95" t="s">
        <v>525</v>
      </c>
      <c r="GB243" s="95" t="s">
        <v>642</v>
      </c>
      <c r="GC243" s="95">
        <v>0</v>
      </c>
      <c r="GD243" s="95">
        <v>15.521800000000001</v>
      </c>
      <c r="GE243" s="95">
        <v>15.2258</v>
      </c>
      <c r="GF243" s="95">
        <v>0</v>
      </c>
      <c r="GG243" s="95">
        <v>0</v>
      </c>
      <c r="GH243" s="95">
        <v>0</v>
      </c>
      <c r="GI243" s="95">
        <v>13.649100000000001</v>
      </c>
      <c r="GJ243" s="95">
        <v>44.4</v>
      </c>
      <c r="GK243" s="95">
        <v>14.324199999999999</v>
      </c>
      <c r="GL243" s="95">
        <v>0</v>
      </c>
      <c r="GM243" s="95">
        <v>0</v>
      </c>
      <c r="GN243" s="95">
        <v>0</v>
      </c>
      <c r="GO243" s="95">
        <v>0</v>
      </c>
      <c r="GP243" s="95">
        <v>0</v>
      </c>
      <c r="GQ243" s="95">
        <v>58.72</v>
      </c>
      <c r="GR243" s="95">
        <v>1.5087699999999999</v>
      </c>
      <c r="GS243" s="95">
        <v>0</v>
      </c>
      <c r="GT243" s="95">
        <v>0</v>
      </c>
      <c r="GU243" s="95">
        <v>0</v>
      </c>
      <c r="GV243" s="95">
        <v>0</v>
      </c>
      <c r="GW243" s="95">
        <v>3.5197500000000002</v>
      </c>
      <c r="GX243" s="95">
        <v>0</v>
      </c>
      <c r="GY243" s="95">
        <v>5.03</v>
      </c>
      <c r="GZ243" s="95">
        <v>0</v>
      </c>
      <c r="HA243" s="95">
        <v>0</v>
      </c>
      <c r="HB243" s="95">
        <v>0</v>
      </c>
      <c r="HC243" s="95">
        <v>0</v>
      </c>
      <c r="HD243" s="95">
        <v>5.03</v>
      </c>
      <c r="HE243" s="95">
        <v>0</v>
      </c>
      <c r="HF243" s="95">
        <v>17.115200000000002</v>
      </c>
      <c r="HG243" s="95">
        <v>13.266</v>
      </c>
      <c r="HH243" s="95">
        <v>0</v>
      </c>
      <c r="HI243" s="95">
        <v>0</v>
      </c>
      <c r="HJ243" s="95">
        <v>2.2344900000000001</v>
      </c>
      <c r="HK243" s="95">
        <v>13.649100000000001</v>
      </c>
      <c r="HL243" s="95">
        <v>46.27</v>
      </c>
      <c r="HM243" s="95">
        <v>14.324199999999999</v>
      </c>
      <c r="HN243" s="95">
        <v>0</v>
      </c>
      <c r="HO243" s="95">
        <v>0</v>
      </c>
      <c r="HP243" s="95">
        <v>0</v>
      </c>
      <c r="HQ243" s="95">
        <v>0</v>
      </c>
      <c r="HR243" s="95">
        <v>0</v>
      </c>
      <c r="HS243" s="95">
        <v>60.59</v>
      </c>
      <c r="HT243" s="95">
        <v>0.99123700000000003</v>
      </c>
      <c r="HU243" s="95">
        <v>0</v>
      </c>
      <c r="HV243" s="95">
        <v>0</v>
      </c>
      <c r="HW243" s="95">
        <v>0</v>
      </c>
      <c r="HX243" s="95">
        <v>0</v>
      </c>
      <c r="HY243" s="95">
        <v>0</v>
      </c>
      <c r="HZ243" s="95">
        <v>0</v>
      </c>
      <c r="IA243" s="95">
        <v>0.99</v>
      </c>
      <c r="IB243" s="95">
        <v>0</v>
      </c>
      <c r="IC243" s="95">
        <v>0</v>
      </c>
      <c r="ID243" s="95">
        <v>0</v>
      </c>
      <c r="IE243" s="95">
        <v>0</v>
      </c>
      <c r="IF243" s="95">
        <v>0.99</v>
      </c>
    </row>
    <row r="244" spans="1:240" s="95" customFormat="1" x14ac:dyDescent="0.25">
      <c r="A244" s="98">
        <v>44279.060787037037</v>
      </c>
      <c r="B244" s="95" t="s">
        <v>425</v>
      </c>
      <c r="C244" s="95" t="s">
        <v>425</v>
      </c>
      <c r="D244" s="95" t="s">
        <v>200</v>
      </c>
      <c r="E244" s="95">
        <v>22500</v>
      </c>
      <c r="F244" s="95">
        <v>22500</v>
      </c>
      <c r="G244" s="95" t="s">
        <v>112</v>
      </c>
      <c r="H244" s="99">
        <v>3.6111111111111115E-2</v>
      </c>
      <c r="I244" s="95" t="s">
        <v>113</v>
      </c>
      <c r="J244" s="95">
        <v>-15.25</v>
      </c>
      <c r="K244" s="95" t="s">
        <v>114</v>
      </c>
      <c r="L244" s="95" t="s">
        <v>114</v>
      </c>
      <c r="M244" s="95" t="s">
        <v>549</v>
      </c>
      <c r="N244" s="95">
        <v>0</v>
      </c>
      <c r="O244" s="95">
        <v>96299.4</v>
      </c>
      <c r="P244" s="95">
        <v>84060.800000000003</v>
      </c>
      <c r="Q244" s="95">
        <v>0</v>
      </c>
      <c r="R244" s="95">
        <v>0</v>
      </c>
      <c r="S244" s="95">
        <v>0</v>
      </c>
      <c r="T244" s="95">
        <v>77836.5</v>
      </c>
      <c r="U244" s="95">
        <v>258197</v>
      </c>
      <c r="V244" s="95">
        <v>81817.899999999994</v>
      </c>
      <c r="W244" s="95">
        <v>0</v>
      </c>
      <c r="X244" s="95">
        <v>0</v>
      </c>
      <c r="Y244" s="95">
        <v>0</v>
      </c>
      <c r="Z244" s="95">
        <v>0</v>
      </c>
      <c r="AA244" s="95">
        <v>0</v>
      </c>
      <c r="AB244" s="95">
        <v>340015</v>
      </c>
      <c r="AC244" s="95">
        <v>284.29700000000003</v>
      </c>
      <c r="AD244" s="95">
        <v>0</v>
      </c>
      <c r="AE244" s="95">
        <v>0</v>
      </c>
      <c r="AF244" s="95">
        <v>0</v>
      </c>
      <c r="AG244" s="95">
        <v>0</v>
      </c>
      <c r="AH244" s="95">
        <v>663.22500000000002</v>
      </c>
      <c r="AI244" s="95">
        <v>0</v>
      </c>
      <c r="AJ244" s="95">
        <v>947.52099999999996</v>
      </c>
      <c r="AK244" s="95">
        <v>0</v>
      </c>
      <c r="AL244" s="95">
        <v>0</v>
      </c>
      <c r="AM244" s="95">
        <v>0</v>
      </c>
      <c r="AN244" s="95">
        <v>0</v>
      </c>
      <c r="AO244" s="95">
        <v>947.52099999999996</v>
      </c>
      <c r="AP244" s="95">
        <v>0</v>
      </c>
      <c r="AQ244" s="95">
        <v>0</v>
      </c>
      <c r="AR244" s="95">
        <v>0</v>
      </c>
      <c r="AS244" s="95">
        <v>0</v>
      </c>
      <c r="AT244" s="95">
        <v>0</v>
      </c>
      <c r="AU244" s="95">
        <v>0</v>
      </c>
      <c r="AV244" s="95">
        <v>0</v>
      </c>
      <c r="AW244" s="95">
        <v>0</v>
      </c>
      <c r="AX244" s="95">
        <v>0</v>
      </c>
      <c r="AY244" s="95">
        <v>0</v>
      </c>
      <c r="AZ244" s="95">
        <v>0</v>
      </c>
      <c r="BA244" s="95">
        <v>0</v>
      </c>
      <c r="BB244" s="95">
        <v>0</v>
      </c>
      <c r="BC244" s="95">
        <v>2.5943299999999998</v>
      </c>
      <c r="BD244" s="95">
        <v>163.749</v>
      </c>
      <c r="BE244" s="95">
        <v>110.39</v>
      </c>
      <c r="BF244" s="95">
        <v>0</v>
      </c>
      <c r="BG244" s="95">
        <v>0</v>
      </c>
      <c r="BH244" s="95">
        <v>5.34741</v>
      </c>
      <c r="BI244" s="95">
        <v>103.813</v>
      </c>
      <c r="BJ244" s="95">
        <v>385.89400000000001</v>
      </c>
      <c r="BK244" s="95">
        <v>109.422</v>
      </c>
      <c r="BL244" s="95">
        <v>0</v>
      </c>
      <c r="BM244" s="95">
        <v>0</v>
      </c>
      <c r="BN244" s="95">
        <v>0</v>
      </c>
      <c r="BO244" s="95">
        <v>0</v>
      </c>
      <c r="BP244" s="95">
        <v>0</v>
      </c>
      <c r="BQ244" s="95">
        <v>495.31599999999997</v>
      </c>
      <c r="BR244" s="95">
        <v>487.37400000000002</v>
      </c>
      <c r="BS244" s="95">
        <v>7.9417400000000002</v>
      </c>
      <c r="BT244" s="95">
        <v>0</v>
      </c>
      <c r="BU244" s="95">
        <v>0</v>
      </c>
      <c r="BW244" s="95">
        <v>0</v>
      </c>
      <c r="BX244" s="95">
        <v>0</v>
      </c>
      <c r="BZ244" s="95">
        <v>0</v>
      </c>
      <c r="CA244" s="95" t="s">
        <v>114</v>
      </c>
      <c r="CB244" s="95" t="s">
        <v>114</v>
      </c>
      <c r="CC244" s="95" t="s">
        <v>549</v>
      </c>
      <c r="CD244" s="95">
        <v>0</v>
      </c>
      <c r="CE244" s="95">
        <v>88794.6</v>
      </c>
      <c r="CF244" s="95">
        <v>73016.2</v>
      </c>
      <c r="CG244" s="95">
        <v>0</v>
      </c>
      <c r="CH244" s="95">
        <v>0</v>
      </c>
      <c r="CI244" s="95">
        <v>12345.8</v>
      </c>
      <c r="CJ244" s="95">
        <v>77836.5</v>
      </c>
      <c r="CK244" s="95">
        <v>251993</v>
      </c>
      <c r="CL244" s="95">
        <v>81817.899999999994</v>
      </c>
      <c r="CM244" s="95">
        <v>0</v>
      </c>
      <c r="CN244" s="95">
        <v>0</v>
      </c>
      <c r="CO244" s="95">
        <v>0</v>
      </c>
      <c r="CP244" s="95">
        <v>0</v>
      </c>
      <c r="CQ244" s="95">
        <v>0</v>
      </c>
      <c r="CR244" s="95">
        <v>333811</v>
      </c>
      <c r="CS244" s="95">
        <v>186.77799999999999</v>
      </c>
      <c r="CT244" s="95">
        <v>0</v>
      </c>
      <c r="CU244" s="95">
        <v>0</v>
      </c>
      <c r="CV244" s="95">
        <v>0</v>
      </c>
      <c r="CW244" s="95">
        <v>0</v>
      </c>
      <c r="CX244" s="95">
        <v>0</v>
      </c>
      <c r="CY244" s="95">
        <v>0</v>
      </c>
      <c r="CZ244" s="95">
        <v>186.77799999999999</v>
      </c>
      <c r="DA244" s="95">
        <v>0</v>
      </c>
      <c r="DB244" s="95">
        <v>0</v>
      </c>
      <c r="DC244" s="95">
        <v>0</v>
      </c>
      <c r="DD244" s="95">
        <v>0</v>
      </c>
      <c r="DE244" s="95">
        <v>186.77799999999999</v>
      </c>
      <c r="DF244" s="95">
        <v>0</v>
      </c>
      <c r="DG244" s="95">
        <v>0</v>
      </c>
      <c r="DH244" s="95">
        <v>0</v>
      </c>
      <c r="DI244" s="95">
        <v>0</v>
      </c>
      <c r="DJ244" s="95">
        <v>0</v>
      </c>
      <c r="DK244" s="95">
        <v>0</v>
      </c>
      <c r="DL244" s="95">
        <v>0</v>
      </c>
      <c r="DM244" s="95">
        <v>0</v>
      </c>
      <c r="DN244" s="95">
        <v>0</v>
      </c>
      <c r="DO244" s="95">
        <v>0</v>
      </c>
      <c r="DP244" s="95">
        <v>0</v>
      </c>
      <c r="DQ244" s="95">
        <v>0</v>
      </c>
      <c r="DR244" s="95">
        <v>0</v>
      </c>
      <c r="DS244" s="95">
        <v>1.744</v>
      </c>
      <c r="DT244" s="95">
        <v>151.636</v>
      </c>
      <c r="DU244" s="95">
        <v>97.540700000000001</v>
      </c>
      <c r="DV244" s="95">
        <v>0</v>
      </c>
      <c r="DW244" s="95">
        <v>0</v>
      </c>
      <c r="DX244" s="95">
        <v>15.9069</v>
      </c>
      <c r="DY244" s="95">
        <v>103.813</v>
      </c>
      <c r="DZ244" s="95">
        <v>370.64100000000002</v>
      </c>
      <c r="EA244" s="95">
        <v>109.422</v>
      </c>
      <c r="EB244" s="95">
        <v>0</v>
      </c>
      <c r="EC244" s="95">
        <v>0</v>
      </c>
      <c r="ED244" s="95">
        <v>0</v>
      </c>
      <c r="EE244" s="95">
        <v>0</v>
      </c>
      <c r="EF244" s="95">
        <v>0</v>
      </c>
      <c r="EG244" s="95">
        <v>480.06299999999999</v>
      </c>
      <c r="EH244" s="95">
        <v>478.31900000000002</v>
      </c>
      <c r="EI244" s="95">
        <v>1.744</v>
      </c>
      <c r="EJ244" s="95">
        <v>0</v>
      </c>
      <c r="EK244" s="95">
        <v>0</v>
      </c>
      <c r="EM244" s="95">
        <v>0</v>
      </c>
      <c r="EN244" s="95">
        <v>0</v>
      </c>
      <c r="EP244" s="95">
        <v>0</v>
      </c>
      <c r="EQ244" s="95">
        <v>0</v>
      </c>
      <c r="ER244" s="95">
        <v>41.256</v>
      </c>
      <c r="ES244" s="95">
        <v>15.531700000000001</v>
      </c>
      <c r="ET244" s="95">
        <v>0</v>
      </c>
      <c r="EU244" s="95">
        <v>0</v>
      </c>
      <c r="EV244" s="95">
        <v>0</v>
      </c>
      <c r="EW244" s="95">
        <v>13.7745</v>
      </c>
      <c r="EX244" s="95">
        <v>70.562200000000004</v>
      </c>
      <c r="EY244" s="95">
        <v>14.844099999999999</v>
      </c>
      <c r="EZ244" s="95">
        <v>0</v>
      </c>
      <c r="FA244" s="95">
        <v>0</v>
      </c>
      <c r="FB244" s="95">
        <v>0</v>
      </c>
      <c r="FC244" s="95">
        <v>0</v>
      </c>
      <c r="FD244" s="95">
        <v>0</v>
      </c>
      <c r="FE244" s="95">
        <v>85.406300000000002</v>
      </c>
      <c r="FF244" s="95">
        <v>0</v>
      </c>
      <c r="FG244" s="95">
        <v>38.395099999999999</v>
      </c>
      <c r="FH244" s="95">
        <v>14.8902</v>
      </c>
      <c r="FI244" s="95">
        <v>0</v>
      </c>
      <c r="FJ244" s="95">
        <v>0</v>
      </c>
      <c r="FK244" s="95">
        <v>1.9288099999999999</v>
      </c>
      <c r="FL244" s="95">
        <v>13.7745</v>
      </c>
      <c r="FM244" s="95">
        <v>68.988600000000005</v>
      </c>
      <c r="FN244" s="95">
        <v>14.844099999999999</v>
      </c>
      <c r="FO244" s="95">
        <v>0</v>
      </c>
      <c r="FP244" s="95">
        <v>0</v>
      </c>
      <c r="FQ244" s="95">
        <v>0</v>
      </c>
      <c r="FR244" s="95">
        <v>0</v>
      </c>
      <c r="FS244" s="95">
        <v>0</v>
      </c>
      <c r="FT244" s="95">
        <v>83.832700000000003</v>
      </c>
      <c r="FU244" s="95" t="s">
        <v>604</v>
      </c>
      <c r="FV244" s="95" t="s">
        <v>638</v>
      </c>
      <c r="FW244" s="95" t="s">
        <v>498</v>
      </c>
      <c r="FX244" s="95" t="s">
        <v>601</v>
      </c>
      <c r="FY244" s="95" t="s">
        <v>557</v>
      </c>
      <c r="FZ244" s="95" t="s">
        <v>115</v>
      </c>
      <c r="GA244" s="95" t="s">
        <v>525</v>
      </c>
      <c r="GB244" s="95" t="s">
        <v>642</v>
      </c>
      <c r="GC244" s="95">
        <v>0</v>
      </c>
      <c r="GD244" s="95">
        <v>18.509399999999999</v>
      </c>
      <c r="GE244" s="95">
        <v>15.2258</v>
      </c>
      <c r="GF244" s="95">
        <v>0</v>
      </c>
      <c r="GG244" s="95">
        <v>0</v>
      </c>
      <c r="GH244" s="95">
        <v>0</v>
      </c>
      <c r="GI244" s="95">
        <v>13.649100000000001</v>
      </c>
      <c r="GJ244" s="95">
        <v>47.39</v>
      </c>
      <c r="GK244" s="95">
        <v>14.324199999999999</v>
      </c>
      <c r="GL244" s="95">
        <v>0</v>
      </c>
      <c r="GM244" s="95">
        <v>0</v>
      </c>
      <c r="GN244" s="95">
        <v>0</v>
      </c>
      <c r="GO244" s="95">
        <v>0</v>
      </c>
      <c r="GP244" s="95">
        <v>0</v>
      </c>
      <c r="GQ244" s="95">
        <v>61.71</v>
      </c>
      <c r="GR244" s="95">
        <v>1.5087699999999999</v>
      </c>
      <c r="GS244" s="95">
        <v>0</v>
      </c>
      <c r="GT244" s="95">
        <v>0</v>
      </c>
      <c r="GU244" s="95">
        <v>0</v>
      </c>
      <c r="GV244" s="95">
        <v>0</v>
      </c>
      <c r="GW244" s="95">
        <v>3.5197500000000002</v>
      </c>
      <c r="GX244" s="95">
        <v>0</v>
      </c>
      <c r="GY244" s="95">
        <v>5.03</v>
      </c>
      <c r="GZ244" s="95">
        <v>0</v>
      </c>
      <c r="HA244" s="95">
        <v>0</v>
      </c>
      <c r="HB244" s="95">
        <v>0</v>
      </c>
      <c r="HC244" s="95">
        <v>0</v>
      </c>
      <c r="HD244" s="95">
        <v>5.03</v>
      </c>
      <c r="HE244" s="95">
        <v>0</v>
      </c>
      <c r="HF244" s="95">
        <v>17.115200000000002</v>
      </c>
      <c r="HG244" s="95">
        <v>13.266</v>
      </c>
      <c r="HH244" s="95">
        <v>0</v>
      </c>
      <c r="HI244" s="95">
        <v>0</v>
      </c>
      <c r="HJ244" s="95">
        <v>2.2344900000000001</v>
      </c>
      <c r="HK244" s="95">
        <v>13.649100000000001</v>
      </c>
      <c r="HL244" s="95">
        <v>46.27</v>
      </c>
      <c r="HM244" s="95">
        <v>14.324199999999999</v>
      </c>
      <c r="HN244" s="95">
        <v>0</v>
      </c>
      <c r="HO244" s="95">
        <v>0</v>
      </c>
      <c r="HP244" s="95">
        <v>0</v>
      </c>
      <c r="HQ244" s="95">
        <v>0</v>
      </c>
      <c r="HR244" s="95">
        <v>0</v>
      </c>
      <c r="HS244" s="95">
        <v>60.59</v>
      </c>
      <c r="HT244" s="95">
        <v>0.99123700000000003</v>
      </c>
      <c r="HU244" s="95">
        <v>0</v>
      </c>
      <c r="HV244" s="95">
        <v>0</v>
      </c>
      <c r="HW244" s="95">
        <v>0</v>
      </c>
      <c r="HX244" s="95">
        <v>0</v>
      </c>
      <c r="HY244" s="95">
        <v>0</v>
      </c>
      <c r="HZ244" s="95">
        <v>0</v>
      </c>
      <c r="IA244" s="95">
        <v>0.99</v>
      </c>
      <c r="IB244" s="95">
        <v>0</v>
      </c>
      <c r="IC244" s="95">
        <v>0</v>
      </c>
      <c r="ID244" s="95">
        <v>0</v>
      </c>
      <c r="IE244" s="95">
        <v>0</v>
      </c>
      <c r="IF244" s="95">
        <v>0.99</v>
      </c>
    </row>
    <row r="245" spans="1:240" s="95" customFormat="1" x14ac:dyDescent="0.25">
      <c r="A245" s="98">
        <v>44279.061400462961</v>
      </c>
      <c r="B245" s="95" t="s">
        <v>426</v>
      </c>
      <c r="C245" s="95" t="s">
        <v>426</v>
      </c>
      <c r="D245" s="95" t="s">
        <v>200</v>
      </c>
      <c r="E245" s="95">
        <v>22500</v>
      </c>
      <c r="F245" s="95">
        <v>22500</v>
      </c>
      <c r="G245" s="95" t="s">
        <v>112</v>
      </c>
      <c r="H245" s="99">
        <v>3.4722222222222224E-2</v>
      </c>
      <c r="I245" s="95" t="s">
        <v>113</v>
      </c>
      <c r="J245" s="95">
        <v>-23.22</v>
      </c>
      <c r="K245" s="95" t="s">
        <v>114</v>
      </c>
      <c r="L245" s="95" t="s">
        <v>114</v>
      </c>
      <c r="M245" s="95" t="s">
        <v>549</v>
      </c>
      <c r="N245" s="95">
        <v>0</v>
      </c>
      <c r="O245" s="95">
        <v>104233</v>
      </c>
      <c r="P245" s="95">
        <v>84060.800000000003</v>
      </c>
      <c r="Q245" s="95">
        <v>0</v>
      </c>
      <c r="R245" s="95">
        <v>0</v>
      </c>
      <c r="S245" s="95">
        <v>0</v>
      </c>
      <c r="T245" s="95">
        <v>77836.5</v>
      </c>
      <c r="U245" s="95">
        <v>266130</v>
      </c>
      <c r="V245" s="95">
        <v>81817.899999999994</v>
      </c>
      <c r="W245" s="95">
        <v>0</v>
      </c>
      <c r="X245" s="95">
        <v>0</v>
      </c>
      <c r="Y245" s="95">
        <v>0</v>
      </c>
      <c r="Z245" s="95">
        <v>0</v>
      </c>
      <c r="AA245" s="95">
        <v>0</v>
      </c>
      <c r="AB245" s="95">
        <v>347948</v>
      </c>
      <c r="AC245" s="95">
        <v>249.23599999999999</v>
      </c>
      <c r="AD245" s="95">
        <v>0</v>
      </c>
      <c r="AE245" s="95">
        <v>0</v>
      </c>
      <c r="AF245" s="95">
        <v>0</v>
      </c>
      <c r="AG245" s="95">
        <v>0</v>
      </c>
      <c r="AH245" s="95">
        <v>663.22400000000005</v>
      </c>
      <c r="AI245" s="95">
        <v>0</v>
      </c>
      <c r="AJ245" s="95">
        <v>912.45899999999995</v>
      </c>
      <c r="AK245" s="95">
        <v>0</v>
      </c>
      <c r="AL245" s="95">
        <v>0</v>
      </c>
      <c r="AM245" s="95">
        <v>0</v>
      </c>
      <c r="AN245" s="95">
        <v>0</v>
      </c>
      <c r="AO245" s="95">
        <v>912.45899999999995</v>
      </c>
      <c r="AP245" s="95">
        <v>0</v>
      </c>
      <c r="AQ245" s="95">
        <v>0</v>
      </c>
      <c r="AR245" s="95">
        <v>0</v>
      </c>
      <c r="AS245" s="95">
        <v>0</v>
      </c>
      <c r="AT245" s="95">
        <v>0</v>
      </c>
      <c r="AU245" s="95">
        <v>0</v>
      </c>
      <c r="AV245" s="95">
        <v>0</v>
      </c>
      <c r="AW245" s="95">
        <v>0</v>
      </c>
      <c r="AX245" s="95">
        <v>0</v>
      </c>
      <c r="AY245" s="95">
        <v>0</v>
      </c>
      <c r="AZ245" s="95">
        <v>0</v>
      </c>
      <c r="BA245" s="95">
        <v>0</v>
      </c>
      <c r="BB245" s="95">
        <v>0</v>
      </c>
      <c r="BC245" s="95">
        <v>2.2556500000000002</v>
      </c>
      <c r="BD245" s="95">
        <v>172.05099999999999</v>
      </c>
      <c r="BE245" s="95">
        <v>110.39</v>
      </c>
      <c r="BF245" s="95">
        <v>0</v>
      </c>
      <c r="BG245" s="95">
        <v>0</v>
      </c>
      <c r="BH245" s="95">
        <v>5.3474000000000004</v>
      </c>
      <c r="BI245" s="95">
        <v>103.813</v>
      </c>
      <c r="BJ245" s="95">
        <v>393.858</v>
      </c>
      <c r="BK245" s="95">
        <v>109.422</v>
      </c>
      <c r="BL245" s="95">
        <v>0</v>
      </c>
      <c r="BM245" s="95">
        <v>0</v>
      </c>
      <c r="BN245" s="95">
        <v>0</v>
      </c>
      <c r="BO245" s="95">
        <v>0</v>
      </c>
      <c r="BP245" s="95">
        <v>0</v>
      </c>
      <c r="BQ245" s="95">
        <v>503.28</v>
      </c>
      <c r="BR245" s="95">
        <v>495.67700000000002</v>
      </c>
      <c r="BS245" s="95">
        <v>7.6030600000000002</v>
      </c>
      <c r="BT245" s="95">
        <v>0</v>
      </c>
      <c r="BU245" s="95">
        <v>0</v>
      </c>
      <c r="BW245" s="95">
        <v>0</v>
      </c>
      <c r="BX245" s="95">
        <v>0</v>
      </c>
      <c r="BZ245" s="95">
        <v>0</v>
      </c>
      <c r="CA245" s="95" t="s">
        <v>114</v>
      </c>
      <c r="CB245" s="95" t="s">
        <v>114</v>
      </c>
      <c r="CC245" s="95" t="s">
        <v>549</v>
      </c>
      <c r="CD245" s="95">
        <v>0</v>
      </c>
      <c r="CE245" s="95">
        <v>88794.6</v>
      </c>
      <c r="CF245" s="95">
        <v>73016.2</v>
      </c>
      <c r="CG245" s="95">
        <v>0</v>
      </c>
      <c r="CH245" s="95">
        <v>0</v>
      </c>
      <c r="CI245" s="95">
        <v>12345.8</v>
      </c>
      <c r="CJ245" s="95">
        <v>77836.5</v>
      </c>
      <c r="CK245" s="95">
        <v>251993</v>
      </c>
      <c r="CL245" s="95">
        <v>81817.899999999994</v>
      </c>
      <c r="CM245" s="95">
        <v>0</v>
      </c>
      <c r="CN245" s="95">
        <v>0</v>
      </c>
      <c r="CO245" s="95">
        <v>0</v>
      </c>
      <c r="CP245" s="95">
        <v>0</v>
      </c>
      <c r="CQ245" s="95">
        <v>0</v>
      </c>
      <c r="CR245" s="95">
        <v>333811</v>
      </c>
      <c r="CS245" s="95">
        <v>186.77799999999999</v>
      </c>
      <c r="CT245" s="95">
        <v>0</v>
      </c>
      <c r="CU245" s="95">
        <v>0</v>
      </c>
      <c r="CV245" s="95">
        <v>0</v>
      </c>
      <c r="CW245" s="95">
        <v>0</v>
      </c>
      <c r="CX245" s="95">
        <v>0</v>
      </c>
      <c r="CY245" s="95">
        <v>0</v>
      </c>
      <c r="CZ245" s="95">
        <v>186.77799999999999</v>
      </c>
      <c r="DA245" s="95">
        <v>0</v>
      </c>
      <c r="DB245" s="95">
        <v>0</v>
      </c>
      <c r="DC245" s="95">
        <v>0</v>
      </c>
      <c r="DD245" s="95">
        <v>0</v>
      </c>
      <c r="DE245" s="95">
        <v>186.77799999999999</v>
      </c>
      <c r="DF245" s="95">
        <v>0</v>
      </c>
      <c r="DG245" s="95">
        <v>0</v>
      </c>
      <c r="DH245" s="95">
        <v>0</v>
      </c>
      <c r="DI245" s="95">
        <v>0</v>
      </c>
      <c r="DJ245" s="95">
        <v>0</v>
      </c>
      <c r="DK245" s="95">
        <v>0</v>
      </c>
      <c r="DL245" s="95">
        <v>0</v>
      </c>
      <c r="DM245" s="95">
        <v>0</v>
      </c>
      <c r="DN245" s="95">
        <v>0</v>
      </c>
      <c r="DO245" s="95">
        <v>0</v>
      </c>
      <c r="DP245" s="95">
        <v>0</v>
      </c>
      <c r="DQ245" s="95">
        <v>0</v>
      </c>
      <c r="DR245" s="95">
        <v>0</v>
      </c>
      <c r="DS245" s="95">
        <v>1.744</v>
      </c>
      <c r="DT245" s="95">
        <v>151.636</v>
      </c>
      <c r="DU245" s="95">
        <v>97.540700000000001</v>
      </c>
      <c r="DV245" s="95">
        <v>0</v>
      </c>
      <c r="DW245" s="95">
        <v>0</v>
      </c>
      <c r="DX245" s="95">
        <v>15.9069</v>
      </c>
      <c r="DY245" s="95">
        <v>103.813</v>
      </c>
      <c r="DZ245" s="95">
        <v>370.64100000000002</v>
      </c>
      <c r="EA245" s="95">
        <v>109.422</v>
      </c>
      <c r="EB245" s="95">
        <v>0</v>
      </c>
      <c r="EC245" s="95">
        <v>0</v>
      </c>
      <c r="ED245" s="95">
        <v>0</v>
      </c>
      <c r="EE245" s="95">
        <v>0</v>
      </c>
      <c r="EF245" s="95">
        <v>0</v>
      </c>
      <c r="EG245" s="95">
        <v>480.06299999999999</v>
      </c>
      <c r="EH245" s="95">
        <v>478.31900000000002</v>
      </c>
      <c r="EI245" s="95">
        <v>1.744</v>
      </c>
      <c r="EJ245" s="95">
        <v>0</v>
      </c>
      <c r="EK245" s="95">
        <v>0</v>
      </c>
      <c r="EM245" s="95">
        <v>0</v>
      </c>
      <c r="EN245" s="95">
        <v>0</v>
      </c>
      <c r="EP245" s="95">
        <v>0</v>
      </c>
      <c r="EQ245" s="95">
        <v>0</v>
      </c>
      <c r="ER245" s="95">
        <v>41.256500000000003</v>
      </c>
      <c r="ES245" s="95">
        <v>15.531700000000001</v>
      </c>
      <c r="ET245" s="95">
        <v>0</v>
      </c>
      <c r="EU245" s="95">
        <v>0</v>
      </c>
      <c r="EV245" s="95">
        <v>0</v>
      </c>
      <c r="EW245" s="95">
        <v>13.7745</v>
      </c>
      <c r="EX245" s="95">
        <v>70.562700000000007</v>
      </c>
      <c r="EY245" s="95">
        <v>14.844099999999999</v>
      </c>
      <c r="EZ245" s="95">
        <v>0</v>
      </c>
      <c r="FA245" s="95">
        <v>0</v>
      </c>
      <c r="FB245" s="95">
        <v>0</v>
      </c>
      <c r="FC245" s="95">
        <v>0</v>
      </c>
      <c r="FD245" s="95">
        <v>0</v>
      </c>
      <c r="FE245" s="95">
        <v>85.406700000000001</v>
      </c>
      <c r="FF245" s="95">
        <v>0</v>
      </c>
      <c r="FG245" s="95">
        <v>38.395099999999999</v>
      </c>
      <c r="FH245" s="95">
        <v>14.8902</v>
      </c>
      <c r="FI245" s="95">
        <v>0</v>
      </c>
      <c r="FJ245" s="95">
        <v>0</v>
      </c>
      <c r="FK245" s="95">
        <v>1.9288099999999999</v>
      </c>
      <c r="FL245" s="95">
        <v>13.7745</v>
      </c>
      <c r="FM245" s="95">
        <v>68.988600000000005</v>
      </c>
      <c r="FN245" s="95">
        <v>14.844099999999999</v>
      </c>
      <c r="FO245" s="95">
        <v>0</v>
      </c>
      <c r="FP245" s="95">
        <v>0</v>
      </c>
      <c r="FQ245" s="95">
        <v>0</v>
      </c>
      <c r="FR245" s="95">
        <v>0</v>
      </c>
      <c r="FS245" s="95">
        <v>0</v>
      </c>
      <c r="FT245" s="95">
        <v>83.832700000000003</v>
      </c>
      <c r="FU245" s="95" t="s">
        <v>604</v>
      </c>
      <c r="FV245" s="95" t="s">
        <v>638</v>
      </c>
      <c r="FW245" s="95" t="s">
        <v>498</v>
      </c>
      <c r="FX245" s="95" t="s">
        <v>601</v>
      </c>
      <c r="FY245" s="95" t="s">
        <v>557</v>
      </c>
      <c r="FZ245" s="95" t="s">
        <v>115</v>
      </c>
      <c r="GA245" s="95" t="s">
        <v>525</v>
      </c>
      <c r="GB245" s="95" t="s">
        <v>642</v>
      </c>
      <c r="GC245" s="95">
        <v>0</v>
      </c>
      <c r="GD245" s="95">
        <v>19.650700000000001</v>
      </c>
      <c r="GE245" s="95">
        <v>15.2258</v>
      </c>
      <c r="GF245" s="95">
        <v>0</v>
      </c>
      <c r="GG245" s="95">
        <v>0</v>
      </c>
      <c r="GH245" s="95">
        <v>0</v>
      </c>
      <c r="GI245" s="95">
        <v>13.649100000000001</v>
      </c>
      <c r="GJ245" s="95">
        <v>48.53</v>
      </c>
      <c r="GK245" s="95">
        <v>14.324199999999999</v>
      </c>
      <c r="GL245" s="95">
        <v>0</v>
      </c>
      <c r="GM245" s="95">
        <v>0</v>
      </c>
      <c r="GN245" s="95">
        <v>0</v>
      </c>
      <c r="GO245" s="95">
        <v>0</v>
      </c>
      <c r="GP245" s="95">
        <v>0</v>
      </c>
      <c r="GQ245" s="95">
        <v>62.85</v>
      </c>
      <c r="GR245" s="95">
        <v>1.3227</v>
      </c>
      <c r="GS245" s="95">
        <v>0</v>
      </c>
      <c r="GT245" s="95">
        <v>0</v>
      </c>
      <c r="GU245" s="95">
        <v>0</v>
      </c>
      <c r="GV245" s="95">
        <v>0</v>
      </c>
      <c r="GW245" s="95">
        <v>3.5197500000000002</v>
      </c>
      <c r="GX245" s="95">
        <v>0</v>
      </c>
      <c r="GY245" s="95">
        <v>4.84</v>
      </c>
      <c r="GZ245" s="95">
        <v>0</v>
      </c>
      <c r="HA245" s="95">
        <v>0</v>
      </c>
      <c r="HB245" s="95">
        <v>0</v>
      </c>
      <c r="HC245" s="95">
        <v>0</v>
      </c>
      <c r="HD245" s="95">
        <v>4.84</v>
      </c>
      <c r="HE245" s="95">
        <v>0</v>
      </c>
      <c r="HF245" s="95">
        <v>17.115200000000002</v>
      </c>
      <c r="HG245" s="95">
        <v>13.266</v>
      </c>
      <c r="HH245" s="95">
        <v>0</v>
      </c>
      <c r="HI245" s="95">
        <v>0</v>
      </c>
      <c r="HJ245" s="95">
        <v>2.2344900000000001</v>
      </c>
      <c r="HK245" s="95">
        <v>13.649100000000001</v>
      </c>
      <c r="HL245" s="95">
        <v>46.27</v>
      </c>
      <c r="HM245" s="95">
        <v>14.324199999999999</v>
      </c>
      <c r="HN245" s="95">
        <v>0</v>
      </c>
      <c r="HO245" s="95">
        <v>0</v>
      </c>
      <c r="HP245" s="95">
        <v>0</v>
      </c>
      <c r="HQ245" s="95">
        <v>0</v>
      </c>
      <c r="HR245" s="95">
        <v>0</v>
      </c>
      <c r="HS245" s="95">
        <v>60.59</v>
      </c>
      <c r="HT245" s="95">
        <v>0.99123700000000003</v>
      </c>
      <c r="HU245" s="95">
        <v>0</v>
      </c>
      <c r="HV245" s="95">
        <v>0</v>
      </c>
      <c r="HW245" s="95">
        <v>0</v>
      </c>
      <c r="HX245" s="95">
        <v>0</v>
      </c>
      <c r="HY245" s="95">
        <v>0</v>
      </c>
      <c r="HZ245" s="95">
        <v>0</v>
      </c>
      <c r="IA245" s="95">
        <v>0.99</v>
      </c>
      <c r="IB245" s="95">
        <v>0</v>
      </c>
      <c r="IC245" s="95">
        <v>0</v>
      </c>
      <c r="ID245" s="95">
        <v>0</v>
      </c>
      <c r="IE245" s="95">
        <v>0</v>
      </c>
      <c r="IF245" s="95">
        <v>0.99</v>
      </c>
    </row>
    <row r="246" spans="1:240" s="95" customFormat="1" x14ac:dyDescent="0.25">
      <c r="A246" s="98">
        <v>44279.062025462961</v>
      </c>
      <c r="B246" s="95" t="s">
        <v>427</v>
      </c>
      <c r="C246" s="95" t="s">
        <v>427</v>
      </c>
      <c r="D246" s="95" t="s">
        <v>259</v>
      </c>
      <c r="E246" s="95">
        <v>22500</v>
      </c>
      <c r="F246" s="95">
        <v>22500</v>
      </c>
      <c r="G246" s="95" t="s">
        <v>112</v>
      </c>
      <c r="H246" s="99">
        <v>3.4027777777777775E-2</v>
      </c>
      <c r="I246" s="95" t="s">
        <v>117</v>
      </c>
      <c r="J246" s="95">
        <v>38.92</v>
      </c>
      <c r="K246" s="95" t="s">
        <v>114</v>
      </c>
      <c r="L246" s="95" t="s">
        <v>114</v>
      </c>
      <c r="M246" s="95" t="s">
        <v>549</v>
      </c>
      <c r="N246" s="95">
        <v>0</v>
      </c>
      <c r="O246" s="95">
        <v>20106.8</v>
      </c>
      <c r="P246" s="95">
        <v>64644.1</v>
      </c>
      <c r="Q246" s="95">
        <v>0</v>
      </c>
      <c r="R246" s="95">
        <v>0</v>
      </c>
      <c r="S246" s="95">
        <v>0</v>
      </c>
      <c r="T246" s="95">
        <v>77836.5</v>
      </c>
      <c r="U246" s="95">
        <v>162587</v>
      </c>
      <c r="V246" s="95">
        <v>81817.899999999994</v>
      </c>
      <c r="W246" s="95">
        <v>0</v>
      </c>
      <c r="X246" s="95">
        <v>0</v>
      </c>
      <c r="Y246" s="95">
        <v>0</v>
      </c>
      <c r="Z246" s="95">
        <v>0</v>
      </c>
      <c r="AA246" s="95">
        <v>0</v>
      </c>
      <c r="AB246" s="95">
        <v>244405</v>
      </c>
      <c r="AC246" s="95">
        <v>661.37199999999996</v>
      </c>
      <c r="AD246" s="95">
        <v>0</v>
      </c>
      <c r="AE246" s="95">
        <v>0</v>
      </c>
      <c r="AF246" s="95">
        <v>0</v>
      </c>
      <c r="AG246" s="95">
        <v>0</v>
      </c>
      <c r="AH246" s="95">
        <v>748.90899999999999</v>
      </c>
      <c r="AI246" s="95">
        <v>0</v>
      </c>
      <c r="AJ246" s="95">
        <v>1410.28</v>
      </c>
      <c r="AK246" s="95">
        <v>0</v>
      </c>
      <c r="AL246" s="95">
        <v>0</v>
      </c>
      <c r="AM246" s="95">
        <v>0</v>
      </c>
      <c r="AN246" s="95">
        <v>0</v>
      </c>
      <c r="AO246" s="95">
        <v>1410.28</v>
      </c>
      <c r="AP246" s="95">
        <v>0</v>
      </c>
      <c r="AQ246" s="95">
        <v>0</v>
      </c>
      <c r="AR246" s="95">
        <v>0</v>
      </c>
      <c r="AS246" s="95">
        <v>0</v>
      </c>
      <c r="AT246" s="95">
        <v>0</v>
      </c>
      <c r="AU246" s="95">
        <v>0</v>
      </c>
      <c r="AV246" s="95">
        <v>0</v>
      </c>
      <c r="AW246" s="95">
        <v>0</v>
      </c>
      <c r="AX246" s="95">
        <v>0</v>
      </c>
      <c r="AY246" s="95">
        <v>0</v>
      </c>
      <c r="AZ246" s="95">
        <v>0</v>
      </c>
      <c r="BA246" s="95">
        <v>0</v>
      </c>
      <c r="BB246" s="95">
        <v>0</v>
      </c>
      <c r="BC246" s="95">
        <v>5.9007800000000001</v>
      </c>
      <c r="BD246" s="95">
        <v>40.828400000000002</v>
      </c>
      <c r="BE246" s="95">
        <v>84.460599999999999</v>
      </c>
      <c r="BF246" s="95">
        <v>0</v>
      </c>
      <c r="BG246" s="95">
        <v>0</v>
      </c>
      <c r="BH246" s="95">
        <v>6.0084999999999997</v>
      </c>
      <c r="BI246" s="95">
        <v>102.489</v>
      </c>
      <c r="BJ246" s="95">
        <v>239.68700000000001</v>
      </c>
      <c r="BK246" s="95">
        <v>108.021</v>
      </c>
      <c r="BL246" s="95">
        <v>0</v>
      </c>
      <c r="BM246" s="95">
        <v>0</v>
      </c>
      <c r="BN246" s="95">
        <v>0</v>
      </c>
      <c r="BO246" s="95">
        <v>0</v>
      </c>
      <c r="BP246" s="95">
        <v>0</v>
      </c>
      <c r="BQ246" s="95">
        <v>347.70800000000003</v>
      </c>
      <c r="BR246" s="95">
        <v>335.79899999999998</v>
      </c>
      <c r="BS246" s="95">
        <v>11.9093</v>
      </c>
      <c r="BT246" s="95">
        <v>0</v>
      </c>
      <c r="BU246" s="95">
        <v>0</v>
      </c>
      <c r="BW246" s="95">
        <v>0</v>
      </c>
      <c r="BX246" s="95">
        <v>0</v>
      </c>
      <c r="BZ246" s="95">
        <v>0</v>
      </c>
      <c r="CA246" s="95" t="s">
        <v>114</v>
      </c>
      <c r="CB246" s="95" t="s">
        <v>114</v>
      </c>
      <c r="CC246" s="95" t="s">
        <v>549</v>
      </c>
      <c r="CD246" s="95">
        <v>0</v>
      </c>
      <c r="CE246" s="95">
        <v>38314.6</v>
      </c>
      <c r="CF246" s="95">
        <v>68211.399999999994</v>
      </c>
      <c r="CG246" s="95">
        <v>0</v>
      </c>
      <c r="CH246" s="95">
        <v>0</v>
      </c>
      <c r="CI246" s="95">
        <v>14304.3</v>
      </c>
      <c r="CJ246" s="95">
        <v>77836.5</v>
      </c>
      <c r="CK246" s="95">
        <v>198667</v>
      </c>
      <c r="CL246" s="95">
        <v>81817.899999999994</v>
      </c>
      <c r="CM246" s="95">
        <v>0</v>
      </c>
      <c r="CN246" s="95">
        <v>0</v>
      </c>
      <c r="CO246" s="95">
        <v>0</v>
      </c>
      <c r="CP246" s="95">
        <v>0</v>
      </c>
      <c r="CQ246" s="95">
        <v>0</v>
      </c>
      <c r="CR246" s="95">
        <v>280485</v>
      </c>
      <c r="CS246" s="95">
        <v>381.10700000000003</v>
      </c>
      <c r="CT246" s="95">
        <v>0</v>
      </c>
      <c r="CU246" s="95">
        <v>0</v>
      </c>
      <c r="CV246" s="95">
        <v>0</v>
      </c>
      <c r="CW246" s="95">
        <v>0</v>
      </c>
      <c r="CX246" s="95">
        <v>0</v>
      </c>
      <c r="CY246" s="95">
        <v>0</v>
      </c>
      <c r="CZ246" s="95">
        <v>381.10700000000003</v>
      </c>
      <c r="DA246" s="95">
        <v>0</v>
      </c>
      <c r="DB246" s="95">
        <v>0</v>
      </c>
      <c r="DC246" s="95">
        <v>0</v>
      </c>
      <c r="DD246" s="95">
        <v>0</v>
      </c>
      <c r="DE246" s="95">
        <v>381.10700000000003</v>
      </c>
      <c r="DF246" s="95">
        <v>0</v>
      </c>
      <c r="DG246" s="95">
        <v>0</v>
      </c>
      <c r="DH246" s="95">
        <v>0</v>
      </c>
      <c r="DI246" s="95">
        <v>0</v>
      </c>
      <c r="DJ246" s="95">
        <v>0</v>
      </c>
      <c r="DK246" s="95">
        <v>0</v>
      </c>
      <c r="DL246" s="95">
        <v>0</v>
      </c>
      <c r="DM246" s="95">
        <v>0</v>
      </c>
      <c r="DN246" s="95">
        <v>0</v>
      </c>
      <c r="DO246" s="95">
        <v>0</v>
      </c>
      <c r="DP246" s="95">
        <v>0</v>
      </c>
      <c r="DQ246" s="95">
        <v>0</v>
      </c>
      <c r="DR246" s="95">
        <v>0</v>
      </c>
      <c r="DS246" s="95">
        <v>3.4961500000000001</v>
      </c>
      <c r="DT246" s="95">
        <v>62.800699999999999</v>
      </c>
      <c r="DU246" s="95">
        <v>91.286100000000005</v>
      </c>
      <c r="DV246" s="95">
        <v>0</v>
      </c>
      <c r="DW246" s="95">
        <v>0</v>
      </c>
      <c r="DX246" s="95">
        <v>18.5289</v>
      </c>
      <c r="DY246" s="95">
        <v>102.489</v>
      </c>
      <c r="DZ246" s="95">
        <v>278.601</v>
      </c>
      <c r="EA246" s="95">
        <v>108.021</v>
      </c>
      <c r="EB246" s="95">
        <v>0</v>
      </c>
      <c r="EC246" s="95">
        <v>0</v>
      </c>
      <c r="ED246" s="95">
        <v>0</v>
      </c>
      <c r="EE246" s="95">
        <v>0</v>
      </c>
      <c r="EF246" s="95">
        <v>0</v>
      </c>
      <c r="EG246" s="95">
        <v>386.62200000000001</v>
      </c>
      <c r="EH246" s="95">
        <v>383.12599999999998</v>
      </c>
      <c r="EI246" s="95">
        <v>3.4961500000000001</v>
      </c>
      <c r="EJ246" s="95">
        <v>0</v>
      </c>
      <c r="EK246" s="95">
        <v>0</v>
      </c>
      <c r="EM246" s="95">
        <v>0</v>
      </c>
      <c r="EN246" s="95">
        <v>0</v>
      </c>
      <c r="EP246" s="95">
        <v>0</v>
      </c>
      <c r="EQ246" s="95">
        <v>0</v>
      </c>
      <c r="ER246" s="95">
        <v>10.452</v>
      </c>
      <c r="ES246" s="95">
        <v>11.944000000000001</v>
      </c>
      <c r="ET246" s="95">
        <v>0</v>
      </c>
      <c r="EU246" s="95">
        <v>0</v>
      </c>
      <c r="EV246" s="95">
        <v>0</v>
      </c>
      <c r="EW246" s="95">
        <v>13.7745</v>
      </c>
      <c r="EX246" s="95">
        <v>36.1706</v>
      </c>
      <c r="EY246" s="95">
        <v>14.844099999999999</v>
      </c>
      <c r="EZ246" s="95">
        <v>0</v>
      </c>
      <c r="FA246" s="95">
        <v>0</v>
      </c>
      <c r="FB246" s="95">
        <v>0</v>
      </c>
      <c r="FC246" s="95">
        <v>0</v>
      </c>
      <c r="FD246" s="95">
        <v>0</v>
      </c>
      <c r="FE246" s="95">
        <v>51.014699999999998</v>
      </c>
      <c r="FF246" s="95">
        <v>0</v>
      </c>
      <c r="FG246" s="95">
        <v>13.997</v>
      </c>
      <c r="FH246" s="95">
        <v>13.896599999999999</v>
      </c>
      <c r="FI246" s="95">
        <v>0</v>
      </c>
      <c r="FJ246" s="95">
        <v>0</v>
      </c>
      <c r="FK246" s="95">
        <v>2.4228800000000001</v>
      </c>
      <c r="FL246" s="95">
        <v>13.7745</v>
      </c>
      <c r="FM246" s="95">
        <v>44.091000000000001</v>
      </c>
      <c r="FN246" s="95">
        <v>14.844099999999999</v>
      </c>
      <c r="FO246" s="95">
        <v>0</v>
      </c>
      <c r="FP246" s="95">
        <v>0</v>
      </c>
      <c r="FQ246" s="95">
        <v>0</v>
      </c>
      <c r="FR246" s="95">
        <v>0</v>
      </c>
      <c r="FS246" s="95">
        <v>0</v>
      </c>
      <c r="FT246" s="95">
        <v>58.935099999999998</v>
      </c>
      <c r="FU246" s="95" t="s">
        <v>604</v>
      </c>
      <c r="FV246" s="95" t="s">
        <v>638</v>
      </c>
      <c r="FW246" s="95" t="s">
        <v>498</v>
      </c>
      <c r="FX246" s="95" t="s">
        <v>601</v>
      </c>
      <c r="FY246" s="95" t="s">
        <v>557</v>
      </c>
      <c r="FZ246" s="95" t="s">
        <v>115</v>
      </c>
      <c r="GA246" s="95" t="s">
        <v>525</v>
      </c>
      <c r="GB246" s="95" t="s">
        <v>642</v>
      </c>
      <c r="GC246" s="95">
        <v>0</v>
      </c>
      <c r="GD246" s="95">
        <v>3.8525100000000001</v>
      </c>
      <c r="GE246" s="95">
        <v>11.7075</v>
      </c>
      <c r="GF246" s="95">
        <v>0</v>
      </c>
      <c r="GG246" s="95">
        <v>0</v>
      </c>
      <c r="GH246" s="95">
        <v>0</v>
      </c>
      <c r="GI246" s="95">
        <v>13.649100000000001</v>
      </c>
      <c r="GJ246" s="95">
        <v>29.21</v>
      </c>
      <c r="GK246" s="95">
        <v>14.324199999999999</v>
      </c>
      <c r="GL246" s="95">
        <v>0</v>
      </c>
      <c r="GM246" s="95">
        <v>0</v>
      </c>
      <c r="GN246" s="95">
        <v>0</v>
      </c>
      <c r="GO246" s="95">
        <v>0</v>
      </c>
      <c r="GP246" s="95">
        <v>0</v>
      </c>
      <c r="GQ246" s="95">
        <v>43.53</v>
      </c>
      <c r="GR246" s="95">
        <v>3.5099200000000002</v>
      </c>
      <c r="GS246" s="95">
        <v>0</v>
      </c>
      <c r="GT246" s="95">
        <v>0</v>
      </c>
      <c r="GU246" s="95">
        <v>0</v>
      </c>
      <c r="GV246" s="95">
        <v>0</v>
      </c>
      <c r="GW246" s="95">
        <v>3.9744799999999998</v>
      </c>
      <c r="GX246" s="95">
        <v>0</v>
      </c>
      <c r="GY246" s="95">
        <v>7.48</v>
      </c>
      <c r="GZ246" s="95">
        <v>0</v>
      </c>
      <c r="HA246" s="95">
        <v>0</v>
      </c>
      <c r="HB246" s="95">
        <v>0</v>
      </c>
      <c r="HC246" s="95">
        <v>0</v>
      </c>
      <c r="HD246" s="95">
        <v>7.48</v>
      </c>
      <c r="HE246" s="95">
        <v>0</v>
      </c>
      <c r="HF246" s="95">
        <v>6.7770599999999996</v>
      </c>
      <c r="HG246" s="95">
        <v>12.377000000000001</v>
      </c>
      <c r="HH246" s="95">
        <v>0</v>
      </c>
      <c r="HI246" s="95">
        <v>0</v>
      </c>
      <c r="HJ246" s="95">
        <v>2.6045099999999999</v>
      </c>
      <c r="HK246" s="95">
        <v>13.649100000000001</v>
      </c>
      <c r="HL246" s="95">
        <v>35.409999999999997</v>
      </c>
      <c r="HM246" s="95">
        <v>14.324199999999999</v>
      </c>
      <c r="HN246" s="95">
        <v>0</v>
      </c>
      <c r="HO246" s="95">
        <v>0</v>
      </c>
      <c r="HP246" s="95">
        <v>0</v>
      </c>
      <c r="HQ246" s="95">
        <v>0</v>
      </c>
      <c r="HR246" s="95">
        <v>0</v>
      </c>
      <c r="HS246" s="95">
        <v>49.73</v>
      </c>
      <c r="HT246" s="95">
        <v>2.0225499999999998</v>
      </c>
      <c r="HU246" s="95">
        <v>0</v>
      </c>
      <c r="HV246" s="95">
        <v>0</v>
      </c>
      <c r="HW246" s="95">
        <v>0</v>
      </c>
      <c r="HX246" s="95">
        <v>0</v>
      </c>
      <c r="HY246" s="95">
        <v>0</v>
      </c>
      <c r="HZ246" s="95">
        <v>0</v>
      </c>
      <c r="IA246" s="95">
        <v>2.02</v>
      </c>
      <c r="IB246" s="95">
        <v>0</v>
      </c>
      <c r="IC246" s="95">
        <v>0</v>
      </c>
      <c r="ID246" s="95">
        <v>0</v>
      </c>
      <c r="IE246" s="95">
        <v>0</v>
      </c>
      <c r="IF246" s="95">
        <v>2.02</v>
      </c>
    </row>
    <row r="247" spans="1:240" s="95" customFormat="1" x14ac:dyDescent="0.25">
      <c r="A247" s="98">
        <v>44279.062627314815</v>
      </c>
      <c r="B247" s="95" t="s">
        <v>428</v>
      </c>
      <c r="C247" s="95" t="s">
        <v>428</v>
      </c>
      <c r="D247" s="95" t="s">
        <v>259</v>
      </c>
      <c r="E247" s="95">
        <v>22500</v>
      </c>
      <c r="F247" s="95">
        <v>22500</v>
      </c>
      <c r="G247" s="95" t="s">
        <v>112</v>
      </c>
      <c r="H247" s="99">
        <v>3.3333333333333333E-2</v>
      </c>
      <c r="I247" s="95" t="s">
        <v>117</v>
      </c>
      <c r="J247" s="95">
        <v>35.74</v>
      </c>
      <c r="K247" s="95" t="s">
        <v>114</v>
      </c>
      <c r="L247" s="95" t="s">
        <v>114</v>
      </c>
      <c r="M247" s="95" t="s">
        <v>549</v>
      </c>
      <c r="N247" s="95">
        <v>0</v>
      </c>
      <c r="O247" s="95">
        <v>21362.5</v>
      </c>
      <c r="P247" s="95">
        <v>64644.1</v>
      </c>
      <c r="Q247" s="95">
        <v>0</v>
      </c>
      <c r="R247" s="95">
        <v>0</v>
      </c>
      <c r="S247" s="95">
        <v>0</v>
      </c>
      <c r="T247" s="95">
        <v>77836.5</v>
      </c>
      <c r="U247" s="95">
        <v>163843</v>
      </c>
      <c r="V247" s="95">
        <v>81817.899999999994</v>
      </c>
      <c r="W247" s="95">
        <v>0</v>
      </c>
      <c r="X247" s="95">
        <v>0</v>
      </c>
      <c r="Y247" s="95">
        <v>0</v>
      </c>
      <c r="Z247" s="95">
        <v>0</v>
      </c>
      <c r="AA247" s="95">
        <v>0</v>
      </c>
      <c r="AB247" s="95">
        <v>245661</v>
      </c>
      <c r="AC247" s="95">
        <v>661.37199999999996</v>
      </c>
      <c r="AD247" s="95">
        <v>0</v>
      </c>
      <c r="AE247" s="95">
        <v>0</v>
      </c>
      <c r="AF247" s="95">
        <v>0</v>
      </c>
      <c r="AG247" s="95">
        <v>0</v>
      </c>
      <c r="AH247" s="95">
        <v>748.90899999999999</v>
      </c>
      <c r="AI247" s="95">
        <v>0</v>
      </c>
      <c r="AJ247" s="95">
        <v>1410.28</v>
      </c>
      <c r="AK247" s="95">
        <v>0</v>
      </c>
      <c r="AL247" s="95">
        <v>0</v>
      </c>
      <c r="AM247" s="95">
        <v>0</v>
      </c>
      <c r="AN247" s="95">
        <v>0</v>
      </c>
      <c r="AO247" s="95">
        <v>1410.28</v>
      </c>
      <c r="AP247" s="95">
        <v>0</v>
      </c>
      <c r="AQ247" s="95">
        <v>0</v>
      </c>
      <c r="AR247" s="95">
        <v>0</v>
      </c>
      <c r="AS247" s="95">
        <v>0</v>
      </c>
      <c r="AT247" s="95">
        <v>0</v>
      </c>
      <c r="AU247" s="95">
        <v>0</v>
      </c>
      <c r="AV247" s="95">
        <v>0</v>
      </c>
      <c r="AW247" s="95">
        <v>0</v>
      </c>
      <c r="AX247" s="95">
        <v>0</v>
      </c>
      <c r="AY247" s="95">
        <v>0</v>
      </c>
      <c r="AZ247" s="95">
        <v>0</v>
      </c>
      <c r="BA247" s="95">
        <v>0</v>
      </c>
      <c r="BB247" s="95">
        <v>0</v>
      </c>
      <c r="BC247" s="95">
        <v>5.9007800000000001</v>
      </c>
      <c r="BD247" s="95">
        <v>44.014899999999997</v>
      </c>
      <c r="BE247" s="95">
        <v>84.460599999999999</v>
      </c>
      <c r="BF247" s="95">
        <v>0</v>
      </c>
      <c r="BG247" s="95">
        <v>0</v>
      </c>
      <c r="BH247" s="95">
        <v>6.0084999999999997</v>
      </c>
      <c r="BI247" s="95">
        <v>102.489</v>
      </c>
      <c r="BJ247" s="95">
        <v>242.87299999999999</v>
      </c>
      <c r="BK247" s="95">
        <v>108.021</v>
      </c>
      <c r="BL247" s="95">
        <v>0</v>
      </c>
      <c r="BM247" s="95">
        <v>0</v>
      </c>
      <c r="BN247" s="95">
        <v>0</v>
      </c>
      <c r="BO247" s="95">
        <v>0</v>
      </c>
      <c r="BP247" s="95">
        <v>0</v>
      </c>
      <c r="BQ247" s="95">
        <v>350.89499999999998</v>
      </c>
      <c r="BR247" s="95">
        <v>338.98500000000001</v>
      </c>
      <c r="BS247" s="95">
        <v>11.9093</v>
      </c>
      <c r="BT247" s="95">
        <v>0</v>
      </c>
      <c r="BU247" s="95">
        <v>0</v>
      </c>
      <c r="BW247" s="95">
        <v>0</v>
      </c>
      <c r="BX247" s="95">
        <v>0</v>
      </c>
      <c r="BZ247" s="95">
        <v>0</v>
      </c>
      <c r="CA247" s="95" t="s">
        <v>114</v>
      </c>
      <c r="CB247" s="95" t="s">
        <v>114</v>
      </c>
      <c r="CC247" s="95" t="s">
        <v>549</v>
      </c>
      <c r="CD247" s="95">
        <v>0</v>
      </c>
      <c r="CE247" s="95">
        <v>38314.6</v>
      </c>
      <c r="CF247" s="95">
        <v>68211.399999999994</v>
      </c>
      <c r="CG247" s="95">
        <v>0</v>
      </c>
      <c r="CH247" s="95">
        <v>0</v>
      </c>
      <c r="CI247" s="95">
        <v>14304.3</v>
      </c>
      <c r="CJ247" s="95">
        <v>77836.5</v>
      </c>
      <c r="CK247" s="95">
        <v>198667</v>
      </c>
      <c r="CL247" s="95">
        <v>81817.899999999994</v>
      </c>
      <c r="CM247" s="95">
        <v>0</v>
      </c>
      <c r="CN247" s="95">
        <v>0</v>
      </c>
      <c r="CO247" s="95">
        <v>0</v>
      </c>
      <c r="CP247" s="95">
        <v>0</v>
      </c>
      <c r="CQ247" s="95">
        <v>0</v>
      </c>
      <c r="CR247" s="95">
        <v>280485</v>
      </c>
      <c r="CS247" s="95">
        <v>381.10700000000003</v>
      </c>
      <c r="CT247" s="95">
        <v>0</v>
      </c>
      <c r="CU247" s="95">
        <v>0</v>
      </c>
      <c r="CV247" s="95">
        <v>0</v>
      </c>
      <c r="CW247" s="95">
        <v>0</v>
      </c>
      <c r="CX247" s="95">
        <v>0</v>
      </c>
      <c r="CY247" s="95">
        <v>0</v>
      </c>
      <c r="CZ247" s="95">
        <v>381.10700000000003</v>
      </c>
      <c r="DA247" s="95">
        <v>0</v>
      </c>
      <c r="DB247" s="95">
        <v>0</v>
      </c>
      <c r="DC247" s="95">
        <v>0</v>
      </c>
      <c r="DD247" s="95">
        <v>0</v>
      </c>
      <c r="DE247" s="95">
        <v>381.10700000000003</v>
      </c>
      <c r="DF247" s="95">
        <v>0</v>
      </c>
      <c r="DG247" s="95">
        <v>0</v>
      </c>
      <c r="DH247" s="95">
        <v>0</v>
      </c>
      <c r="DI247" s="95">
        <v>0</v>
      </c>
      <c r="DJ247" s="95">
        <v>0</v>
      </c>
      <c r="DK247" s="95">
        <v>0</v>
      </c>
      <c r="DL247" s="95">
        <v>0</v>
      </c>
      <c r="DM247" s="95">
        <v>0</v>
      </c>
      <c r="DN247" s="95">
        <v>0</v>
      </c>
      <c r="DO247" s="95">
        <v>0</v>
      </c>
      <c r="DP247" s="95">
        <v>0</v>
      </c>
      <c r="DQ247" s="95">
        <v>0</v>
      </c>
      <c r="DR247" s="95">
        <v>0</v>
      </c>
      <c r="DS247" s="95">
        <v>3.4961500000000001</v>
      </c>
      <c r="DT247" s="95">
        <v>62.800699999999999</v>
      </c>
      <c r="DU247" s="95">
        <v>91.286100000000005</v>
      </c>
      <c r="DV247" s="95">
        <v>0</v>
      </c>
      <c r="DW247" s="95">
        <v>0</v>
      </c>
      <c r="DX247" s="95">
        <v>18.5289</v>
      </c>
      <c r="DY247" s="95">
        <v>102.489</v>
      </c>
      <c r="DZ247" s="95">
        <v>278.601</v>
      </c>
      <c r="EA247" s="95">
        <v>108.021</v>
      </c>
      <c r="EB247" s="95">
        <v>0</v>
      </c>
      <c r="EC247" s="95">
        <v>0</v>
      </c>
      <c r="ED247" s="95">
        <v>0</v>
      </c>
      <c r="EE247" s="95">
        <v>0</v>
      </c>
      <c r="EF247" s="95">
        <v>0</v>
      </c>
      <c r="EG247" s="95">
        <v>386.62200000000001</v>
      </c>
      <c r="EH247" s="95">
        <v>383.12599999999998</v>
      </c>
      <c r="EI247" s="95">
        <v>3.4961500000000001</v>
      </c>
      <c r="EJ247" s="95">
        <v>0</v>
      </c>
      <c r="EK247" s="95">
        <v>0</v>
      </c>
      <c r="EM247" s="95">
        <v>0</v>
      </c>
      <c r="EN247" s="95">
        <v>0</v>
      </c>
      <c r="EP247" s="95">
        <v>0</v>
      </c>
      <c r="EQ247" s="95">
        <v>0</v>
      </c>
      <c r="ER247" s="95">
        <v>11.297599999999999</v>
      </c>
      <c r="ES247" s="95">
        <v>11.944000000000001</v>
      </c>
      <c r="ET247" s="95">
        <v>0</v>
      </c>
      <c r="EU247" s="95">
        <v>0</v>
      </c>
      <c r="EV247" s="95">
        <v>0</v>
      </c>
      <c r="EW247" s="95">
        <v>13.7745</v>
      </c>
      <c r="EX247" s="95">
        <v>37.016100000000002</v>
      </c>
      <c r="EY247" s="95">
        <v>14.844099999999999</v>
      </c>
      <c r="EZ247" s="95">
        <v>0</v>
      </c>
      <c r="FA247" s="95">
        <v>0</v>
      </c>
      <c r="FB247" s="95">
        <v>0</v>
      </c>
      <c r="FC247" s="95">
        <v>0</v>
      </c>
      <c r="FD247" s="95">
        <v>0</v>
      </c>
      <c r="FE247" s="95">
        <v>51.860199999999999</v>
      </c>
      <c r="FF247" s="95">
        <v>0</v>
      </c>
      <c r="FG247" s="95">
        <v>13.997</v>
      </c>
      <c r="FH247" s="95">
        <v>13.896599999999999</v>
      </c>
      <c r="FI247" s="95">
        <v>0</v>
      </c>
      <c r="FJ247" s="95">
        <v>0</v>
      </c>
      <c r="FK247" s="95">
        <v>2.4228800000000001</v>
      </c>
      <c r="FL247" s="95">
        <v>13.7745</v>
      </c>
      <c r="FM247" s="95">
        <v>44.091000000000001</v>
      </c>
      <c r="FN247" s="95">
        <v>14.844099999999999</v>
      </c>
      <c r="FO247" s="95">
        <v>0</v>
      </c>
      <c r="FP247" s="95">
        <v>0</v>
      </c>
      <c r="FQ247" s="95">
        <v>0</v>
      </c>
      <c r="FR247" s="95">
        <v>0</v>
      </c>
      <c r="FS247" s="95">
        <v>0</v>
      </c>
      <c r="FT247" s="95">
        <v>58.935099999999998</v>
      </c>
      <c r="FU247" s="95" t="s">
        <v>604</v>
      </c>
      <c r="FV247" s="95" t="s">
        <v>638</v>
      </c>
      <c r="FW247" s="95" t="s">
        <v>498</v>
      </c>
      <c r="FX247" s="95" t="s">
        <v>601</v>
      </c>
      <c r="FY247" s="95" t="s">
        <v>557</v>
      </c>
      <c r="FZ247" s="95" t="s">
        <v>115</v>
      </c>
      <c r="GA247" s="95" t="s">
        <v>525</v>
      </c>
      <c r="GB247" s="95" t="s">
        <v>642</v>
      </c>
      <c r="GC247" s="95">
        <v>0</v>
      </c>
      <c r="GD247" s="95">
        <v>4.09823</v>
      </c>
      <c r="GE247" s="95">
        <v>11.7075</v>
      </c>
      <c r="GF247" s="95">
        <v>0</v>
      </c>
      <c r="GG247" s="95">
        <v>0</v>
      </c>
      <c r="GH247" s="95">
        <v>0</v>
      </c>
      <c r="GI247" s="95">
        <v>13.649100000000001</v>
      </c>
      <c r="GJ247" s="95">
        <v>29.46</v>
      </c>
      <c r="GK247" s="95">
        <v>14.324199999999999</v>
      </c>
      <c r="GL247" s="95">
        <v>0</v>
      </c>
      <c r="GM247" s="95">
        <v>0</v>
      </c>
      <c r="GN247" s="95">
        <v>0</v>
      </c>
      <c r="GO247" s="95">
        <v>0</v>
      </c>
      <c r="GP247" s="95">
        <v>0</v>
      </c>
      <c r="GQ247" s="95">
        <v>43.78</v>
      </c>
      <c r="GR247" s="95">
        <v>3.5099200000000002</v>
      </c>
      <c r="GS247" s="95">
        <v>0</v>
      </c>
      <c r="GT247" s="95">
        <v>0</v>
      </c>
      <c r="GU247" s="95">
        <v>0</v>
      </c>
      <c r="GV247" s="95">
        <v>0</v>
      </c>
      <c r="GW247" s="95">
        <v>3.9744799999999998</v>
      </c>
      <c r="GX247" s="95">
        <v>0</v>
      </c>
      <c r="GY247" s="95">
        <v>7.48</v>
      </c>
      <c r="GZ247" s="95">
        <v>0</v>
      </c>
      <c r="HA247" s="95">
        <v>0</v>
      </c>
      <c r="HB247" s="95">
        <v>0</v>
      </c>
      <c r="HC247" s="95">
        <v>0</v>
      </c>
      <c r="HD247" s="95">
        <v>7.48</v>
      </c>
      <c r="HE247" s="95">
        <v>0</v>
      </c>
      <c r="HF247" s="95">
        <v>6.7770599999999996</v>
      </c>
      <c r="HG247" s="95">
        <v>12.377000000000001</v>
      </c>
      <c r="HH247" s="95">
        <v>0</v>
      </c>
      <c r="HI247" s="95">
        <v>0</v>
      </c>
      <c r="HJ247" s="95">
        <v>2.6045099999999999</v>
      </c>
      <c r="HK247" s="95">
        <v>13.649100000000001</v>
      </c>
      <c r="HL247" s="95">
        <v>35.409999999999997</v>
      </c>
      <c r="HM247" s="95">
        <v>14.324199999999999</v>
      </c>
      <c r="HN247" s="95">
        <v>0</v>
      </c>
      <c r="HO247" s="95">
        <v>0</v>
      </c>
      <c r="HP247" s="95">
        <v>0</v>
      </c>
      <c r="HQ247" s="95">
        <v>0</v>
      </c>
      <c r="HR247" s="95">
        <v>0</v>
      </c>
      <c r="HS247" s="95">
        <v>49.73</v>
      </c>
      <c r="HT247" s="95">
        <v>2.0225499999999998</v>
      </c>
      <c r="HU247" s="95">
        <v>0</v>
      </c>
      <c r="HV247" s="95">
        <v>0</v>
      </c>
      <c r="HW247" s="95">
        <v>0</v>
      </c>
      <c r="HX247" s="95">
        <v>0</v>
      </c>
      <c r="HY247" s="95">
        <v>0</v>
      </c>
      <c r="HZ247" s="95">
        <v>0</v>
      </c>
      <c r="IA247" s="95">
        <v>2.02</v>
      </c>
      <c r="IB247" s="95">
        <v>0</v>
      </c>
      <c r="IC247" s="95">
        <v>0</v>
      </c>
      <c r="ID247" s="95">
        <v>0</v>
      </c>
      <c r="IE247" s="95">
        <v>0</v>
      </c>
      <c r="IF247" s="95">
        <v>2.02</v>
      </c>
    </row>
    <row r="248" spans="1:240" s="95" customFormat="1" x14ac:dyDescent="0.25">
      <c r="A248" s="98">
        <v>44279.063217592593</v>
      </c>
      <c r="B248" s="95" t="s">
        <v>429</v>
      </c>
      <c r="C248" s="95" t="s">
        <v>429</v>
      </c>
      <c r="D248" s="95" t="s">
        <v>259</v>
      </c>
      <c r="E248" s="95">
        <v>22500</v>
      </c>
      <c r="F248" s="95">
        <v>22500</v>
      </c>
      <c r="G248" s="95" t="s">
        <v>112</v>
      </c>
      <c r="H248" s="99">
        <v>3.2638888888888891E-2</v>
      </c>
      <c r="I248" s="95" t="s">
        <v>117</v>
      </c>
      <c r="J248" s="95">
        <v>18.55</v>
      </c>
      <c r="K248" s="95" t="s">
        <v>114</v>
      </c>
      <c r="L248" s="95" t="s">
        <v>114</v>
      </c>
      <c r="M248" s="95" t="s">
        <v>549</v>
      </c>
      <c r="N248" s="95">
        <v>0</v>
      </c>
      <c r="O248" s="95">
        <v>36351.300000000003</v>
      </c>
      <c r="P248" s="95">
        <v>64644.1</v>
      </c>
      <c r="Q248" s="95">
        <v>0</v>
      </c>
      <c r="R248" s="95">
        <v>0</v>
      </c>
      <c r="S248" s="95">
        <v>0</v>
      </c>
      <c r="T248" s="95">
        <v>77836.5</v>
      </c>
      <c r="U248" s="95">
        <v>178832</v>
      </c>
      <c r="V248" s="95">
        <v>81817.899999999994</v>
      </c>
      <c r="W248" s="95">
        <v>0</v>
      </c>
      <c r="X248" s="95">
        <v>0</v>
      </c>
      <c r="Y248" s="95">
        <v>0</v>
      </c>
      <c r="Z248" s="95">
        <v>0</v>
      </c>
      <c r="AA248" s="95">
        <v>0</v>
      </c>
      <c r="AB248" s="95">
        <v>260650</v>
      </c>
      <c r="AC248" s="95">
        <v>550.07500000000005</v>
      </c>
      <c r="AD248" s="95">
        <v>0</v>
      </c>
      <c r="AE248" s="95">
        <v>0</v>
      </c>
      <c r="AF248" s="95">
        <v>0</v>
      </c>
      <c r="AG248" s="95">
        <v>0</v>
      </c>
      <c r="AH248" s="95">
        <v>748.90800000000002</v>
      </c>
      <c r="AI248" s="95">
        <v>0</v>
      </c>
      <c r="AJ248" s="95">
        <v>1298.98</v>
      </c>
      <c r="AK248" s="95">
        <v>0</v>
      </c>
      <c r="AL248" s="95">
        <v>0</v>
      </c>
      <c r="AM248" s="95">
        <v>0</v>
      </c>
      <c r="AN248" s="95">
        <v>0</v>
      </c>
      <c r="AO248" s="95">
        <v>1298.98</v>
      </c>
      <c r="AP248" s="95">
        <v>0</v>
      </c>
      <c r="AQ248" s="95">
        <v>0</v>
      </c>
      <c r="AR248" s="95">
        <v>0</v>
      </c>
      <c r="AS248" s="95">
        <v>0</v>
      </c>
      <c r="AT248" s="95">
        <v>0</v>
      </c>
      <c r="AU248" s="95">
        <v>0</v>
      </c>
      <c r="AV248" s="95">
        <v>0</v>
      </c>
      <c r="AW248" s="95">
        <v>0</v>
      </c>
      <c r="AX248" s="95">
        <v>0</v>
      </c>
      <c r="AY248" s="95">
        <v>0</v>
      </c>
      <c r="AZ248" s="95">
        <v>0</v>
      </c>
      <c r="BA248" s="95">
        <v>0</v>
      </c>
      <c r="BB248" s="95">
        <v>0</v>
      </c>
      <c r="BC248" s="95">
        <v>4.8921000000000001</v>
      </c>
      <c r="BD248" s="95">
        <v>62.208799999999997</v>
      </c>
      <c r="BE248" s="95">
        <v>84.460599999999999</v>
      </c>
      <c r="BF248" s="95">
        <v>0</v>
      </c>
      <c r="BG248" s="95">
        <v>0</v>
      </c>
      <c r="BH248" s="95">
        <v>6.0084900000000001</v>
      </c>
      <c r="BI248" s="95">
        <v>102.489</v>
      </c>
      <c r="BJ248" s="95">
        <v>260.05900000000003</v>
      </c>
      <c r="BK248" s="95">
        <v>108.021</v>
      </c>
      <c r="BL248" s="95">
        <v>0</v>
      </c>
      <c r="BM248" s="95">
        <v>0</v>
      </c>
      <c r="BN248" s="95">
        <v>0</v>
      </c>
      <c r="BO248" s="95">
        <v>0</v>
      </c>
      <c r="BP248" s="95">
        <v>0</v>
      </c>
      <c r="BQ248" s="95">
        <v>368.08</v>
      </c>
      <c r="BR248" s="95">
        <v>357.17899999999997</v>
      </c>
      <c r="BS248" s="95">
        <v>10.900600000000001</v>
      </c>
      <c r="BT248" s="95">
        <v>0</v>
      </c>
      <c r="BU248" s="95">
        <v>0</v>
      </c>
      <c r="BW248" s="95">
        <v>0</v>
      </c>
      <c r="BX248" s="95">
        <v>0</v>
      </c>
      <c r="BZ248" s="95">
        <v>0</v>
      </c>
      <c r="CA248" s="95" t="s">
        <v>114</v>
      </c>
      <c r="CB248" s="95" t="s">
        <v>114</v>
      </c>
      <c r="CC248" s="95" t="s">
        <v>549</v>
      </c>
      <c r="CD248" s="95">
        <v>0</v>
      </c>
      <c r="CE248" s="95">
        <v>38314.6</v>
      </c>
      <c r="CF248" s="95">
        <v>68211.399999999994</v>
      </c>
      <c r="CG248" s="95">
        <v>0</v>
      </c>
      <c r="CH248" s="95">
        <v>0</v>
      </c>
      <c r="CI248" s="95">
        <v>14304.3</v>
      </c>
      <c r="CJ248" s="95">
        <v>77836.5</v>
      </c>
      <c r="CK248" s="95">
        <v>198667</v>
      </c>
      <c r="CL248" s="95">
        <v>81817.899999999994</v>
      </c>
      <c r="CM248" s="95">
        <v>0</v>
      </c>
      <c r="CN248" s="95">
        <v>0</v>
      </c>
      <c r="CO248" s="95">
        <v>0</v>
      </c>
      <c r="CP248" s="95">
        <v>0</v>
      </c>
      <c r="CQ248" s="95">
        <v>0</v>
      </c>
      <c r="CR248" s="95">
        <v>280485</v>
      </c>
      <c r="CS248" s="95">
        <v>381.10700000000003</v>
      </c>
      <c r="CT248" s="95">
        <v>0</v>
      </c>
      <c r="CU248" s="95">
        <v>0</v>
      </c>
      <c r="CV248" s="95">
        <v>0</v>
      </c>
      <c r="CW248" s="95">
        <v>0</v>
      </c>
      <c r="CX248" s="95">
        <v>0</v>
      </c>
      <c r="CY248" s="95">
        <v>0</v>
      </c>
      <c r="CZ248" s="95">
        <v>381.10700000000003</v>
      </c>
      <c r="DA248" s="95">
        <v>0</v>
      </c>
      <c r="DB248" s="95">
        <v>0</v>
      </c>
      <c r="DC248" s="95">
        <v>0</v>
      </c>
      <c r="DD248" s="95">
        <v>0</v>
      </c>
      <c r="DE248" s="95">
        <v>381.10700000000003</v>
      </c>
      <c r="DF248" s="95">
        <v>0</v>
      </c>
      <c r="DG248" s="95">
        <v>0</v>
      </c>
      <c r="DH248" s="95">
        <v>0</v>
      </c>
      <c r="DI248" s="95">
        <v>0</v>
      </c>
      <c r="DJ248" s="95">
        <v>0</v>
      </c>
      <c r="DK248" s="95">
        <v>0</v>
      </c>
      <c r="DL248" s="95">
        <v>0</v>
      </c>
      <c r="DM248" s="95">
        <v>0</v>
      </c>
      <c r="DN248" s="95">
        <v>0</v>
      </c>
      <c r="DO248" s="95">
        <v>0</v>
      </c>
      <c r="DP248" s="95">
        <v>0</v>
      </c>
      <c r="DQ248" s="95">
        <v>0</v>
      </c>
      <c r="DR248" s="95">
        <v>0</v>
      </c>
      <c r="DS248" s="95">
        <v>3.4961500000000001</v>
      </c>
      <c r="DT248" s="95">
        <v>62.800699999999999</v>
      </c>
      <c r="DU248" s="95">
        <v>91.286100000000005</v>
      </c>
      <c r="DV248" s="95">
        <v>0</v>
      </c>
      <c r="DW248" s="95">
        <v>0</v>
      </c>
      <c r="DX248" s="95">
        <v>18.5289</v>
      </c>
      <c r="DY248" s="95">
        <v>102.489</v>
      </c>
      <c r="DZ248" s="95">
        <v>278.601</v>
      </c>
      <c r="EA248" s="95">
        <v>108.021</v>
      </c>
      <c r="EB248" s="95">
        <v>0</v>
      </c>
      <c r="EC248" s="95">
        <v>0</v>
      </c>
      <c r="ED248" s="95">
        <v>0</v>
      </c>
      <c r="EE248" s="95">
        <v>0</v>
      </c>
      <c r="EF248" s="95">
        <v>0</v>
      </c>
      <c r="EG248" s="95">
        <v>386.62200000000001</v>
      </c>
      <c r="EH248" s="95">
        <v>383.12599999999998</v>
      </c>
      <c r="EI248" s="95">
        <v>3.4961500000000001</v>
      </c>
      <c r="EJ248" s="95">
        <v>0</v>
      </c>
      <c r="EK248" s="95">
        <v>0</v>
      </c>
      <c r="EM248" s="95">
        <v>0</v>
      </c>
      <c r="EN248" s="95">
        <v>0</v>
      </c>
      <c r="EP248" s="95">
        <v>0</v>
      </c>
      <c r="EQ248" s="95">
        <v>0</v>
      </c>
      <c r="ER248" s="95">
        <v>14.7219</v>
      </c>
      <c r="ES248" s="95">
        <v>11.944000000000001</v>
      </c>
      <c r="ET248" s="95">
        <v>0</v>
      </c>
      <c r="EU248" s="95">
        <v>0</v>
      </c>
      <c r="EV248" s="95">
        <v>0</v>
      </c>
      <c r="EW248" s="95">
        <v>13.7745</v>
      </c>
      <c r="EX248" s="95">
        <v>40.4405</v>
      </c>
      <c r="EY248" s="95">
        <v>14.844099999999999</v>
      </c>
      <c r="EZ248" s="95">
        <v>0</v>
      </c>
      <c r="FA248" s="95">
        <v>0</v>
      </c>
      <c r="FB248" s="95">
        <v>0</v>
      </c>
      <c r="FC248" s="95">
        <v>0</v>
      </c>
      <c r="FD248" s="95">
        <v>0</v>
      </c>
      <c r="FE248" s="95">
        <v>55.284599999999998</v>
      </c>
      <c r="FF248" s="95">
        <v>0</v>
      </c>
      <c r="FG248" s="95">
        <v>13.997</v>
      </c>
      <c r="FH248" s="95">
        <v>13.896599999999999</v>
      </c>
      <c r="FI248" s="95">
        <v>0</v>
      </c>
      <c r="FJ248" s="95">
        <v>0</v>
      </c>
      <c r="FK248" s="95">
        <v>2.4228800000000001</v>
      </c>
      <c r="FL248" s="95">
        <v>13.7745</v>
      </c>
      <c r="FM248" s="95">
        <v>44.091000000000001</v>
      </c>
      <c r="FN248" s="95">
        <v>14.844099999999999</v>
      </c>
      <c r="FO248" s="95">
        <v>0</v>
      </c>
      <c r="FP248" s="95">
        <v>0</v>
      </c>
      <c r="FQ248" s="95">
        <v>0</v>
      </c>
      <c r="FR248" s="95">
        <v>0</v>
      </c>
      <c r="FS248" s="95">
        <v>0</v>
      </c>
      <c r="FT248" s="95">
        <v>58.935099999999998</v>
      </c>
      <c r="FU248" s="95" t="s">
        <v>604</v>
      </c>
      <c r="FV248" s="95" t="s">
        <v>638</v>
      </c>
      <c r="FW248" s="95" t="s">
        <v>498</v>
      </c>
      <c r="FX248" s="95" t="s">
        <v>601</v>
      </c>
      <c r="FY248" s="95" t="s">
        <v>557</v>
      </c>
      <c r="FZ248" s="95" t="s">
        <v>115</v>
      </c>
      <c r="GA248" s="95" t="s">
        <v>525</v>
      </c>
      <c r="GB248" s="95" t="s">
        <v>642</v>
      </c>
      <c r="GC248" s="95">
        <v>0</v>
      </c>
      <c r="GD248" s="95">
        <v>6.4854099999999999</v>
      </c>
      <c r="GE248" s="95">
        <v>11.7075</v>
      </c>
      <c r="GF248" s="95">
        <v>0</v>
      </c>
      <c r="GG248" s="95">
        <v>0</v>
      </c>
      <c r="GH248" s="95">
        <v>0</v>
      </c>
      <c r="GI248" s="95">
        <v>13.649100000000001</v>
      </c>
      <c r="GJ248" s="95">
        <v>31.85</v>
      </c>
      <c r="GK248" s="95">
        <v>14.324199999999999</v>
      </c>
      <c r="GL248" s="95">
        <v>0</v>
      </c>
      <c r="GM248" s="95">
        <v>0</v>
      </c>
      <c r="GN248" s="95">
        <v>0</v>
      </c>
      <c r="GO248" s="95">
        <v>0</v>
      </c>
      <c r="GP248" s="95">
        <v>0</v>
      </c>
      <c r="GQ248" s="95">
        <v>46.17</v>
      </c>
      <c r="GR248" s="95">
        <v>2.91927</v>
      </c>
      <c r="GS248" s="95">
        <v>0</v>
      </c>
      <c r="GT248" s="95">
        <v>0</v>
      </c>
      <c r="GU248" s="95">
        <v>0</v>
      </c>
      <c r="GV248" s="95">
        <v>0</v>
      </c>
      <c r="GW248" s="95">
        <v>3.9744799999999998</v>
      </c>
      <c r="GX248" s="95">
        <v>0</v>
      </c>
      <c r="GY248" s="95">
        <v>6.89</v>
      </c>
      <c r="GZ248" s="95">
        <v>0</v>
      </c>
      <c r="HA248" s="95">
        <v>0</v>
      </c>
      <c r="HB248" s="95">
        <v>0</v>
      </c>
      <c r="HC248" s="95">
        <v>0</v>
      </c>
      <c r="HD248" s="95">
        <v>6.89</v>
      </c>
      <c r="HE248" s="95">
        <v>0</v>
      </c>
      <c r="HF248" s="95">
        <v>6.7770599999999996</v>
      </c>
      <c r="HG248" s="95">
        <v>12.377000000000001</v>
      </c>
      <c r="HH248" s="95">
        <v>0</v>
      </c>
      <c r="HI248" s="95">
        <v>0</v>
      </c>
      <c r="HJ248" s="95">
        <v>2.6045099999999999</v>
      </c>
      <c r="HK248" s="95">
        <v>13.649100000000001</v>
      </c>
      <c r="HL248" s="95">
        <v>35.409999999999997</v>
      </c>
      <c r="HM248" s="95">
        <v>14.324199999999999</v>
      </c>
      <c r="HN248" s="95">
        <v>0</v>
      </c>
      <c r="HO248" s="95">
        <v>0</v>
      </c>
      <c r="HP248" s="95">
        <v>0</v>
      </c>
      <c r="HQ248" s="95">
        <v>0</v>
      </c>
      <c r="HR248" s="95">
        <v>0</v>
      </c>
      <c r="HS248" s="95">
        <v>49.73</v>
      </c>
      <c r="HT248" s="95">
        <v>2.0225499999999998</v>
      </c>
      <c r="HU248" s="95">
        <v>0</v>
      </c>
      <c r="HV248" s="95">
        <v>0</v>
      </c>
      <c r="HW248" s="95">
        <v>0</v>
      </c>
      <c r="HX248" s="95">
        <v>0</v>
      </c>
      <c r="HY248" s="95">
        <v>0</v>
      </c>
      <c r="HZ248" s="95">
        <v>0</v>
      </c>
      <c r="IA248" s="95">
        <v>2.02</v>
      </c>
      <c r="IB248" s="95">
        <v>0</v>
      </c>
      <c r="IC248" s="95">
        <v>0</v>
      </c>
      <c r="ID248" s="95">
        <v>0</v>
      </c>
      <c r="IE248" s="95">
        <v>0</v>
      </c>
      <c r="IF248" s="95">
        <v>2.02</v>
      </c>
    </row>
    <row r="249" spans="1:240" s="95" customFormat="1" x14ac:dyDescent="0.25">
      <c r="A249" s="98">
        <v>44279.063854166663</v>
      </c>
      <c r="B249" s="95" t="s">
        <v>430</v>
      </c>
      <c r="C249" s="95" t="s">
        <v>430</v>
      </c>
      <c r="D249" s="95" t="s">
        <v>200</v>
      </c>
      <c r="E249" s="95">
        <v>22500</v>
      </c>
      <c r="F249" s="95">
        <v>22500</v>
      </c>
      <c r="G249" s="95" t="s">
        <v>112</v>
      </c>
      <c r="H249" s="99">
        <v>3.4722222222222224E-2</v>
      </c>
      <c r="I249" s="95" t="s">
        <v>117</v>
      </c>
      <c r="J249" s="95">
        <v>54.88</v>
      </c>
      <c r="K249" s="95" t="s">
        <v>114</v>
      </c>
      <c r="L249" s="95" t="s">
        <v>114</v>
      </c>
      <c r="M249" s="95" t="s">
        <v>370</v>
      </c>
      <c r="N249" s="95">
        <v>11032.4</v>
      </c>
      <c r="O249" s="95">
        <v>75915.3</v>
      </c>
      <c r="P249" s="95">
        <v>47940.2</v>
      </c>
      <c r="Q249" s="95">
        <v>0</v>
      </c>
      <c r="R249" s="95">
        <v>0</v>
      </c>
      <c r="S249" s="95">
        <v>0</v>
      </c>
      <c r="T249" s="95">
        <v>77836.5</v>
      </c>
      <c r="U249" s="95">
        <v>212724</v>
      </c>
      <c r="V249" s="95">
        <v>81817.899999999994</v>
      </c>
      <c r="W249" s="95">
        <v>0</v>
      </c>
      <c r="X249" s="95">
        <v>0</v>
      </c>
      <c r="Y249" s="95">
        <v>0</v>
      </c>
      <c r="Z249" s="95">
        <v>0</v>
      </c>
      <c r="AA249" s="95">
        <v>0</v>
      </c>
      <c r="AB249" s="95">
        <v>294542</v>
      </c>
      <c r="AC249" s="95">
        <v>0</v>
      </c>
      <c r="AD249" s="95">
        <v>0</v>
      </c>
      <c r="AE249" s="95">
        <v>0</v>
      </c>
      <c r="AF249" s="95">
        <v>0</v>
      </c>
      <c r="AG249" s="95">
        <v>0</v>
      </c>
      <c r="AH249" s="95">
        <v>663.22400000000005</v>
      </c>
      <c r="AI249" s="95">
        <v>0</v>
      </c>
      <c r="AJ249" s="95">
        <v>663.22400000000005</v>
      </c>
      <c r="AK249" s="95">
        <v>0</v>
      </c>
      <c r="AL249" s="95">
        <v>0</v>
      </c>
      <c r="AM249" s="95">
        <v>0</v>
      </c>
      <c r="AN249" s="95">
        <v>0</v>
      </c>
      <c r="AO249" s="95">
        <v>663.22400000000005</v>
      </c>
      <c r="AP249" s="95">
        <v>0</v>
      </c>
      <c r="AQ249" s="95">
        <v>0</v>
      </c>
      <c r="AR249" s="95">
        <v>0</v>
      </c>
      <c r="AS249" s="95">
        <v>0</v>
      </c>
      <c r="AT249" s="95">
        <v>0</v>
      </c>
      <c r="AU249" s="95">
        <v>0</v>
      </c>
      <c r="AV249" s="95">
        <v>0</v>
      </c>
      <c r="AW249" s="95">
        <v>0</v>
      </c>
      <c r="AX249" s="95">
        <v>0</v>
      </c>
      <c r="AY249" s="95">
        <v>0</v>
      </c>
      <c r="AZ249" s="95">
        <v>0</v>
      </c>
      <c r="BA249" s="95">
        <v>0</v>
      </c>
      <c r="BB249" s="95">
        <v>0</v>
      </c>
      <c r="BC249" s="95">
        <v>12.1235</v>
      </c>
      <c r="BD249" s="95">
        <v>131.54</v>
      </c>
      <c r="BE249" s="95">
        <v>62.935699999999997</v>
      </c>
      <c r="BF249" s="95">
        <v>0</v>
      </c>
      <c r="BG249" s="95">
        <v>0</v>
      </c>
      <c r="BH249" s="95">
        <v>5.3474000000000004</v>
      </c>
      <c r="BI249" s="95">
        <v>103.813</v>
      </c>
      <c r="BJ249" s="95">
        <v>315.75900000000001</v>
      </c>
      <c r="BK249" s="95">
        <v>109.422</v>
      </c>
      <c r="BL249" s="95">
        <v>0</v>
      </c>
      <c r="BM249" s="95">
        <v>0</v>
      </c>
      <c r="BN249" s="95">
        <v>0</v>
      </c>
      <c r="BO249" s="95">
        <v>0</v>
      </c>
      <c r="BP249" s="95">
        <v>0</v>
      </c>
      <c r="BQ249" s="95">
        <v>425.18099999999998</v>
      </c>
      <c r="BR249" s="95">
        <v>419.834</v>
      </c>
      <c r="BS249" s="95">
        <v>5.3474000000000004</v>
      </c>
      <c r="BT249" s="95">
        <v>0</v>
      </c>
      <c r="BU249" s="95">
        <v>0</v>
      </c>
      <c r="BW249" s="95">
        <v>0</v>
      </c>
      <c r="BX249" s="95">
        <v>0</v>
      </c>
      <c r="BZ249" s="95">
        <v>0</v>
      </c>
      <c r="CA249" s="95" t="s">
        <v>114</v>
      </c>
      <c r="CB249" s="95" t="s">
        <v>114</v>
      </c>
      <c r="CC249" s="95" t="s">
        <v>549</v>
      </c>
      <c r="CD249" s="95">
        <v>0</v>
      </c>
      <c r="CE249" s="95">
        <v>88794.6</v>
      </c>
      <c r="CF249" s="95">
        <v>73016.2</v>
      </c>
      <c r="CG249" s="95">
        <v>0</v>
      </c>
      <c r="CH249" s="95">
        <v>0</v>
      </c>
      <c r="CI249" s="95">
        <v>12345.8</v>
      </c>
      <c r="CJ249" s="95">
        <v>77836.5</v>
      </c>
      <c r="CK249" s="95">
        <v>251993</v>
      </c>
      <c r="CL249" s="95">
        <v>81817.899999999994</v>
      </c>
      <c r="CM249" s="95">
        <v>0</v>
      </c>
      <c r="CN249" s="95">
        <v>0</v>
      </c>
      <c r="CO249" s="95">
        <v>0</v>
      </c>
      <c r="CP249" s="95">
        <v>0</v>
      </c>
      <c r="CQ249" s="95">
        <v>0</v>
      </c>
      <c r="CR249" s="95">
        <v>333811</v>
      </c>
      <c r="CS249" s="95">
        <v>186.77799999999999</v>
      </c>
      <c r="CT249" s="95">
        <v>0</v>
      </c>
      <c r="CU249" s="95">
        <v>0</v>
      </c>
      <c r="CV249" s="95">
        <v>0</v>
      </c>
      <c r="CW249" s="95">
        <v>0</v>
      </c>
      <c r="CX249" s="95">
        <v>0</v>
      </c>
      <c r="CY249" s="95">
        <v>0</v>
      </c>
      <c r="CZ249" s="95">
        <v>186.77799999999999</v>
      </c>
      <c r="DA249" s="95">
        <v>0</v>
      </c>
      <c r="DB249" s="95">
        <v>0</v>
      </c>
      <c r="DC249" s="95">
        <v>0</v>
      </c>
      <c r="DD249" s="95">
        <v>0</v>
      </c>
      <c r="DE249" s="95">
        <v>186.77799999999999</v>
      </c>
      <c r="DF249" s="95">
        <v>0</v>
      </c>
      <c r="DG249" s="95">
        <v>0</v>
      </c>
      <c r="DH249" s="95">
        <v>0</v>
      </c>
      <c r="DI249" s="95">
        <v>0</v>
      </c>
      <c r="DJ249" s="95">
        <v>0</v>
      </c>
      <c r="DK249" s="95">
        <v>0</v>
      </c>
      <c r="DL249" s="95">
        <v>0</v>
      </c>
      <c r="DM249" s="95">
        <v>0</v>
      </c>
      <c r="DN249" s="95">
        <v>0</v>
      </c>
      <c r="DO249" s="95">
        <v>0</v>
      </c>
      <c r="DP249" s="95">
        <v>0</v>
      </c>
      <c r="DQ249" s="95">
        <v>0</v>
      </c>
      <c r="DR249" s="95">
        <v>0</v>
      </c>
      <c r="DS249" s="95">
        <v>1.744</v>
      </c>
      <c r="DT249" s="95">
        <v>151.636</v>
      </c>
      <c r="DU249" s="95">
        <v>97.540700000000001</v>
      </c>
      <c r="DV249" s="95">
        <v>0</v>
      </c>
      <c r="DW249" s="95">
        <v>0</v>
      </c>
      <c r="DX249" s="95">
        <v>15.9069</v>
      </c>
      <c r="DY249" s="95">
        <v>103.813</v>
      </c>
      <c r="DZ249" s="95">
        <v>370.64100000000002</v>
      </c>
      <c r="EA249" s="95">
        <v>109.422</v>
      </c>
      <c r="EB249" s="95">
        <v>0</v>
      </c>
      <c r="EC249" s="95">
        <v>0</v>
      </c>
      <c r="ED249" s="95">
        <v>0</v>
      </c>
      <c r="EE249" s="95">
        <v>0</v>
      </c>
      <c r="EF249" s="95">
        <v>0</v>
      </c>
      <c r="EG249" s="95">
        <v>480.06299999999999</v>
      </c>
      <c r="EH249" s="95">
        <v>478.31900000000002</v>
      </c>
      <c r="EI249" s="95">
        <v>1.744</v>
      </c>
      <c r="EJ249" s="95">
        <v>0</v>
      </c>
      <c r="EK249" s="95">
        <v>0</v>
      </c>
      <c r="EM249" s="95">
        <v>0</v>
      </c>
      <c r="EN249" s="95">
        <v>0</v>
      </c>
      <c r="EP249" s="95">
        <v>0</v>
      </c>
      <c r="EQ249" s="95">
        <v>0</v>
      </c>
      <c r="ER249" s="95">
        <v>33.944099999999999</v>
      </c>
      <c r="ES249" s="95">
        <v>8.8403799999999997</v>
      </c>
      <c r="ET249" s="95">
        <v>0</v>
      </c>
      <c r="EU249" s="95">
        <v>0</v>
      </c>
      <c r="EV249" s="95">
        <v>0</v>
      </c>
      <c r="EW249" s="95">
        <v>13.7745</v>
      </c>
      <c r="EX249" s="95">
        <v>56.558999999999997</v>
      </c>
      <c r="EY249" s="95">
        <v>14.844099999999999</v>
      </c>
      <c r="EZ249" s="95">
        <v>0</v>
      </c>
      <c r="FA249" s="95">
        <v>0</v>
      </c>
      <c r="FB249" s="95">
        <v>0</v>
      </c>
      <c r="FC249" s="95">
        <v>0</v>
      </c>
      <c r="FD249" s="95">
        <v>0</v>
      </c>
      <c r="FE249" s="95">
        <v>71.403099999999995</v>
      </c>
      <c r="FF249" s="95">
        <v>0</v>
      </c>
      <c r="FG249" s="95">
        <v>38.395099999999999</v>
      </c>
      <c r="FH249" s="95">
        <v>14.8902</v>
      </c>
      <c r="FI249" s="95">
        <v>0</v>
      </c>
      <c r="FJ249" s="95">
        <v>0</v>
      </c>
      <c r="FK249" s="95">
        <v>1.9288099999999999</v>
      </c>
      <c r="FL249" s="95">
        <v>13.7745</v>
      </c>
      <c r="FM249" s="95">
        <v>68.988600000000005</v>
      </c>
      <c r="FN249" s="95">
        <v>14.844099999999999</v>
      </c>
      <c r="FO249" s="95">
        <v>0</v>
      </c>
      <c r="FP249" s="95">
        <v>0</v>
      </c>
      <c r="FQ249" s="95">
        <v>0</v>
      </c>
      <c r="FR249" s="95">
        <v>0</v>
      </c>
      <c r="FS249" s="95">
        <v>0</v>
      </c>
      <c r="FT249" s="95">
        <v>83.832700000000003</v>
      </c>
      <c r="FU249" s="95" t="s">
        <v>604</v>
      </c>
      <c r="FV249" s="95" t="s">
        <v>638</v>
      </c>
      <c r="FW249" s="95" t="s">
        <v>498</v>
      </c>
      <c r="FX249" s="95" t="s">
        <v>601</v>
      </c>
      <c r="FY249" s="95" t="s">
        <v>557</v>
      </c>
      <c r="FZ249" s="95" t="s">
        <v>115</v>
      </c>
      <c r="GA249" s="95" t="s">
        <v>525</v>
      </c>
      <c r="GB249" s="95" t="s">
        <v>642</v>
      </c>
      <c r="GC249" s="95">
        <v>2.45642</v>
      </c>
      <c r="GD249" s="95">
        <v>14.722899999999999</v>
      </c>
      <c r="GE249" s="95">
        <v>8.67849</v>
      </c>
      <c r="GF249" s="95">
        <v>0</v>
      </c>
      <c r="GG249" s="95">
        <v>0</v>
      </c>
      <c r="GH249" s="95">
        <v>0</v>
      </c>
      <c r="GI249" s="95">
        <v>13.649100000000001</v>
      </c>
      <c r="GJ249" s="95">
        <v>39.51</v>
      </c>
      <c r="GK249" s="95">
        <v>14.324199999999999</v>
      </c>
      <c r="GL249" s="95">
        <v>0</v>
      </c>
      <c r="GM249" s="95">
        <v>0</v>
      </c>
      <c r="GN249" s="95">
        <v>0</v>
      </c>
      <c r="GO249" s="95">
        <v>0</v>
      </c>
      <c r="GP249" s="95">
        <v>0</v>
      </c>
      <c r="GQ249" s="95">
        <v>53.83</v>
      </c>
      <c r="GR249" s="95">
        <v>0</v>
      </c>
      <c r="GS249" s="95">
        <v>0</v>
      </c>
      <c r="GT249" s="95">
        <v>0</v>
      </c>
      <c r="GU249" s="95">
        <v>0</v>
      </c>
      <c r="GV249" s="95">
        <v>0</v>
      </c>
      <c r="GW249" s="95">
        <v>3.5197500000000002</v>
      </c>
      <c r="GX249" s="95">
        <v>0</v>
      </c>
      <c r="GY249" s="95">
        <v>3.52</v>
      </c>
      <c r="GZ249" s="95">
        <v>0</v>
      </c>
      <c r="HA249" s="95">
        <v>0</v>
      </c>
      <c r="HB249" s="95">
        <v>0</v>
      </c>
      <c r="HC249" s="95">
        <v>0</v>
      </c>
      <c r="HD249" s="95">
        <v>3.52</v>
      </c>
      <c r="HE249" s="95">
        <v>0</v>
      </c>
      <c r="HF249" s="95">
        <v>17.115200000000002</v>
      </c>
      <c r="HG249" s="95">
        <v>13.266</v>
      </c>
      <c r="HH249" s="95">
        <v>0</v>
      </c>
      <c r="HI249" s="95">
        <v>0</v>
      </c>
      <c r="HJ249" s="95">
        <v>2.2344900000000001</v>
      </c>
      <c r="HK249" s="95">
        <v>13.649100000000001</v>
      </c>
      <c r="HL249" s="95">
        <v>46.27</v>
      </c>
      <c r="HM249" s="95">
        <v>14.324199999999999</v>
      </c>
      <c r="HN249" s="95">
        <v>0</v>
      </c>
      <c r="HO249" s="95">
        <v>0</v>
      </c>
      <c r="HP249" s="95">
        <v>0</v>
      </c>
      <c r="HQ249" s="95">
        <v>0</v>
      </c>
      <c r="HR249" s="95">
        <v>0</v>
      </c>
      <c r="HS249" s="95">
        <v>60.59</v>
      </c>
      <c r="HT249" s="95">
        <v>0.99123700000000003</v>
      </c>
      <c r="HU249" s="95">
        <v>0</v>
      </c>
      <c r="HV249" s="95">
        <v>0</v>
      </c>
      <c r="HW249" s="95">
        <v>0</v>
      </c>
      <c r="HX249" s="95">
        <v>0</v>
      </c>
      <c r="HY249" s="95">
        <v>0</v>
      </c>
      <c r="HZ249" s="95">
        <v>0</v>
      </c>
      <c r="IA249" s="95">
        <v>0.99</v>
      </c>
      <c r="IB249" s="95">
        <v>0</v>
      </c>
      <c r="IC249" s="95">
        <v>0</v>
      </c>
      <c r="ID249" s="95">
        <v>0</v>
      </c>
      <c r="IE249" s="95">
        <v>0</v>
      </c>
      <c r="IF249" s="95">
        <v>0.99</v>
      </c>
    </row>
    <row r="250" spans="1:240" s="95" customFormat="1" x14ac:dyDescent="0.25">
      <c r="A250" s="98">
        <v>44279.064444444448</v>
      </c>
      <c r="B250" s="95" t="s">
        <v>431</v>
      </c>
      <c r="C250" s="95" t="s">
        <v>431</v>
      </c>
      <c r="D250" s="95" t="s">
        <v>259</v>
      </c>
      <c r="E250" s="95">
        <v>22500</v>
      </c>
      <c r="F250" s="95">
        <v>22500</v>
      </c>
      <c r="G250" s="95" t="s">
        <v>112</v>
      </c>
      <c r="H250" s="99">
        <v>3.2638888888888891E-2</v>
      </c>
      <c r="I250" s="95" t="s">
        <v>117</v>
      </c>
      <c r="J250" s="95">
        <v>66.69</v>
      </c>
      <c r="K250" s="95" t="s">
        <v>114</v>
      </c>
      <c r="L250" s="95" t="s">
        <v>114</v>
      </c>
      <c r="M250" s="95" t="s">
        <v>370</v>
      </c>
      <c r="N250" s="95">
        <v>21555.3</v>
      </c>
      <c r="O250" s="95">
        <v>14710.4</v>
      </c>
      <c r="P250" s="95">
        <v>36904</v>
      </c>
      <c r="Q250" s="95">
        <v>0</v>
      </c>
      <c r="R250" s="95">
        <v>0</v>
      </c>
      <c r="S250" s="95">
        <v>0</v>
      </c>
      <c r="T250" s="95">
        <v>77836.5</v>
      </c>
      <c r="U250" s="95">
        <v>151006</v>
      </c>
      <c r="V250" s="95">
        <v>81817.899999999994</v>
      </c>
      <c r="W250" s="95">
        <v>0</v>
      </c>
      <c r="X250" s="95">
        <v>0</v>
      </c>
      <c r="Y250" s="95">
        <v>0</v>
      </c>
      <c r="Z250" s="95">
        <v>0</v>
      </c>
      <c r="AA250" s="95">
        <v>0</v>
      </c>
      <c r="AB250" s="95">
        <v>232824</v>
      </c>
      <c r="AC250" s="95">
        <v>0</v>
      </c>
      <c r="AD250" s="95">
        <v>0</v>
      </c>
      <c r="AE250" s="95">
        <v>0</v>
      </c>
      <c r="AF250" s="95">
        <v>0</v>
      </c>
      <c r="AG250" s="95">
        <v>0</v>
      </c>
      <c r="AH250" s="95">
        <v>748.90800000000002</v>
      </c>
      <c r="AI250" s="95">
        <v>0</v>
      </c>
      <c r="AJ250" s="95">
        <v>748.90800000000002</v>
      </c>
      <c r="AK250" s="95">
        <v>0</v>
      </c>
      <c r="AL250" s="95">
        <v>0</v>
      </c>
      <c r="AM250" s="95">
        <v>0</v>
      </c>
      <c r="AN250" s="95">
        <v>0</v>
      </c>
      <c r="AO250" s="95">
        <v>748.90800000000002</v>
      </c>
      <c r="AP250" s="95">
        <v>0</v>
      </c>
      <c r="AQ250" s="95">
        <v>0</v>
      </c>
      <c r="AR250" s="95">
        <v>0</v>
      </c>
      <c r="AS250" s="95">
        <v>0</v>
      </c>
      <c r="AT250" s="95">
        <v>0</v>
      </c>
      <c r="AU250" s="95">
        <v>0</v>
      </c>
      <c r="AV250" s="95">
        <v>0</v>
      </c>
      <c r="AW250" s="95">
        <v>0</v>
      </c>
      <c r="AX250" s="95">
        <v>0</v>
      </c>
      <c r="AY250" s="95">
        <v>0</v>
      </c>
      <c r="AZ250" s="95">
        <v>0</v>
      </c>
      <c r="BA250" s="95">
        <v>0</v>
      </c>
      <c r="BB250" s="95">
        <v>0</v>
      </c>
      <c r="BC250" s="95">
        <v>23.446100000000001</v>
      </c>
      <c r="BD250" s="95">
        <v>31.783300000000001</v>
      </c>
      <c r="BE250" s="95">
        <v>48.194800000000001</v>
      </c>
      <c r="BF250" s="95">
        <v>0</v>
      </c>
      <c r="BG250" s="95">
        <v>0</v>
      </c>
      <c r="BH250" s="95">
        <v>6.0084900000000001</v>
      </c>
      <c r="BI250" s="95">
        <v>102.489</v>
      </c>
      <c r="BJ250" s="95">
        <v>211.92099999999999</v>
      </c>
      <c r="BK250" s="95">
        <v>108.021</v>
      </c>
      <c r="BL250" s="95">
        <v>0</v>
      </c>
      <c r="BM250" s="95">
        <v>0</v>
      </c>
      <c r="BN250" s="95">
        <v>0</v>
      </c>
      <c r="BO250" s="95">
        <v>0</v>
      </c>
      <c r="BP250" s="95">
        <v>0</v>
      </c>
      <c r="BQ250" s="95">
        <v>319.94299999999998</v>
      </c>
      <c r="BR250" s="95">
        <v>313.93400000000003</v>
      </c>
      <c r="BS250" s="95">
        <v>6.0084900000000001</v>
      </c>
      <c r="BT250" s="95">
        <v>0</v>
      </c>
      <c r="BU250" s="95">
        <v>0</v>
      </c>
      <c r="BW250" s="95">
        <v>0</v>
      </c>
      <c r="BX250" s="95">
        <v>0</v>
      </c>
      <c r="BZ250" s="95">
        <v>0</v>
      </c>
      <c r="CA250" s="95" t="s">
        <v>114</v>
      </c>
      <c r="CB250" s="95" t="s">
        <v>114</v>
      </c>
      <c r="CC250" s="95" t="s">
        <v>549</v>
      </c>
      <c r="CD250" s="95">
        <v>0</v>
      </c>
      <c r="CE250" s="95">
        <v>38314.6</v>
      </c>
      <c r="CF250" s="95">
        <v>68211.399999999994</v>
      </c>
      <c r="CG250" s="95">
        <v>0</v>
      </c>
      <c r="CH250" s="95">
        <v>0</v>
      </c>
      <c r="CI250" s="95">
        <v>14304.3</v>
      </c>
      <c r="CJ250" s="95">
        <v>77836.5</v>
      </c>
      <c r="CK250" s="95">
        <v>198667</v>
      </c>
      <c r="CL250" s="95">
        <v>81817.899999999994</v>
      </c>
      <c r="CM250" s="95">
        <v>0</v>
      </c>
      <c r="CN250" s="95">
        <v>0</v>
      </c>
      <c r="CO250" s="95">
        <v>0</v>
      </c>
      <c r="CP250" s="95">
        <v>0</v>
      </c>
      <c r="CQ250" s="95">
        <v>0</v>
      </c>
      <c r="CR250" s="95">
        <v>280485</v>
      </c>
      <c r="CS250" s="95">
        <v>381.10700000000003</v>
      </c>
      <c r="CT250" s="95">
        <v>0</v>
      </c>
      <c r="CU250" s="95">
        <v>0</v>
      </c>
      <c r="CV250" s="95">
        <v>0</v>
      </c>
      <c r="CW250" s="95">
        <v>0</v>
      </c>
      <c r="CX250" s="95">
        <v>0</v>
      </c>
      <c r="CY250" s="95">
        <v>0</v>
      </c>
      <c r="CZ250" s="95">
        <v>381.10700000000003</v>
      </c>
      <c r="DA250" s="95">
        <v>0</v>
      </c>
      <c r="DB250" s="95">
        <v>0</v>
      </c>
      <c r="DC250" s="95">
        <v>0</v>
      </c>
      <c r="DD250" s="95">
        <v>0</v>
      </c>
      <c r="DE250" s="95">
        <v>381.10700000000003</v>
      </c>
      <c r="DF250" s="95">
        <v>0</v>
      </c>
      <c r="DG250" s="95">
        <v>0</v>
      </c>
      <c r="DH250" s="95">
        <v>0</v>
      </c>
      <c r="DI250" s="95">
        <v>0</v>
      </c>
      <c r="DJ250" s="95">
        <v>0</v>
      </c>
      <c r="DK250" s="95">
        <v>0</v>
      </c>
      <c r="DL250" s="95">
        <v>0</v>
      </c>
      <c r="DM250" s="95">
        <v>0</v>
      </c>
      <c r="DN250" s="95">
        <v>0</v>
      </c>
      <c r="DO250" s="95">
        <v>0</v>
      </c>
      <c r="DP250" s="95">
        <v>0</v>
      </c>
      <c r="DQ250" s="95">
        <v>0</v>
      </c>
      <c r="DR250" s="95">
        <v>0</v>
      </c>
      <c r="DS250" s="95">
        <v>3.4961500000000001</v>
      </c>
      <c r="DT250" s="95">
        <v>62.800699999999999</v>
      </c>
      <c r="DU250" s="95">
        <v>91.286100000000005</v>
      </c>
      <c r="DV250" s="95">
        <v>0</v>
      </c>
      <c r="DW250" s="95">
        <v>0</v>
      </c>
      <c r="DX250" s="95">
        <v>18.5289</v>
      </c>
      <c r="DY250" s="95">
        <v>102.489</v>
      </c>
      <c r="DZ250" s="95">
        <v>278.601</v>
      </c>
      <c r="EA250" s="95">
        <v>108.021</v>
      </c>
      <c r="EB250" s="95">
        <v>0</v>
      </c>
      <c r="EC250" s="95">
        <v>0</v>
      </c>
      <c r="ED250" s="95">
        <v>0</v>
      </c>
      <c r="EE250" s="95">
        <v>0</v>
      </c>
      <c r="EF250" s="95">
        <v>0</v>
      </c>
      <c r="EG250" s="95">
        <v>386.62200000000001</v>
      </c>
      <c r="EH250" s="95">
        <v>383.12599999999998</v>
      </c>
      <c r="EI250" s="95">
        <v>3.4961500000000001</v>
      </c>
      <c r="EJ250" s="95">
        <v>0</v>
      </c>
      <c r="EK250" s="95">
        <v>0</v>
      </c>
      <c r="EM250" s="95">
        <v>0</v>
      </c>
      <c r="EN250" s="95">
        <v>0</v>
      </c>
      <c r="EP250" s="95">
        <v>0</v>
      </c>
      <c r="EQ250" s="95">
        <v>0</v>
      </c>
      <c r="ER250" s="95">
        <v>8.1380099999999995</v>
      </c>
      <c r="ES250" s="95">
        <v>6.798</v>
      </c>
      <c r="ET250" s="95">
        <v>0</v>
      </c>
      <c r="EU250" s="95">
        <v>0</v>
      </c>
      <c r="EV250" s="95">
        <v>0</v>
      </c>
      <c r="EW250" s="95">
        <v>13.7745</v>
      </c>
      <c r="EX250" s="95">
        <v>28.7105</v>
      </c>
      <c r="EY250" s="95">
        <v>14.844099999999999</v>
      </c>
      <c r="EZ250" s="95">
        <v>0</v>
      </c>
      <c r="FA250" s="95">
        <v>0</v>
      </c>
      <c r="FB250" s="95">
        <v>0</v>
      </c>
      <c r="FC250" s="95">
        <v>0</v>
      </c>
      <c r="FD250" s="95">
        <v>0</v>
      </c>
      <c r="FE250" s="95">
        <v>43.554600000000001</v>
      </c>
      <c r="FF250" s="95">
        <v>0</v>
      </c>
      <c r="FG250" s="95">
        <v>13.997</v>
      </c>
      <c r="FH250" s="95">
        <v>13.896599999999999</v>
      </c>
      <c r="FI250" s="95">
        <v>0</v>
      </c>
      <c r="FJ250" s="95">
        <v>0</v>
      </c>
      <c r="FK250" s="95">
        <v>2.4228800000000001</v>
      </c>
      <c r="FL250" s="95">
        <v>13.7745</v>
      </c>
      <c r="FM250" s="95">
        <v>44.091000000000001</v>
      </c>
      <c r="FN250" s="95">
        <v>14.844099999999999</v>
      </c>
      <c r="FO250" s="95">
        <v>0</v>
      </c>
      <c r="FP250" s="95">
        <v>0</v>
      </c>
      <c r="FQ250" s="95">
        <v>0</v>
      </c>
      <c r="FR250" s="95">
        <v>0</v>
      </c>
      <c r="FS250" s="95">
        <v>0</v>
      </c>
      <c r="FT250" s="95">
        <v>58.935099999999998</v>
      </c>
      <c r="FU250" s="95" t="s">
        <v>604</v>
      </c>
      <c r="FV250" s="95" t="s">
        <v>638</v>
      </c>
      <c r="FW250" s="95" t="s">
        <v>498</v>
      </c>
      <c r="FX250" s="95" t="s">
        <v>601</v>
      </c>
      <c r="FY250" s="95" t="s">
        <v>557</v>
      </c>
      <c r="FZ250" s="95" t="s">
        <v>115</v>
      </c>
      <c r="GA250" s="95" t="s">
        <v>525</v>
      </c>
      <c r="GB250" s="95" t="s">
        <v>642</v>
      </c>
      <c r="GC250" s="95">
        <v>4.6637300000000002</v>
      </c>
      <c r="GD250" s="95">
        <v>2.8704700000000001</v>
      </c>
      <c r="GE250" s="95">
        <v>6.6822400000000002</v>
      </c>
      <c r="GF250" s="95">
        <v>0</v>
      </c>
      <c r="GG250" s="95">
        <v>0</v>
      </c>
      <c r="GH250" s="95">
        <v>0</v>
      </c>
      <c r="GI250" s="95">
        <v>13.649100000000001</v>
      </c>
      <c r="GJ250" s="95">
        <v>27.86</v>
      </c>
      <c r="GK250" s="95">
        <v>14.324199999999999</v>
      </c>
      <c r="GL250" s="95">
        <v>0</v>
      </c>
      <c r="GM250" s="95">
        <v>0</v>
      </c>
      <c r="GN250" s="95">
        <v>0</v>
      </c>
      <c r="GO250" s="95">
        <v>0</v>
      </c>
      <c r="GP250" s="95">
        <v>0</v>
      </c>
      <c r="GQ250" s="95">
        <v>42.18</v>
      </c>
      <c r="GR250" s="95">
        <v>0</v>
      </c>
      <c r="GS250" s="95">
        <v>0</v>
      </c>
      <c r="GT250" s="95">
        <v>0</v>
      </c>
      <c r="GU250" s="95">
        <v>0</v>
      </c>
      <c r="GV250" s="95">
        <v>0</v>
      </c>
      <c r="GW250" s="95">
        <v>3.9744799999999998</v>
      </c>
      <c r="GX250" s="95">
        <v>0</v>
      </c>
      <c r="GY250" s="95">
        <v>3.97</v>
      </c>
      <c r="GZ250" s="95">
        <v>0</v>
      </c>
      <c r="HA250" s="95">
        <v>0</v>
      </c>
      <c r="HB250" s="95">
        <v>0</v>
      </c>
      <c r="HC250" s="95">
        <v>0</v>
      </c>
      <c r="HD250" s="95">
        <v>3.97</v>
      </c>
      <c r="HE250" s="95">
        <v>0</v>
      </c>
      <c r="HF250" s="95">
        <v>6.7770599999999996</v>
      </c>
      <c r="HG250" s="95">
        <v>12.377000000000001</v>
      </c>
      <c r="HH250" s="95">
        <v>0</v>
      </c>
      <c r="HI250" s="95">
        <v>0</v>
      </c>
      <c r="HJ250" s="95">
        <v>2.6045099999999999</v>
      </c>
      <c r="HK250" s="95">
        <v>13.649100000000001</v>
      </c>
      <c r="HL250" s="95">
        <v>35.409999999999997</v>
      </c>
      <c r="HM250" s="95">
        <v>14.324199999999999</v>
      </c>
      <c r="HN250" s="95">
        <v>0</v>
      </c>
      <c r="HO250" s="95">
        <v>0</v>
      </c>
      <c r="HP250" s="95">
        <v>0</v>
      </c>
      <c r="HQ250" s="95">
        <v>0</v>
      </c>
      <c r="HR250" s="95">
        <v>0</v>
      </c>
      <c r="HS250" s="95">
        <v>49.73</v>
      </c>
      <c r="HT250" s="95">
        <v>2.0225499999999998</v>
      </c>
      <c r="HU250" s="95">
        <v>0</v>
      </c>
      <c r="HV250" s="95">
        <v>0</v>
      </c>
      <c r="HW250" s="95">
        <v>0</v>
      </c>
      <c r="HX250" s="95">
        <v>0</v>
      </c>
      <c r="HY250" s="95">
        <v>0</v>
      </c>
      <c r="HZ250" s="95">
        <v>0</v>
      </c>
      <c r="IA250" s="95">
        <v>2.02</v>
      </c>
      <c r="IB250" s="95">
        <v>0</v>
      </c>
      <c r="IC250" s="95">
        <v>0</v>
      </c>
      <c r="ID250" s="95">
        <v>0</v>
      </c>
      <c r="IE250" s="95">
        <v>0</v>
      </c>
      <c r="IF250" s="95">
        <v>2.02</v>
      </c>
    </row>
    <row r="251" spans="1:240" s="95" customFormat="1" x14ac:dyDescent="0.25">
      <c r="A251" s="98">
        <v>44279.065324074072</v>
      </c>
      <c r="B251" s="95" t="s">
        <v>432</v>
      </c>
      <c r="C251" s="95" t="s">
        <v>432</v>
      </c>
      <c r="D251" s="95" t="s">
        <v>200</v>
      </c>
      <c r="E251" s="95">
        <v>22500</v>
      </c>
      <c r="F251" s="95">
        <v>22500</v>
      </c>
      <c r="G251" s="95" t="s">
        <v>112</v>
      </c>
      <c r="H251" s="99">
        <v>4.9999999999999996E-2</v>
      </c>
      <c r="I251" s="95" t="s">
        <v>117</v>
      </c>
      <c r="J251" s="95">
        <v>55.85</v>
      </c>
      <c r="K251" s="95" t="s">
        <v>114</v>
      </c>
      <c r="L251" s="95" t="s">
        <v>114</v>
      </c>
      <c r="M251" s="95" t="s">
        <v>502</v>
      </c>
      <c r="N251" s="95">
        <v>2.8032699999999999</v>
      </c>
      <c r="O251" s="95">
        <v>61190.7</v>
      </c>
      <c r="P251" s="95">
        <v>59636.2</v>
      </c>
      <c r="Q251" s="95">
        <v>814.63199999999995</v>
      </c>
      <c r="R251" s="95">
        <v>19049.2</v>
      </c>
      <c r="S251" s="95">
        <v>0</v>
      </c>
      <c r="T251" s="95">
        <v>77836.5</v>
      </c>
      <c r="U251" s="95">
        <v>218530</v>
      </c>
      <c r="V251" s="95">
        <v>81817.899999999994</v>
      </c>
      <c r="W251" s="95">
        <v>0</v>
      </c>
      <c r="X251" s="95">
        <v>0</v>
      </c>
      <c r="Y251" s="95">
        <v>0</v>
      </c>
      <c r="Z251" s="95">
        <v>0</v>
      </c>
      <c r="AA251" s="95">
        <v>0</v>
      </c>
      <c r="AB251" s="95">
        <v>300348</v>
      </c>
      <c r="AC251" s="95">
        <v>528.45399999999995</v>
      </c>
      <c r="AD251" s="95">
        <v>0</v>
      </c>
      <c r="AE251" s="95">
        <v>0</v>
      </c>
      <c r="AF251" s="95">
        <v>0</v>
      </c>
      <c r="AG251" s="95">
        <v>0</v>
      </c>
      <c r="AH251" s="95">
        <v>663.22400000000005</v>
      </c>
      <c r="AI251" s="95">
        <v>0</v>
      </c>
      <c r="AJ251" s="95">
        <v>1191.68</v>
      </c>
      <c r="AK251" s="95">
        <v>0</v>
      </c>
      <c r="AL251" s="95">
        <v>0</v>
      </c>
      <c r="AM251" s="95">
        <v>0</v>
      </c>
      <c r="AN251" s="95">
        <v>0</v>
      </c>
      <c r="AO251" s="95">
        <v>1191.68</v>
      </c>
      <c r="AP251" s="95">
        <v>0</v>
      </c>
      <c r="AQ251" s="95">
        <v>0</v>
      </c>
      <c r="AR251" s="95">
        <v>0</v>
      </c>
      <c r="AS251" s="95">
        <v>0</v>
      </c>
      <c r="AT251" s="95">
        <v>0</v>
      </c>
      <c r="AU251" s="95">
        <v>0</v>
      </c>
      <c r="AV251" s="95">
        <v>0</v>
      </c>
      <c r="AW251" s="95">
        <v>0</v>
      </c>
      <c r="AX251" s="95">
        <v>0</v>
      </c>
      <c r="AY251" s="95">
        <v>0</v>
      </c>
      <c r="AZ251" s="95">
        <v>0</v>
      </c>
      <c r="BA251" s="95">
        <v>0</v>
      </c>
      <c r="BB251" s="95">
        <v>0</v>
      </c>
      <c r="BC251" s="95">
        <v>4.88232</v>
      </c>
      <c r="BD251" s="95">
        <v>93.473600000000005</v>
      </c>
      <c r="BE251" s="95">
        <v>78.176199999999994</v>
      </c>
      <c r="BF251" s="95">
        <v>1.87636</v>
      </c>
      <c r="BG251" s="95">
        <v>27.218</v>
      </c>
      <c r="BH251" s="95">
        <v>5.3474000000000004</v>
      </c>
      <c r="BI251" s="95">
        <v>103.813</v>
      </c>
      <c r="BJ251" s="95">
        <v>314.78699999999998</v>
      </c>
      <c r="BK251" s="95">
        <v>109.422</v>
      </c>
      <c r="BL251" s="95">
        <v>0</v>
      </c>
      <c r="BM251" s="95">
        <v>0</v>
      </c>
      <c r="BN251" s="95">
        <v>0</v>
      </c>
      <c r="BO251" s="95">
        <v>0</v>
      </c>
      <c r="BP251" s="95">
        <v>0</v>
      </c>
      <c r="BQ251" s="95">
        <v>424.209</v>
      </c>
      <c r="BR251" s="95">
        <v>413.98200000000003</v>
      </c>
      <c r="BS251" s="95">
        <v>10.226599999999999</v>
      </c>
      <c r="BT251" s="95">
        <v>0</v>
      </c>
      <c r="BU251" s="95">
        <v>0</v>
      </c>
      <c r="BW251" s="95">
        <v>0</v>
      </c>
      <c r="BX251" s="95">
        <v>0</v>
      </c>
      <c r="BZ251" s="95">
        <v>0</v>
      </c>
      <c r="CA251" s="95" t="s">
        <v>114</v>
      </c>
      <c r="CB251" s="95" t="s">
        <v>114</v>
      </c>
      <c r="CC251" s="95" t="s">
        <v>549</v>
      </c>
      <c r="CD251" s="95">
        <v>0</v>
      </c>
      <c r="CE251" s="95">
        <v>88794.6</v>
      </c>
      <c r="CF251" s="95">
        <v>73016.2</v>
      </c>
      <c r="CG251" s="95">
        <v>0</v>
      </c>
      <c r="CH251" s="95">
        <v>0</v>
      </c>
      <c r="CI251" s="95">
        <v>12345.8</v>
      </c>
      <c r="CJ251" s="95">
        <v>77836.5</v>
      </c>
      <c r="CK251" s="95">
        <v>251993</v>
      </c>
      <c r="CL251" s="95">
        <v>81817.899999999994</v>
      </c>
      <c r="CM251" s="95">
        <v>0</v>
      </c>
      <c r="CN251" s="95">
        <v>0</v>
      </c>
      <c r="CO251" s="95">
        <v>0</v>
      </c>
      <c r="CP251" s="95">
        <v>0</v>
      </c>
      <c r="CQ251" s="95">
        <v>0</v>
      </c>
      <c r="CR251" s="95">
        <v>333811</v>
      </c>
      <c r="CS251" s="95">
        <v>186.77799999999999</v>
      </c>
      <c r="CT251" s="95">
        <v>0</v>
      </c>
      <c r="CU251" s="95">
        <v>0</v>
      </c>
      <c r="CV251" s="95">
        <v>0</v>
      </c>
      <c r="CW251" s="95">
        <v>0</v>
      </c>
      <c r="CX251" s="95">
        <v>0</v>
      </c>
      <c r="CY251" s="95">
        <v>0</v>
      </c>
      <c r="CZ251" s="95">
        <v>186.77799999999999</v>
      </c>
      <c r="DA251" s="95">
        <v>0</v>
      </c>
      <c r="DB251" s="95">
        <v>0</v>
      </c>
      <c r="DC251" s="95">
        <v>0</v>
      </c>
      <c r="DD251" s="95">
        <v>0</v>
      </c>
      <c r="DE251" s="95">
        <v>186.77799999999999</v>
      </c>
      <c r="DF251" s="95">
        <v>0</v>
      </c>
      <c r="DG251" s="95">
        <v>0</v>
      </c>
      <c r="DH251" s="95">
        <v>0</v>
      </c>
      <c r="DI251" s="95">
        <v>0</v>
      </c>
      <c r="DJ251" s="95">
        <v>0</v>
      </c>
      <c r="DK251" s="95">
        <v>0</v>
      </c>
      <c r="DL251" s="95">
        <v>0</v>
      </c>
      <c r="DM251" s="95">
        <v>0</v>
      </c>
      <c r="DN251" s="95">
        <v>0</v>
      </c>
      <c r="DO251" s="95">
        <v>0</v>
      </c>
      <c r="DP251" s="95">
        <v>0</v>
      </c>
      <c r="DQ251" s="95">
        <v>0</v>
      </c>
      <c r="DR251" s="95">
        <v>0</v>
      </c>
      <c r="DS251" s="95">
        <v>1.744</v>
      </c>
      <c r="DT251" s="95">
        <v>151.636</v>
      </c>
      <c r="DU251" s="95">
        <v>97.540700000000001</v>
      </c>
      <c r="DV251" s="95">
        <v>0</v>
      </c>
      <c r="DW251" s="95">
        <v>0</v>
      </c>
      <c r="DX251" s="95">
        <v>15.9069</v>
      </c>
      <c r="DY251" s="95">
        <v>103.813</v>
      </c>
      <c r="DZ251" s="95">
        <v>370.64100000000002</v>
      </c>
      <c r="EA251" s="95">
        <v>109.422</v>
      </c>
      <c r="EB251" s="95">
        <v>0</v>
      </c>
      <c r="EC251" s="95">
        <v>0</v>
      </c>
      <c r="ED251" s="95">
        <v>0</v>
      </c>
      <c r="EE251" s="95">
        <v>0</v>
      </c>
      <c r="EF251" s="95">
        <v>0</v>
      </c>
      <c r="EG251" s="95">
        <v>480.06299999999999</v>
      </c>
      <c r="EH251" s="95">
        <v>478.31900000000002</v>
      </c>
      <c r="EI251" s="95">
        <v>1.744</v>
      </c>
      <c r="EJ251" s="95">
        <v>0</v>
      </c>
      <c r="EK251" s="95">
        <v>0</v>
      </c>
      <c r="EM251" s="95">
        <v>0</v>
      </c>
      <c r="EN251" s="95">
        <v>0</v>
      </c>
      <c r="EP251" s="95">
        <v>0</v>
      </c>
      <c r="EQ251" s="95">
        <v>0</v>
      </c>
      <c r="ER251" s="95">
        <v>20.406600000000001</v>
      </c>
      <c r="ES251" s="95">
        <v>10.921200000000001</v>
      </c>
      <c r="ET251" s="95">
        <v>0.57041299999999995</v>
      </c>
      <c r="EU251" s="95">
        <v>5.2623600000000001</v>
      </c>
      <c r="EV251" s="95">
        <v>0</v>
      </c>
      <c r="EW251" s="95">
        <v>13.7745</v>
      </c>
      <c r="EX251" s="95">
        <v>50.935099999999998</v>
      </c>
      <c r="EY251" s="95">
        <v>14.844099999999999</v>
      </c>
      <c r="EZ251" s="95">
        <v>0</v>
      </c>
      <c r="FA251" s="95">
        <v>0</v>
      </c>
      <c r="FB251" s="95">
        <v>0</v>
      </c>
      <c r="FC251" s="95">
        <v>0</v>
      </c>
      <c r="FD251" s="95">
        <v>0</v>
      </c>
      <c r="FE251" s="95">
        <v>65.779200000000003</v>
      </c>
      <c r="FF251" s="95">
        <v>0</v>
      </c>
      <c r="FG251" s="95">
        <v>38.395099999999999</v>
      </c>
      <c r="FH251" s="95">
        <v>14.8902</v>
      </c>
      <c r="FI251" s="95">
        <v>0</v>
      </c>
      <c r="FJ251" s="95">
        <v>0</v>
      </c>
      <c r="FK251" s="95">
        <v>1.9288099999999999</v>
      </c>
      <c r="FL251" s="95">
        <v>13.7745</v>
      </c>
      <c r="FM251" s="95">
        <v>68.988600000000005</v>
      </c>
      <c r="FN251" s="95">
        <v>14.844099999999999</v>
      </c>
      <c r="FO251" s="95">
        <v>0</v>
      </c>
      <c r="FP251" s="95">
        <v>0</v>
      </c>
      <c r="FQ251" s="95">
        <v>0</v>
      </c>
      <c r="FR251" s="95">
        <v>0</v>
      </c>
      <c r="FS251" s="95">
        <v>0</v>
      </c>
      <c r="FT251" s="95">
        <v>83.832700000000003</v>
      </c>
      <c r="FU251" s="95" t="s">
        <v>604</v>
      </c>
      <c r="FV251" s="95" t="s">
        <v>638</v>
      </c>
      <c r="FW251" s="95" t="s">
        <v>498</v>
      </c>
      <c r="FX251" s="95" t="s">
        <v>601</v>
      </c>
      <c r="FY251" s="95" t="s">
        <v>557</v>
      </c>
      <c r="FZ251" s="95" t="s">
        <v>115</v>
      </c>
      <c r="GA251" s="95" t="s">
        <v>525</v>
      </c>
      <c r="GB251" s="95" t="s">
        <v>642</v>
      </c>
      <c r="GC251" s="95">
        <v>6.2634300000000002E-4</v>
      </c>
      <c r="GD251" s="95">
        <v>11.359400000000001</v>
      </c>
      <c r="GE251" s="95">
        <v>10.763299999999999</v>
      </c>
      <c r="GF251" s="95">
        <v>0.18056800000000001</v>
      </c>
      <c r="GG251" s="95">
        <v>3.4195700000000002</v>
      </c>
      <c r="GH251" s="95">
        <v>0</v>
      </c>
      <c r="GI251" s="95">
        <v>13.649100000000001</v>
      </c>
      <c r="GJ251" s="95">
        <v>39.369999999999997</v>
      </c>
      <c r="GK251" s="95">
        <v>14.324199999999999</v>
      </c>
      <c r="GL251" s="95">
        <v>0</v>
      </c>
      <c r="GM251" s="95">
        <v>0</v>
      </c>
      <c r="GN251" s="95">
        <v>0</v>
      </c>
      <c r="GO251" s="95">
        <v>0</v>
      </c>
      <c r="GP251" s="95">
        <v>0</v>
      </c>
      <c r="GQ251" s="95">
        <v>53.69</v>
      </c>
      <c r="GR251" s="95">
        <v>2.8045200000000001</v>
      </c>
      <c r="GS251" s="95">
        <v>0</v>
      </c>
      <c r="GT251" s="95">
        <v>0</v>
      </c>
      <c r="GU251" s="95">
        <v>0</v>
      </c>
      <c r="GV251" s="95">
        <v>0</v>
      </c>
      <c r="GW251" s="95">
        <v>3.5197500000000002</v>
      </c>
      <c r="GX251" s="95">
        <v>0</v>
      </c>
      <c r="GY251" s="95">
        <v>6.32</v>
      </c>
      <c r="GZ251" s="95">
        <v>0</v>
      </c>
      <c r="HA251" s="95">
        <v>0</v>
      </c>
      <c r="HB251" s="95">
        <v>0</v>
      </c>
      <c r="HC251" s="95">
        <v>0</v>
      </c>
      <c r="HD251" s="95">
        <v>6.32</v>
      </c>
      <c r="HE251" s="95">
        <v>0</v>
      </c>
      <c r="HF251" s="95">
        <v>17.115200000000002</v>
      </c>
      <c r="HG251" s="95">
        <v>13.266</v>
      </c>
      <c r="HH251" s="95">
        <v>0</v>
      </c>
      <c r="HI251" s="95">
        <v>0</v>
      </c>
      <c r="HJ251" s="95">
        <v>2.2344900000000001</v>
      </c>
      <c r="HK251" s="95">
        <v>13.649100000000001</v>
      </c>
      <c r="HL251" s="95">
        <v>46.27</v>
      </c>
      <c r="HM251" s="95">
        <v>14.324199999999999</v>
      </c>
      <c r="HN251" s="95">
        <v>0</v>
      </c>
      <c r="HO251" s="95">
        <v>0</v>
      </c>
      <c r="HP251" s="95">
        <v>0</v>
      </c>
      <c r="HQ251" s="95">
        <v>0</v>
      </c>
      <c r="HR251" s="95">
        <v>0</v>
      </c>
      <c r="HS251" s="95">
        <v>60.59</v>
      </c>
      <c r="HT251" s="95">
        <v>0.99123700000000003</v>
      </c>
      <c r="HU251" s="95">
        <v>0</v>
      </c>
      <c r="HV251" s="95">
        <v>0</v>
      </c>
      <c r="HW251" s="95">
        <v>0</v>
      </c>
      <c r="HX251" s="95">
        <v>0</v>
      </c>
      <c r="HY251" s="95">
        <v>0</v>
      </c>
      <c r="HZ251" s="95">
        <v>0</v>
      </c>
      <c r="IA251" s="95">
        <v>0.99</v>
      </c>
      <c r="IB251" s="95">
        <v>0</v>
      </c>
      <c r="IC251" s="95">
        <v>0</v>
      </c>
      <c r="ID251" s="95">
        <v>0</v>
      </c>
      <c r="IE251" s="95">
        <v>0</v>
      </c>
      <c r="IF251" s="95">
        <v>0.99</v>
      </c>
    </row>
    <row r="252" spans="1:240" s="95" customFormat="1" x14ac:dyDescent="0.25">
      <c r="A252" s="98">
        <v>44279.066030092596</v>
      </c>
      <c r="B252" s="95" t="s">
        <v>433</v>
      </c>
      <c r="C252" s="95" t="s">
        <v>433</v>
      </c>
      <c r="D252" s="95" t="s">
        <v>259</v>
      </c>
      <c r="E252" s="95">
        <v>22500</v>
      </c>
      <c r="F252" s="95">
        <v>22500</v>
      </c>
      <c r="G252" s="95" t="s">
        <v>112</v>
      </c>
      <c r="H252" s="99">
        <v>3.9583333333333331E-2</v>
      </c>
      <c r="I252" s="95" t="s">
        <v>117</v>
      </c>
      <c r="J252" s="95">
        <v>69.78</v>
      </c>
      <c r="K252" s="95" t="s">
        <v>114</v>
      </c>
      <c r="L252" s="95" t="s">
        <v>114</v>
      </c>
      <c r="M252" s="95" t="s">
        <v>501</v>
      </c>
      <c r="N252" s="95">
        <v>6.1291900000000004</v>
      </c>
      <c r="O252" s="95">
        <v>14678.5</v>
      </c>
      <c r="P252" s="95">
        <v>37338.800000000003</v>
      </c>
      <c r="Q252" s="95">
        <v>57.0867</v>
      </c>
      <c r="R252" s="95">
        <v>6942.99</v>
      </c>
      <c r="S252" s="95">
        <v>0</v>
      </c>
      <c r="T252" s="95">
        <v>77836.5</v>
      </c>
      <c r="U252" s="95">
        <v>136860</v>
      </c>
      <c r="V252" s="95">
        <v>81817.899999999994</v>
      </c>
      <c r="W252" s="95">
        <v>0</v>
      </c>
      <c r="X252" s="95">
        <v>0</v>
      </c>
      <c r="Y252" s="95">
        <v>0</v>
      </c>
      <c r="Z252" s="95">
        <v>0</v>
      </c>
      <c r="AA252" s="95">
        <v>0</v>
      </c>
      <c r="AB252" s="95">
        <v>218678</v>
      </c>
      <c r="AC252" s="95">
        <v>1150.1300000000001</v>
      </c>
      <c r="AD252" s="95">
        <v>0</v>
      </c>
      <c r="AE252" s="95">
        <v>0</v>
      </c>
      <c r="AF252" s="95">
        <v>0</v>
      </c>
      <c r="AG252" s="95">
        <v>0</v>
      </c>
      <c r="AH252" s="95">
        <v>748.90800000000002</v>
      </c>
      <c r="AI252" s="95">
        <v>0</v>
      </c>
      <c r="AJ252" s="95">
        <v>1899.04</v>
      </c>
      <c r="AK252" s="95">
        <v>0</v>
      </c>
      <c r="AL252" s="95">
        <v>0</v>
      </c>
      <c r="AM252" s="95">
        <v>0</v>
      </c>
      <c r="AN252" s="95">
        <v>0</v>
      </c>
      <c r="AO252" s="95">
        <v>1899.04</v>
      </c>
      <c r="AP252" s="95">
        <v>0</v>
      </c>
      <c r="AQ252" s="95">
        <v>0</v>
      </c>
      <c r="AR252" s="95">
        <v>0</v>
      </c>
      <c r="AS252" s="95">
        <v>0</v>
      </c>
      <c r="AT252" s="95">
        <v>0</v>
      </c>
      <c r="AU252" s="95">
        <v>0</v>
      </c>
      <c r="AV252" s="95">
        <v>0</v>
      </c>
      <c r="AW252" s="95">
        <v>0</v>
      </c>
      <c r="AX252" s="95">
        <v>0</v>
      </c>
      <c r="AY252" s="95">
        <v>0</v>
      </c>
      <c r="AZ252" s="95">
        <v>0</v>
      </c>
      <c r="BA252" s="95">
        <v>0</v>
      </c>
      <c r="BB252" s="95">
        <v>0</v>
      </c>
      <c r="BC252" s="95">
        <v>10.241899999999999</v>
      </c>
      <c r="BD252" s="95">
        <v>29.626999999999999</v>
      </c>
      <c r="BE252" s="95">
        <v>48.738100000000003</v>
      </c>
      <c r="BF252" s="95">
        <v>0.15458</v>
      </c>
      <c r="BG252" s="95">
        <v>11.573499999999999</v>
      </c>
      <c r="BH252" s="95">
        <v>6.0084900000000001</v>
      </c>
      <c r="BI252" s="95">
        <v>102.489</v>
      </c>
      <c r="BJ252" s="95">
        <v>208.83199999999999</v>
      </c>
      <c r="BK252" s="95">
        <v>108.021</v>
      </c>
      <c r="BL252" s="95">
        <v>0</v>
      </c>
      <c r="BM252" s="95">
        <v>0</v>
      </c>
      <c r="BN252" s="95">
        <v>0</v>
      </c>
      <c r="BO252" s="95">
        <v>0</v>
      </c>
      <c r="BP252" s="95">
        <v>0</v>
      </c>
      <c r="BQ252" s="95">
        <v>316.85300000000001</v>
      </c>
      <c r="BR252" s="95">
        <v>300.61</v>
      </c>
      <c r="BS252" s="95">
        <v>16.2438</v>
      </c>
      <c r="BT252" s="95">
        <v>0</v>
      </c>
      <c r="BU252" s="95">
        <v>0</v>
      </c>
      <c r="BW252" s="95">
        <v>0</v>
      </c>
      <c r="BX252" s="95">
        <v>0</v>
      </c>
      <c r="BZ252" s="95">
        <v>0</v>
      </c>
      <c r="CA252" s="95" t="s">
        <v>114</v>
      </c>
      <c r="CB252" s="95" t="s">
        <v>114</v>
      </c>
      <c r="CC252" s="95" t="s">
        <v>549</v>
      </c>
      <c r="CD252" s="95">
        <v>0</v>
      </c>
      <c r="CE252" s="95">
        <v>38314.6</v>
      </c>
      <c r="CF252" s="95">
        <v>68211.399999999994</v>
      </c>
      <c r="CG252" s="95">
        <v>0</v>
      </c>
      <c r="CH252" s="95">
        <v>0</v>
      </c>
      <c r="CI252" s="95">
        <v>14304.3</v>
      </c>
      <c r="CJ252" s="95">
        <v>77836.5</v>
      </c>
      <c r="CK252" s="95">
        <v>198667</v>
      </c>
      <c r="CL252" s="95">
        <v>81817.899999999994</v>
      </c>
      <c r="CM252" s="95">
        <v>0</v>
      </c>
      <c r="CN252" s="95">
        <v>0</v>
      </c>
      <c r="CO252" s="95">
        <v>0</v>
      </c>
      <c r="CP252" s="95">
        <v>0</v>
      </c>
      <c r="CQ252" s="95">
        <v>0</v>
      </c>
      <c r="CR252" s="95">
        <v>280485</v>
      </c>
      <c r="CS252" s="95">
        <v>381.10700000000003</v>
      </c>
      <c r="CT252" s="95">
        <v>0</v>
      </c>
      <c r="CU252" s="95">
        <v>0</v>
      </c>
      <c r="CV252" s="95">
        <v>0</v>
      </c>
      <c r="CW252" s="95">
        <v>0</v>
      </c>
      <c r="CX252" s="95">
        <v>0</v>
      </c>
      <c r="CY252" s="95">
        <v>0</v>
      </c>
      <c r="CZ252" s="95">
        <v>381.10700000000003</v>
      </c>
      <c r="DA252" s="95">
        <v>0</v>
      </c>
      <c r="DB252" s="95">
        <v>0</v>
      </c>
      <c r="DC252" s="95">
        <v>0</v>
      </c>
      <c r="DD252" s="95">
        <v>0</v>
      </c>
      <c r="DE252" s="95">
        <v>381.10700000000003</v>
      </c>
      <c r="DF252" s="95">
        <v>0</v>
      </c>
      <c r="DG252" s="95">
        <v>0</v>
      </c>
      <c r="DH252" s="95">
        <v>0</v>
      </c>
      <c r="DI252" s="95">
        <v>0</v>
      </c>
      <c r="DJ252" s="95">
        <v>0</v>
      </c>
      <c r="DK252" s="95">
        <v>0</v>
      </c>
      <c r="DL252" s="95">
        <v>0</v>
      </c>
      <c r="DM252" s="95">
        <v>0</v>
      </c>
      <c r="DN252" s="95">
        <v>0</v>
      </c>
      <c r="DO252" s="95">
        <v>0</v>
      </c>
      <c r="DP252" s="95">
        <v>0</v>
      </c>
      <c r="DQ252" s="95">
        <v>0</v>
      </c>
      <c r="DR252" s="95">
        <v>0</v>
      </c>
      <c r="DS252" s="95">
        <v>3.4961500000000001</v>
      </c>
      <c r="DT252" s="95">
        <v>62.800699999999999</v>
      </c>
      <c r="DU252" s="95">
        <v>91.286100000000005</v>
      </c>
      <c r="DV252" s="95">
        <v>0</v>
      </c>
      <c r="DW252" s="95">
        <v>0</v>
      </c>
      <c r="DX252" s="95">
        <v>18.5289</v>
      </c>
      <c r="DY252" s="95">
        <v>102.489</v>
      </c>
      <c r="DZ252" s="95">
        <v>278.601</v>
      </c>
      <c r="EA252" s="95">
        <v>108.021</v>
      </c>
      <c r="EB252" s="95">
        <v>0</v>
      </c>
      <c r="EC252" s="95">
        <v>0</v>
      </c>
      <c r="ED252" s="95">
        <v>0</v>
      </c>
      <c r="EE252" s="95">
        <v>0</v>
      </c>
      <c r="EF252" s="95">
        <v>0</v>
      </c>
      <c r="EG252" s="95">
        <v>386.62200000000001</v>
      </c>
      <c r="EH252" s="95">
        <v>383.12599999999998</v>
      </c>
      <c r="EI252" s="95">
        <v>3.4961500000000001</v>
      </c>
      <c r="EJ252" s="95">
        <v>0</v>
      </c>
      <c r="EK252" s="95">
        <v>0</v>
      </c>
      <c r="EM252" s="95">
        <v>0</v>
      </c>
      <c r="EN252" s="95">
        <v>0</v>
      </c>
      <c r="EP252" s="95">
        <v>0</v>
      </c>
      <c r="EQ252" s="95">
        <v>0</v>
      </c>
      <c r="ER252" s="95">
        <v>7.8747100000000003</v>
      </c>
      <c r="ES252" s="95">
        <v>6.8461600000000002</v>
      </c>
      <c r="ET252" s="95">
        <v>3.9380900000000003E-2</v>
      </c>
      <c r="EU252" s="95">
        <v>2.7370800000000002</v>
      </c>
      <c r="EV252" s="95">
        <v>0</v>
      </c>
      <c r="EW252" s="95">
        <v>13.7745</v>
      </c>
      <c r="EX252" s="95">
        <v>31.271899999999999</v>
      </c>
      <c r="EY252" s="95">
        <v>14.844099999999999</v>
      </c>
      <c r="EZ252" s="95">
        <v>0</v>
      </c>
      <c r="FA252" s="95">
        <v>0</v>
      </c>
      <c r="FB252" s="95">
        <v>0</v>
      </c>
      <c r="FC252" s="95">
        <v>0</v>
      </c>
      <c r="FD252" s="95">
        <v>0</v>
      </c>
      <c r="FE252" s="95">
        <v>46.115900000000003</v>
      </c>
      <c r="FF252" s="95">
        <v>0</v>
      </c>
      <c r="FG252" s="95">
        <v>13.997</v>
      </c>
      <c r="FH252" s="95">
        <v>13.896599999999999</v>
      </c>
      <c r="FI252" s="95">
        <v>0</v>
      </c>
      <c r="FJ252" s="95">
        <v>0</v>
      </c>
      <c r="FK252" s="95">
        <v>2.4228800000000001</v>
      </c>
      <c r="FL252" s="95">
        <v>13.7745</v>
      </c>
      <c r="FM252" s="95">
        <v>44.091000000000001</v>
      </c>
      <c r="FN252" s="95">
        <v>14.844099999999999</v>
      </c>
      <c r="FO252" s="95">
        <v>0</v>
      </c>
      <c r="FP252" s="95">
        <v>0</v>
      </c>
      <c r="FQ252" s="95">
        <v>0</v>
      </c>
      <c r="FR252" s="95">
        <v>0</v>
      </c>
      <c r="FS252" s="95">
        <v>0</v>
      </c>
      <c r="FT252" s="95">
        <v>58.935099999999998</v>
      </c>
      <c r="FU252" s="95" t="s">
        <v>604</v>
      </c>
      <c r="FV252" s="95" t="s">
        <v>638</v>
      </c>
      <c r="FW252" s="95" t="s">
        <v>498</v>
      </c>
      <c r="FX252" s="95" t="s">
        <v>601</v>
      </c>
      <c r="FY252" s="95" t="s">
        <v>557</v>
      </c>
      <c r="FZ252" s="95" t="s">
        <v>115</v>
      </c>
      <c r="GA252" s="95" t="s">
        <v>525</v>
      </c>
      <c r="GB252" s="95" t="s">
        <v>642</v>
      </c>
      <c r="GC252" s="95">
        <v>1.3208199999999999E-3</v>
      </c>
      <c r="GD252" s="95">
        <v>2.8008899999999999</v>
      </c>
      <c r="GE252" s="95">
        <v>6.7498300000000002</v>
      </c>
      <c r="GF252" s="95">
        <v>1.2611799999999999E-2</v>
      </c>
      <c r="GG252" s="95">
        <v>1.24074</v>
      </c>
      <c r="GH252" s="95">
        <v>0</v>
      </c>
      <c r="GI252" s="95">
        <v>13.649100000000001</v>
      </c>
      <c r="GJ252" s="95">
        <v>24.45</v>
      </c>
      <c r="GK252" s="95">
        <v>14.324199999999999</v>
      </c>
      <c r="GL252" s="95">
        <v>0</v>
      </c>
      <c r="GM252" s="95">
        <v>0</v>
      </c>
      <c r="GN252" s="95">
        <v>0</v>
      </c>
      <c r="GO252" s="95">
        <v>0</v>
      </c>
      <c r="GP252" s="95">
        <v>0</v>
      </c>
      <c r="GQ252" s="95">
        <v>38.770000000000003</v>
      </c>
      <c r="GR252" s="95">
        <v>6.1037699999999999</v>
      </c>
      <c r="GS252" s="95">
        <v>0</v>
      </c>
      <c r="GT252" s="95">
        <v>0</v>
      </c>
      <c r="GU252" s="95">
        <v>0</v>
      </c>
      <c r="GV252" s="95">
        <v>0</v>
      </c>
      <c r="GW252" s="95">
        <v>3.9744799999999998</v>
      </c>
      <c r="GX252" s="95">
        <v>0</v>
      </c>
      <c r="GY252" s="95">
        <v>10.07</v>
      </c>
      <c r="GZ252" s="95">
        <v>0</v>
      </c>
      <c r="HA252" s="95">
        <v>0</v>
      </c>
      <c r="HB252" s="95">
        <v>0</v>
      </c>
      <c r="HC252" s="95">
        <v>0</v>
      </c>
      <c r="HD252" s="95">
        <v>10.07</v>
      </c>
      <c r="HE252" s="95">
        <v>0</v>
      </c>
      <c r="HF252" s="95">
        <v>6.7770599999999996</v>
      </c>
      <c r="HG252" s="95">
        <v>12.377000000000001</v>
      </c>
      <c r="HH252" s="95">
        <v>0</v>
      </c>
      <c r="HI252" s="95">
        <v>0</v>
      </c>
      <c r="HJ252" s="95">
        <v>2.6045099999999999</v>
      </c>
      <c r="HK252" s="95">
        <v>13.649100000000001</v>
      </c>
      <c r="HL252" s="95">
        <v>35.409999999999997</v>
      </c>
      <c r="HM252" s="95">
        <v>14.324199999999999</v>
      </c>
      <c r="HN252" s="95">
        <v>0</v>
      </c>
      <c r="HO252" s="95">
        <v>0</v>
      </c>
      <c r="HP252" s="95">
        <v>0</v>
      </c>
      <c r="HQ252" s="95">
        <v>0</v>
      </c>
      <c r="HR252" s="95">
        <v>0</v>
      </c>
      <c r="HS252" s="95">
        <v>49.73</v>
      </c>
      <c r="HT252" s="95">
        <v>2.0225499999999998</v>
      </c>
      <c r="HU252" s="95">
        <v>0</v>
      </c>
      <c r="HV252" s="95">
        <v>0</v>
      </c>
      <c r="HW252" s="95">
        <v>0</v>
      </c>
      <c r="HX252" s="95">
        <v>0</v>
      </c>
      <c r="HY252" s="95">
        <v>0</v>
      </c>
      <c r="HZ252" s="95">
        <v>0</v>
      </c>
      <c r="IA252" s="95">
        <v>2.02</v>
      </c>
      <c r="IB252" s="95">
        <v>0</v>
      </c>
      <c r="IC252" s="95">
        <v>0</v>
      </c>
      <c r="ID252" s="95">
        <v>0</v>
      </c>
      <c r="IE252" s="95">
        <v>0</v>
      </c>
      <c r="IF252" s="95">
        <v>2.02</v>
      </c>
    </row>
    <row r="253" spans="1:240" s="95" customFormat="1" x14ac:dyDescent="0.25">
      <c r="A253" s="98">
        <v>44279.066689814812</v>
      </c>
      <c r="B253" s="95" t="s">
        <v>434</v>
      </c>
      <c r="C253" s="95" t="s">
        <v>434</v>
      </c>
      <c r="D253" s="95" t="s">
        <v>200</v>
      </c>
      <c r="E253" s="95">
        <v>22500</v>
      </c>
      <c r="F253" s="95">
        <v>22500</v>
      </c>
      <c r="G253" s="95" t="s">
        <v>112</v>
      </c>
      <c r="H253" s="99">
        <v>3.6111111111111115E-2</v>
      </c>
      <c r="I253" s="95" t="s">
        <v>117</v>
      </c>
      <c r="J253" s="95">
        <v>33.51</v>
      </c>
      <c r="K253" s="95" t="s">
        <v>114</v>
      </c>
      <c r="L253" s="95" t="s">
        <v>114</v>
      </c>
      <c r="M253" s="95" t="s">
        <v>596</v>
      </c>
      <c r="N253" s="95">
        <v>0</v>
      </c>
      <c r="O253" s="95">
        <v>59154.2</v>
      </c>
      <c r="P253" s="95">
        <v>84060.800000000003</v>
      </c>
      <c r="Q253" s="95">
        <v>0</v>
      </c>
      <c r="R253" s="95">
        <v>0</v>
      </c>
      <c r="S253" s="95">
        <v>0</v>
      </c>
      <c r="T253" s="95">
        <v>77836.5</v>
      </c>
      <c r="U253" s="95">
        <v>221051</v>
      </c>
      <c r="V253" s="95">
        <v>81817.899999999994</v>
      </c>
      <c r="W253" s="95">
        <v>0</v>
      </c>
      <c r="X253" s="95">
        <v>0</v>
      </c>
      <c r="Y253" s="95">
        <v>0</v>
      </c>
      <c r="Z253" s="95">
        <v>0</v>
      </c>
      <c r="AA253" s="95">
        <v>0</v>
      </c>
      <c r="AB253" s="95">
        <v>302869</v>
      </c>
      <c r="AC253" s="95">
        <v>284.30799999999999</v>
      </c>
      <c r="AD253" s="95">
        <v>0</v>
      </c>
      <c r="AE253" s="95">
        <v>0</v>
      </c>
      <c r="AF253" s="95">
        <v>0</v>
      </c>
      <c r="AG253" s="95">
        <v>0</v>
      </c>
      <c r="AH253" s="95">
        <v>663.22500000000002</v>
      </c>
      <c r="AI253" s="95">
        <v>0</v>
      </c>
      <c r="AJ253" s="95">
        <v>947.53200000000004</v>
      </c>
      <c r="AK253" s="95">
        <v>0</v>
      </c>
      <c r="AL253" s="95">
        <v>0</v>
      </c>
      <c r="AM253" s="95">
        <v>0</v>
      </c>
      <c r="AN253" s="95">
        <v>0</v>
      </c>
      <c r="AO253" s="95">
        <v>947.53200000000004</v>
      </c>
      <c r="AP253" s="95">
        <v>0</v>
      </c>
      <c r="AQ253" s="95">
        <v>0</v>
      </c>
      <c r="AR253" s="95">
        <v>0</v>
      </c>
      <c r="AS253" s="95">
        <v>0</v>
      </c>
      <c r="AT253" s="95">
        <v>0</v>
      </c>
      <c r="AU253" s="95">
        <v>0</v>
      </c>
      <c r="AV253" s="95">
        <v>0</v>
      </c>
      <c r="AW253" s="95">
        <v>0</v>
      </c>
      <c r="AX253" s="95">
        <v>0</v>
      </c>
      <c r="AY253" s="95">
        <v>0</v>
      </c>
      <c r="AZ253" s="95">
        <v>0</v>
      </c>
      <c r="BA253" s="95">
        <v>0</v>
      </c>
      <c r="BB253" s="95">
        <v>0</v>
      </c>
      <c r="BC253" s="95">
        <v>2.5944400000000001</v>
      </c>
      <c r="BD253" s="95">
        <v>114.989</v>
      </c>
      <c r="BE253" s="95">
        <v>110.39</v>
      </c>
      <c r="BF253" s="95">
        <v>0</v>
      </c>
      <c r="BG253" s="95">
        <v>0</v>
      </c>
      <c r="BH253" s="95">
        <v>5.34741</v>
      </c>
      <c r="BI253" s="95">
        <v>103.813</v>
      </c>
      <c r="BJ253" s="95">
        <v>337.13400000000001</v>
      </c>
      <c r="BK253" s="95">
        <v>109.422</v>
      </c>
      <c r="BL253" s="95">
        <v>0</v>
      </c>
      <c r="BM253" s="95">
        <v>0</v>
      </c>
      <c r="BN253" s="95">
        <v>0</v>
      </c>
      <c r="BO253" s="95">
        <v>0</v>
      </c>
      <c r="BP253" s="95">
        <v>0</v>
      </c>
      <c r="BQ253" s="95">
        <v>446.55599999999998</v>
      </c>
      <c r="BR253" s="95">
        <v>438.61399999999998</v>
      </c>
      <c r="BS253" s="95">
        <v>7.9418499999999996</v>
      </c>
      <c r="BT253" s="95">
        <v>0</v>
      </c>
      <c r="BU253" s="95">
        <v>0</v>
      </c>
      <c r="BW253" s="95">
        <v>0</v>
      </c>
      <c r="BX253" s="95">
        <v>0</v>
      </c>
      <c r="BZ253" s="95">
        <v>0</v>
      </c>
      <c r="CA253" s="95" t="s">
        <v>114</v>
      </c>
      <c r="CB253" s="95" t="s">
        <v>114</v>
      </c>
      <c r="CC253" s="95" t="s">
        <v>549</v>
      </c>
      <c r="CD253" s="95">
        <v>0</v>
      </c>
      <c r="CE253" s="95">
        <v>88794.6</v>
      </c>
      <c r="CF253" s="95">
        <v>73016.2</v>
      </c>
      <c r="CG253" s="95">
        <v>0</v>
      </c>
      <c r="CH253" s="95">
        <v>0</v>
      </c>
      <c r="CI253" s="95">
        <v>12345.8</v>
      </c>
      <c r="CJ253" s="95">
        <v>77836.5</v>
      </c>
      <c r="CK253" s="95">
        <v>251993</v>
      </c>
      <c r="CL253" s="95">
        <v>81817.899999999994</v>
      </c>
      <c r="CM253" s="95">
        <v>0</v>
      </c>
      <c r="CN253" s="95">
        <v>0</v>
      </c>
      <c r="CO253" s="95">
        <v>0</v>
      </c>
      <c r="CP253" s="95">
        <v>0</v>
      </c>
      <c r="CQ253" s="95">
        <v>0</v>
      </c>
      <c r="CR253" s="95">
        <v>333811</v>
      </c>
      <c r="CS253" s="95">
        <v>186.77799999999999</v>
      </c>
      <c r="CT253" s="95">
        <v>0</v>
      </c>
      <c r="CU253" s="95">
        <v>0</v>
      </c>
      <c r="CV253" s="95">
        <v>0</v>
      </c>
      <c r="CW253" s="95">
        <v>0</v>
      </c>
      <c r="CX253" s="95">
        <v>0</v>
      </c>
      <c r="CY253" s="95">
        <v>0</v>
      </c>
      <c r="CZ253" s="95">
        <v>186.77799999999999</v>
      </c>
      <c r="DA253" s="95">
        <v>0</v>
      </c>
      <c r="DB253" s="95">
        <v>0</v>
      </c>
      <c r="DC253" s="95">
        <v>0</v>
      </c>
      <c r="DD253" s="95">
        <v>0</v>
      </c>
      <c r="DE253" s="95">
        <v>186.77799999999999</v>
      </c>
      <c r="DF253" s="95">
        <v>0</v>
      </c>
      <c r="DG253" s="95">
        <v>0</v>
      </c>
      <c r="DH253" s="95">
        <v>0</v>
      </c>
      <c r="DI253" s="95">
        <v>0</v>
      </c>
      <c r="DJ253" s="95">
        <v>0</v>
      </c>
      <c r="DK253" s="95">
        <v>0</v>
      </c>
      <c r="DL253" s="95">
        <v>0</v>
      </c>
      <c r="DM253" s="95">
        <v>0</v>
      </c>
      <c r="DN253" s="95">
        <v>0</v>
      </c>
      <c r="DO253" s="95">
        <v>0</v>
      </c>
      <c r="DP253" s="95">
        <v>0</v>
      </c>
      <c r="DQ253" s="95">
        <v>0</v>
      </c>
      <c r="DR253" s="95">
        <v>0</v>
      </c>
      <c r="DS253" s="95">
        <v>1.744</v>
      </c>
      <c r="DT253" s="95">
        <v>151.636</v>
      </c>
      <c r="DU253" s="95">
        <v>97.540700000000001</v>
      </c>
      <c r="DV253" s="95">
        <v>0</v>
      </c>
      <c r="DW253" s="95">
        <v>0</v>
      </c>
      <c r="DX253" s="95">
        <v>15.9069</v>
      </c>
      <c r="DY253" s="95">
        <v>103.813</v>
      </c>
      <c r="DZ253" s="95">
        <v>370.64100000000002</v>
      </c>
      <c r="EA253" s="95">
        <v>109.422</v>
      </c>
      <c r="EB253" s="95">
        <v>0</v>
      </c>
      <c r="EC253" s="95">
        <v>0</v>
      </c>
      <c r="ED253" s="95">
        <v>0</v>
      </c>
      <c r="EE253" s="95">
        <v>0</v>
      </c>
      <c r="EF253" s="95">
        <v>0</v>
      </c>
      <c r="EG253" s="95">
        <v>480.06299999999999</v>
      </c>
      <c r="EH253" s="95">
        <v>478.31900000000002</v>
      </c>
      <c r="EI253" s="95">
        <v>1.744</v>
      </c>
      <c r="EJ253" s="95">
        <v>0</v>
      </c>
      <c r="EK253" s="95">
        <v>0</v>
      </c>
      <c r="EM253" s="95">
        <v>0</v>
      </c>
      <c r="EN253" s="95">
        <v>0</v>
      </c>
      <c r="EP253" s="95">
        <v>0</v>
      </c>
      <c r="EQ253" s="95">
        <v>0</v>
      </c>
      <c r="ER253" s="95">
        <v>33.1753</v>
      </c>
      <c r="ES253" s="95">
        <v>15.531700000000001</v>
      </c>
      <c r="ET253" s="95">
        <v>0</v>
      </c>
      <c r="EU253" s="95">
        <v>0</v>
      </c>
      <c r="EV253" s="95">
        <v>0</v>
      </c>
      <c r="EW253" s="95">
        <v>13.7745</v>
      </c>
      <c r="EX253" s="95">
        <v>62.481499999999997</v>
      </c>
      <c r="EY253" s="95">
        <v>14.844099999999999</v>
      </c>
      <c r="EZ253" s="95">
        <v>0</v>
      </c>
      <c r="FA253" s="95">
        <v>0</v>
      </c>
      <c r="FB253" s="95">
        <v>0</v>
      </c>
      <c r="FC253" s="95">
        <v>0</v>
      </c>
      <c r="FD253" s="95">
        <v>0</v>
      </c>
      <c r="FE253" s="95">
        <v>77.325599999999994</v>
      </c>
      <c r="FF253" s="95">
        <v>0</v>
      </c>
      <c r="FG253" s="95">
        <v>38.395099999999999</v>
      </c>
      <c r="FH253" s="95">
        <v>14.8902</v>
      </c>
      <c r="FI253" s="95">
        <v>0</v>
      </c>
      <c r="FJ253" s="95">
        <v>0</v>
      </c>
      <c r="FK253" s="95">
        <v>1.9288099999999999</v>
      </c>
      <c r="FL253" s="95">
        <v>13.7745</v>
      </c>
      <c r="FM253" s="95">
        <v>68.988600000000005</v>
      </c>
      <c r="FN253" s="95">
        <v>14.844099999999999</v>
      </c>
      <c r="FO253" s="95">
        <v>0</v>
      </c>
      <c r="FP253" s="95">
        <v>0</v>
      </c>
      <c r="FQ253" s="95">
        <v>0</v>
      </c>
      <c r="FR253" s="95">
        <v>0</v>
      </c>
      <c r="FS253" s="95">
        <v>0</v>
      </c>
      <c r="FT253" s="95">
        <v>83.832700000000003</v>
      </c>
      <c r="FU253" s="95" t="s">
        <v>604</v>
      </c>
      <c r="FV253" s="95" t="s">
        <v>638</v>
      </c>
      <c r="FW253" s="95" t="s">
        <v>498</v>
      </c>
      <c r="FX253" s="95" t="s">
        <v>601</v>
      </c>
      <c r="FY253" s="95" t="s">
        <v>557</v>
      </c>
      <c r="FZ253" s="95" t="s">
        <v>115</v>
      </c>
      <c r="GA253" s="95" t="s">
        <v>525</v>
      </c>
      <c r="GB253" s="95" t="s">
        <v>642</v>
      </c>
      <c r="GC253" s="95">
        <v>0</v>
      </c>
      <c r="GD253" s="95">
        <v>12.071199999999999</v>
      </c>
      <c r="GE253" s="95">
        <v>15.2258</v>
      </c>
      <c r="GF253" s="95">
        <v>0</v>
      </c>
      <c r="GG253" s="95">
        <v>0</v>
      </c>
      <c r="GH253" s="95">
        <v>0</v>
      </c>
      <c r="GI253" s="95">
        <v>13.649100000000001</v>
      </c>
      <c r="GJ253" s="95">
        <v>40.950000000000003</v>
      </c>
      <c r="GK253" s="95">
        <v>14.324199999999999</v>
      </c>
      <c r="GL253" s="95">
        <v>0</v>
      </c>
      <c r="GM253" s="95">
        <v>0</v>
      </c>
      <c r="GN253" s="95">
        <v>0</v>
      </c>
      <c r="GO253" s="95">
        <v>0</v>
      </c>
      <c r="GP253" s="95">
        <v>0</v>
      </c>
      <c r="GQ253" s="95">
        <v>55.27</v>
      </c>
      <c r="GR253" s="95">
        <v>1.5088299999999999</v>
      </c>
      <c r="GS253" s="95">
        <v>0</v>
      </c>
      <c r="GT253" s="95">
        <v>0</v>
      </c>
      <c r="GU253" s="95">
        <v>0</v>
      </c>
      <c r="GV253" s="95">
        <v>0</v>
      </c>
      <c r="GW253" s="95">
        <v>3.5197500000000002</v>
      </c>
      <c r="GX253" s="95">
        <v>0</v>
      </c>
      <c r="GY253" s="95">
        <v>5.03</v>
      </c>
      <c r="GZ253" s="95">
        <v>0</v>
      </c>
      <c r="HA253" s="95">
        <v>0</v>
      </c>
      <c r="HB253" s="95">
        <v>0</v>
      </c>
      <c r="HC253" s="95">
        <v>0</v>
      </c>
      <c r="HD253" s="95">
        <v>5.03</v>
      </c>
      <c r="HE253" s="95">
        <v>0</v>
      </c>
      <c r="HF253" s="95">
        <v>17.115200000000002</v>
      </c>
      <c r="HG253" s="95">
        <v>13.266</v>
      </c>
      <c r="HH253" s="95">
        <v>0</v>
      </c>
      <c r="HI253" s="95">
        <v>0</v>
      </c>
      <c r="HJ253" s="95">
        <v>2.2344900000000001</v>
      </c>
      <c r="HK253" s="95">
        <v>13.649100000000001</v>
      </c>
      <c r="HL253" s="95">
        <v>46.27</v>
      </c>
      <c r="HM253" s="95">
        <v>14.324199999999999</v>
      </c>
      <c r="HN253" s="95">
        <v>0</v>
      </c>
      <c r="HO253" s="95">
        <v>0</v>
      </c>
      <c r="HP253" s="95">
        <v>0</v>
      </c>
      <c r="HQ253" s="95">
        <v>0</v>
      </c>
      <c r="HR253" s="95">
        <v>0</v>
      </c>
      <c r="HS253" s="95">
        <v>60.59</v>
      </c>
      <c r="HT253" s="95">
        <v>0.99123700000000003</v>
      </c>
      <c r="HU253" s="95">
        <v>0</v>
      </c>
      <c r="HV253" s="95">
        <v>0</v>
      </c>
      <c r="HW253" s="95">
        <v>0</v>
      </c>
      <c r="HX253" s="95">
        <v>0</v>
      </c>
      <c r="HY253" s="95">
        <v>0</v>
      </c>
      <c r="HZ253" s="95">
        <v>0</v>
      </c>
      <c r="IA253" s="95">
        <v>0.99</v>
      </c>
      <c r="IB253" s="95">
        <v>0</v>
      </c>
      <c r="IC253" s="95">
        <v>0</v>
      </c>
      <c r="ID253" s="95">
        <v>0</v>
      </c>
      <c r="IE253" s="95">
        <v>0</v>
      </c>
      <c r="IF253" s="95">
        <v>0.99</v>
      </c>
    </row>
    <row r="254" spans="1:240" s="95" customFormat="1" x14ac:dyDescent="0.25">
      <c r="A254" s="98">
        <v>44279.067303240743</v>
      </c>
      <c r="B254" s="95" t="s">
        <v>435</v>
      </c>
      <c r="C254" s="95" t="s">
        <v>435</v>
      </c>
      <c r="D254" s="95" t="s">
        <v>259</v>
      </c>
      <c r="E254" s="95">
        <v>22500</v>
      </c>
      <c r="F254" s="95">
        <v>22500</v>
      </c>
      <c r="G254" s="95" t="s">
        <v>112</v>
      </c>
      <c r="H254" s="99">
        <v>3.4027777777777775E-2</v>
      </c>
      <c r="I254" s="95" t="s">
        <v>117</v>
      </c>
      <c r="J254" s="95">
        <v>60.18</v>
      </c>
      <c r="K254" s="95" t="s">
        <v>114</v>
      </c>
      <c r="L254" s="95" t="s">
        <v>114</v>
      </c>
      <c r="M254" s="95" t="s">
        <v>549</v>
      </c>
      <c r="N254" s="95">
        <v>0</v>
      </c>
      <c r="O254" s="95">
        <v>8956.1200000000008</v>
      </c>
      <c r="P254" s="95">
        <v>64644.1</v>
      </c>
      <c r="Q254" s="95">
        <v>0</v>
      </c>
      <c r="R254" s="95">
        <v>0</v>
      </c>
      <c r="S254" s="95">
        <v>0</v>
      </c>
      <c r="T254" s="95">
        <v>77836.5</v>
      </c>
      <c r="U254" s="95">
        <v>151437</v>
      </c>
      <c r="V254" s="95">
        <v>81817.899999999994</v>
      </c>
      <c r="W254" s="95">
        <v>0</v>
      </c>
      <c r="X254" s="95">
        <v>0</v>
      </c>
      <c r="Y254" s="95">
        <v>0</v>
      </c>
      <c r="Z254" s="95">
        <v>0</v>
      </c>
      <c r="AA254" s="95">
        <v>0</v>
      </c>
      <c r="AB254" s="95">
        <v>233255</v>
      </c>
      <c r="AC254" s="95">
        <v>661.37900000000002</v>
      </c>
      <c r="AD254" s="95">
        <v>0</v>
      </c>
      <c r="AE254" s="95">
        <v>0</v>
      </c>
      <c r="AF254" s="95">
        <v>0</v>
      </c>
      <c r="AG254" s="95">
        <v>0</v>
      </c>
      <c r="AH254" s="95">
        <v>748.90899999999999</v>
      </c>
      <c r="AI254" s="95">
        <v>0</v>
      </c>
      <c r="AJ254" s="95">
        <v>1410.29</v>
      </c>
      <c r="AK254" s="95">
        <v>0</v>
      </c>
      <c r="AL254" s="95">
        <v>0</v>
      </c>
      <c r="AM254" s="95">
        <v>0</v>
      </c>
      <c r="AN254" s="95">
        <v>0</v>
      </c>
      <c r="AO254" s="95">
        <v>1410.29</v>
      </c>
      <c r="AP254" s="95">
        <v>0</v>
      </c>
      <c r="AQ254" s="95">
        <v>0</v>
      </c>
      <c r="AR254" s="95">
        <v>0</v>
      </c>
      <c r="AS254" s="95">
        <v>0</v>
      </c>
      <c r="AT254" s="95">
        <v>0</v>
      </c>
      <c r="AU254" s="95">
        <v>0</v>
      </c>
      <c r="AV254" s="95">
        <v>0</v>
      </c>
      <c r="AW254" s="95">
        <v>0</v>
      </c>
      <c r="AX254" s="95">
        <v>0</v>
      </c>
      <c r="AY254" s="95">
        <v>0</v>
      </c>
      <c r="AZ254" s="95">
        <v>0</v>
      </c>
      <c r="BA254" s="95">
        <v>0</v>
      </c>
      <c r="BB254" s="95">
        <v>0</v>
      </c>
      <c r="BC254" s="95">
        <v>5.9008500000000002</v>
      </c>
      <c r="BD254" s="95">
        <v>19.567499999999999</v>
      </c>
      <c r="BE254" s="95">
        <v>84.460599999999999</v>
      </c>
      <c r="BF254" s="95">
        <v>0</v>
      </c>
      <c r="BG254" s="95">
        <v>0</v>
      </c>
      <c r="BH254" s="95">
        <v>6.0084999999999997</v>
      </c>
      <c r="BI254" s="95">
        <v>102.489</v>
      </c>
      <c r="BJ254" s="95">
        <v>218.42599999999999</v>
      </c>
      <c r="BK254" s="95">
        <v>108.021</v>
      </c>
      <c r="BL254" s="95">
        <v>0</v>
      </c>
      <c r="BM254" s="95">
        <v>0</v>
      </c>
      <c r="BN254" s="95">
        <v>0</v>
      </c>
      <c r="BO254" s="95">
        <v>0</v>
      </c>
      <c r="BP254" s="95">
        <v>0</v>
      </c>
      <c r="BQ254" s="95">
        <v>326.447</v>
      </c>
      <c r="BR254" s="95">
        <v>314.53800000000001</v>
      </c>
      <c r="BS254" s="95">
        <v>11.9093</v>
      </c>
      <c r="BT254" s="95">
        <v>0</v>
      </c>
      <c r="BU254" s="95">
        <v>0</v>
      </c>
      <c r="BW254" s="95">
        <v>0</v>
      </c>
      <c r="BX254" s="95">
        <v>0</v>
      </c>
      <c r="BZ254" s="95">
        <v>0</v>
      </c>
      <c r="CA254" s="95" t="s">
        <v>114</v>
      </c>
      <c r="CB254" s="95" t="s">
        <v>114</v>
      </c>
      <c r="CC254" s="95" t="s">
        <v>549</v>
      </c>
      <c r="CD254" s="95">
        <v>0</v>
      </c>
      <c r="CE254" s="95">
        <v>38314.6</v>
      </c>
      <c r="CF254" s="95">
        <v>68211.399999999994</v>
      </c>
      <c r="CG254" s="95">
        <v>0</v>
      </c>
      <c r="CH254" s="95">
        <v>0</v>
      </c>
      <c r="CI254" s="95">
        <v>14304.3</v>
      </c>
      <c r="CJ254" s="95">
        <v>77836.5</v>
      </c>
      <c r="CK254" s="95">
        <v>198667</v>
      </c>
      <c r="CL254" s="95">
        <v>81817.899999999994</v>
      </c>
      <c r="CM254" s="95">
        <v>0</v>
      </c>
      <c r="CN254" s="95">
        <v>0</v>
      </c>
      <c r="CO254" s="95">
        <v>0</v>
      </c>
      <c r="CP254" s="95">
        <v>0</v>
      </c>
      <c r="CQ254" s="95">
        <v>0</v>
      </c>
      <c r="CR254" s="95">
        <v>280485</v>
      </c>
      <c r="CS254" s="95">
        <v>381.10700000000003</v>
      </c>
      <c r="CT254" s="95">
        <v>0</v>
      </c>
      <c r="CU254" s="95">
        <v>0</v>
      </c>
      <c r="CV254" s="95">
        <v>0</v>
      </c>
      <c r="CW254" s="95">
        <v>0</v>
      </c>
      <c r="CX254" s="95">
        <v>0</v>
      </c>
      <c r="CY254" s="95">
        <v>0</v>
      </c>
      <c r="CZ254" s="95">
        <v>381.10700000000003</v>
      </c>
      <c r="DA254" s="95">
        <v>0</v>
      </c>
      <c r="DB254" s="95">
        <v>0</v>
      </c>
      <c r="DC254" s="95">
        <v>0</v>
      </c>
      <c r="DD254" s="95">
        <v>0</v>
      </c>
      <c r="DE254" s="95">
        <v>381.10700000000003</v>
      </c>
      <c r="DF254" s="95">
        <v>0</v>
      </c>
      <c r="DG254" s="95">
        <v>0</v>
      </c>
      <c r="DH254" s="95">
        <v>0</v>
      </c>
      <c r="DI254" s="95">
        <v>0</v>
      </c>
      <c r="DJ254" s="95">
        <v>0</v>
      </c>
      <c r="DK254" s="95">
        <v>0</v>
      </c>
      <c r="DL254" s="95">
        <v>0</v>
      </c>
      <c r="DM254" s="95">
        <v>0</v>
      </c>
      <c r="DN254" s="95">
        <v>0</v>
      </c>
      <c r="DO254" s="95">
        <v>0</v>
      </c>
      <c r="DP254" s="95">
        <v>0</v>
      </c>
      <c r="DQ254" s="95">
        <v>0</v>
      </c>
      <c r="DR254" s="95">
        <v>0</v>
      </c>
      <c r="DS254" s="95">
        <v>3.4961500000000001</v>
      </c>
      <c r="DT254" s="95">
        <v>62.800699999999999</v>
      </c>
      <c r="DU254" s="95">
        <v>91.286100000000005</v>
      </c>
      <c r="DV254" s="95">
        <v>0</v>
      </c>
      <c r="DW254" s="95">
        <v>0</v>
      </c>
      <c r="DX254" s="95">
        <v>18.5289</v>
      </c>
      <c r="DY254" s="95">
        <v>102.489</v>
      </c>
      <c r="DZ254" s="95">
        <v>278.601</v>
      </c>
      <c r="EA254" s="95">
        <v>108.021</v>
      </c>
      <c r="EB254" s="95">
        <v>0</v>
      </c>
      <c r="EC254" s="95">
        <v>0</v>
      </c>
      <c r="ED254" s="95">
        <v>0</v>
      </c>
      <c r="EE254" s="95">
        <v>0</v>
      </c>
      <c r="EF254" s="95">
        <v>0</v>
      </c>
      <c r="EG254" s="95">
        <v>386.62200000000001</v>
      </c>
      <c r="EH254" s="95">
        <v>383.12599999999998</v>
      </c>
      <c r="EI254" s="95">
        <v>3.4961500000000001</v>
      </c>
      <c r="EJ254" s="95">
        <v>0</v>
      </c>
      <c r="EK254" s="95">
        <v>0</v>
      </c>
      <c r="EM254" s="95">
        <v>0</v>
      </c>
      <c r="EN254" s="95">
        <v>0</v>
      </c>
      <c r="EP254" s="95">
        <v>0</v>
      </c>
      <c r="EQ254" s="95">
        <v>0</v>
      </c>
      <c r="ER254" s="95">
        <v>4.9588799999999997</v>
      </c>
      <c r="ES254" s="95">
        <v>11.944000000000001</v>
      </c>
      <c r="ET254" s="95">
        <v>0</v>
      </c>
      <c r="EU254" s="95">
        <v>0</v>
      </c>
      <c r="EV254" s="95">
        <v>0</v>
      </c>
      <c r="EW254" s="95">
        <v>13.7745</v>
      </c>
      <c r="EX254" s="95">
        <v>30.677399999999999</v>
      </c>
      <c r="EY254" s="95">
        <v>14.844099999999999</v>
      </c>
      <c r="EZ254" s="95">
        <v>0</v>
      </c>
      <c r="FA254" s="95">
        <v>0</v>
      </c>
      <c r="FB254" s="95">
        <v>0</v>
      </c>
      <c r="FC254" s="95">
        <v>0</v>
      </c>
      <c r="FD254" s="95">
        <v>0</v>
      </c>
      <c r="FE254" s="95">
        <v>45.521500000000003</v>
      </c>
      <c r="FF254" s="95">
        <v>0</v>
      </c>
      <c r="FG254" s="95">
        <v>13.997</v>
      </c>
      <c r="FH254" s="95">
        <v>13.896599999999999</v>
      </c>
      <c r="FI254" s="95">
        <v>0</v>
      </c>
      <c r="FJ254" s="95">
        <v>0</v>
      </c>
      <c r="FK254" s="95">
        <v>2.4228800000000001</v>
      </c>
      <c r="FL254" s="95">
        <v>13.7745</v>
      </c>
      <c r="FM254" s="95">
        <v>44.091000000000001</v>
      </c>
      <c r="FN254" s="95">
        <v>14.844099999999999</v>
      </c>
      <c r="FO254" s="95">
        <v>0</v>
      </c>
      <c r="FP254" s="95">
        <v>0</v>
      </c>
      <c r="FQ254" s="95">
        <v>0</v>
      </c>
      <c r="FR254" s="95">
        <v>0</v>
      </c>
      <c r="FS254" s="95">
        <v>0</v>
      </c>
      <c r="FT254" s="95">
        <v>58.935099999999998</v>
      </c>
      <c r="FU254" s="95" t="s">
        <v>604</v>
      </c>
      <c r="FV254" s="95" t="s">
        <v>638</v>
      </c>
      <c r="FW254" s="95" t="s">
        <v>498</v>
      </c>
      <c r="FX254" s="95" t="s">
        <v>601</v>
      </c>
      <c r="FY254" s="95" t="s">
        <v>557</v>
      </c>
      <c r="FZ254" s="95" t="s">
        <v>115</v>
      </c>
      <c r="GA254" s="95" t="s">
        <v>525</v>
      </c>
      <c r="GB254" s="95" t="s">
        <v>642</v>
      </c>
      <c r="GC254" s="95">
        <v>0</v>
      </c>
      <c r="GD254" s="95">
        <v>1.82507</v>
      </c>
      <c r="GE254" s="95">
        <v>11.7075</v>
      </c>
      <c r="GF254" s="95">
        <v>0</v>
      </c>
      <c r="GG254" s="95">
        <v>0</v>
      </c>
      <c r="GH254" s="95">
        <v>0</v>
      </c>
      <c r="GI254" s="95">
        <v>13.649100000000001</v>
      </c>
      <c r="GJ254" s="95">
        <v>27.19</v>
      </c>
      <c r="GK254" s="95">
        <v>14.324199999999999</v>
      </c>
      <c r="GL254" s="95">
        <v>0</v>
      </c>
      <c r="GM254" s="95">
        <v>0</v>
      </c>
      <c r="GN254" s="95">
        <v>0</v>
      </c>
      <c r="GO254" s="95">
        <v>0</v>
      </c>
      <c r="GP254" s="95">
        <v>0</v>
      </c>
      <c r="GQ254" s="95">
        <v>41.51</v>
      </c>
      <c r="GR254" s="95">
        <v>3.50996</v>
      </c>
      <c r="GS254" s="95">
        <v>0</v>
      </c>
      <c r="GT254" s="95">
        <v>0</v>
      </c>
      <c r="GU254" s="95">
        <v>0</v>
      </c>
      <c r="GV254" s="95">
        <v>0</v>
      </c>
      <c r="GW254" s="95">
        <v>3.9744799999999998</v>
      </c>
      <c r="GX254" s="95">
        <v>0</v>
      </c>
      <c r="GY254" s="95">
        <v>7.48</v>
      </c>
      <c r="GZ254" s="95">
        <v>0</v>
      </c>
      <c r="HA254" s="95">
        <v>0</v>
      </c>
      <c r="HB254" s="95">
        <v>0</v>
      </c>
      <c r="HC254" s="95">
        <v>0</v>
      </c>
      <c r="HD254" s="95">
        <v>7.48</v>
      </c>
      <c r="HE254" s="95">
        <v>0</v>
      </c>
      <c r="HF254" s="95">
        <v>6.7770599999999996</v>
      </c>
      <c r="HG254" s="95">
        <v>12.377000000000001</v>
      </c>
      <c r="HH254" s="95">
        <v>0</v>
      </c>
      <c r="HI254" s="95">
        <v>0</v>
      </c>
      <c r="HJ254" s="95">
        <v>2.6045099999999999</v>
      </c>
      <c r="HK254" s="95">
        <v>13.649100000000001</v>
      </c>
      <c r="HL254" s="95">
        <v>35.409999999999997</v>
      </c>
      <c r="HM254" s="95">
        <v>14.324199999999999</v>
      </c>
      <c r="HN254" s="95">
        <v>0</v>
      </c>
      <c r="HO254" s="95">
        <v>0</v>
      </c>
      <c r="HP254" s="95">
        <v>0</v>
      </c>
      <c r="HQ254" s="95">
        <v>0</v>
      </c>
      <c r="HR254" s="95">
        <v>0</v>
      </c>
      <c r="HS254" s="95">
        <v>49.73</v>
      </c>
      <c r="HT254" s="95">
        <v>2.0225499999999998</v>
      </c>
      <c r="HU254" s="95">
        <v>0</v>
      </c>
      <c r="HV254" s="95">
        <v>0</v>
      </c>
      <c r="HW254" s="95">
        <v>0</v>
      </c>
      <c r="HX254" s="95">
        <v>0</v>
      </c>
      <c r="HY254" s="95">
        <v>0</v>
      </c>
      <c r="HZ254" s="95">
        <v>0</v>
      </c>
      <c r="IA254" s="95">
        <v>2.02</v>
      </c>
      <c r="IB254" s="95">
        <v>0</v>
      </c>
      <c r="IC254" s="95">
        <v>0</v>
      </c>
      <c r="ID254" s="95">
        <v>0</v>
      </c>
      <c r="IE254" s="95">
        <v>0</v>
      </c>
      <c r="IF254" s="95">
        <v>2.02</v>
      </c>
    </row>
    <row r="255" spans="1:240" s="95" customFormat="1" x14ac:dyDescent="0.25">
      <c r="A255" s="98">
        <v>44279.068067129629</v>
      </c>
      <c r="B255" s="95" t="s">
        <v>436</v>
      </c>
      <c r="C255" s="95" t="s">
        <v>436</v>
      </c>
      <c r="D255" s="95" t="s">
        <v>200</v>
      </c>
      <c r="E255" s="95">
        <v>22500</v>
      </c>
      <c r="F255" s="95">
        <v>22500</v>
      </c>
      <c r="G255" s="95" t="s">
        <v>112</v>
      </c>
      <c r="H255" s="99">
        <v>4.2361111111111106E-2</v>
      </c>
      <c r="I255" s="95" t="s">
        <v>117</v>
      </c>
      <c r="J255" s="95">
        <v>48.42</v>
      </c>
      <c r="K255" s="95" t="s">
        <v>114</v>
      </c>
      <c r="L255" s="95" t="s">
        <v>114</v>
      </c>
      <c r="M255" s="95" t="s">
        <v>297</v>
      </c>
      <c r="N255" s="95">
        <v>534.00900000000001</v>
      </c>
      <c r="O255" s="95">
        <v>88182.9</v>
      </c>
      <c r="P255" s="95">
        <v>37072.6</v>
      </c>
      <c r="Q255" s="95">
        <v>5.2041300000000001</v>
      </c>
      <c r="R255" s="95">
        <v>4018.84</v>
      </c>
      <c r="S255" s="95">
        <v>0</v>
      </c>
      <c r="T255" s="95">
        <v>77836.5</v>
      </c>
      <c r="U255" s="95">
        <v>207650</v>
      </c>
      <c r="V255" s="95">
        <v>81817.899999999994</v>
      </c>
      <c r="W255" s="95">
        <v>0</v>
      </c>
      <c r="X255" s="95">
        <v>0</v>
      </c>
      <c r="Y255" s="95">
        <v>0</v>
      </c>
      <c r="Z255" s="95">
        <v>0</v>
      </c>
      <c r="AA255" s="95">
        <v>0</v>
      </c>
      <c r="AB255" s="95">
        <v>289468</v>
      </c>
      <c r="AC255" s="95">
        <v>600.505</v>
      </c>
      <c r="AD255" s="95">
        <v>0</v>
      </c>
      <c r="AE255" s="95">
        <v>0</v>
      </c>
      <c r="AF255" s="95">
        <v>0</v>
      </c>
      <c r="AG255" s="95">
        <v>0</v>
      </c>
      <c r="AH255" s="95">
        <v>663.22400000000005</v>
      </c>
      <c r="AI255" s="95">
        <v>0</v>
      </c>
      <c r="AJ255" s="95">
        <v>1263.73</v>
      </c>
      <c r="AK255" s="95">
        <v>0</v>
      </c>
      <c r="AL255" s="95">
        <v>0</v>
      </c>
      <c r="AM255" s="95">
        <v>0</v>
      </c>
      <c r="AN255" s="95">
        <v>0</v>
      </c>
      <c r="AO255" s="95">
        <v>1263.73</v>
      </c>
      <c r="AP255" s="95">
        <v>0</v>
      </c>
      <c r="AQ255" s="95">
        <v>0</v>
      </c>
      <c r="AR255" s="95">
        <v>0</v>
      </c>
      <c r="AS255" s="95">
        <v>0</v>
      </c>
      <c r="AT255" s="95">
        <v>0</v>
      </c>
      <c r="AU255" s="95">
        <v>0</v>
      </c>
      <c r="AV255" s="95">
        <v>0</v>
      </c>
      <c r="AW255" s="95">
        <v>0</v>
      </c>
      <c r="AX255" s="95">
        <v>0</v>
      </c>
      <c r="AY255" s="95">
        <v>0</v>
      </c>
      <c r="AZ255" s="95">
        <v>0</v>
      </c>
      <c r="BA255" s="95">
        <v>0</v>
      </c>
      <c r="BB255" s="95">
        <v>0</v>
      </c>
      <c r="BC255" s="95">
        <v>6.1302700000000003</v>
      </c>
      <c r="BD255" s="95">
        <v>151.20400000000001</v>
      </c>
      <c r="BE255" s="95">
        <v>48.787100000000002</v>
      </c>
      <c r="BF255" s="95">
        <v>2.44833E-2</v>
      </c>
      <c r="BG255" s="95">
        <v>6.9191799999999999</v>
      </c>
      <c r="BH255" s="95">
        <v>5.34741</v>
      </c>
      <c r="BI255" s="95">
        <v>103.813</v>
      </c>
      <c r="BJ255" s="95">
        <v>322.22500000000002</v>
      </c>
      <c r="BK255" s="95">
        <v>109.422</v>
      </c>
      <c r="BL255" s="95">
        <v>0</v>
      </c>
      <c r="BM255" s="95">
        <v>0</v>
      </c>
      <c r="BN255" s="95">
        <v>0</v>
      </c>
      <c r="BO255" s="95">
        <v>0</v>
      </c>
      <c r="BP255" s="95">
        <v>0</v>
      </c>
      <c r="BQ255" s="95">
        <v>431.64800000000002</v>
      </c>
      <c r="BR255" s="95">
        <v>420.76</v>
      </c>
      <c r="BS255" s="95">
        <v>10.887499999999999</v>
      </c>
      <c r="BT255" s="95">
        <v>0</v>
      </c>
      <c r="BU255" s="95">
        <v>0</v>
      </c>
      <c r="BW255" s="95">
        <v>0</v>
      </c>
      <c r="BX255" s="95">
        <v>0</v>
      </c>
      <c r="BZ255" s="95">
        <v>0</v>
      </c>
      <c r="CA255" s="95" t="s">
        <v>114</v>
      </c>
      <c r="CB255" s="95" t="s">
        <v>114</v>
      </c>
      <c r="CC255" s="95" t="s">
        <v>549</v>
      </c>
      <c r="CD255" s="95">
        <v>0</v>
      </c>
      <c r="CE255" s="95">
        <v>88794.6</v>
      </c>
      <c r="CF255" s="95">
        <v>73016.2</v>
      </c>
      <c r="CG255" s="95">
        <v>0</v>
      </c>
      <c r="CH255" s="95">
        <v>0</v>
      </c>
      <c r="CI255" s="95">
        <v>12345.8</v>
      </c>
      <c r="CJ255" s="95">
        <v>77836.5</v>
      </c>
      <c r="CK255" s="95">
        <v>251993</v>
      </c>
      <c r="CL255" s="95">
        <v>81817.899999999994</v>
      </c>
      <c r="CM255" s="95">
        <v>0</v>
      </c>
      <c r="CN255" s="95">
        <v>0</v>
      </c>
      <c r="CO255" s="95">
        <v>0</v>
      </c>
      <c r="CP255" s="95">
        <v>0</v>
      </c>
      <c r="CQ255" s="95">
        <v>0</v>
      </c>
      <c r="CR255" s="95">
        <v>333811</v>
      </c>
      <c r="CS255" s="95">
        <v>186.77799999999999</v>
      </c>
      <c r="CT255" s="95">
        <v>0</v>
      </c>
      <c r="CU255" s="95">
        <v>0</v>
      </c>
      <c r="CV255" s="95">
        <v>0</v>
      </c>
      <c r="CW255" s="95">
        <v>0</v>
      </c>
      <c r="CX255" s="95">
        <v>0</v>
      </c>
      <c r="CY255" s="95">
        <v>0</v>
      </c>
      <c r="CZ255" s="95">
        <v>186.77799999999999</v>
      </c>
      <c r="DA255" s="95">
        <v>0</v>
      </c>
      <c r="DB255" s="95">
        <v>0</v>
      </c>
      <c r="DC255" s="95">
        <v>0</v>
      </c>
      <c r="DD255" s="95">
        <v>0</v>
      </c>
      <c r="DE255" s="95">
        <v>186.77799999999999</v>
      </c>
      <c r="DF255" s="95">
        <v>0</v>
      </c>
      <c r="DG255" s="95">
        <v>0</v>
      </c>
      <c r="DH255" s="95">
        <v>0</v>
      </c>
      <c r="DI255" s="95">
        <v>0</v>
      </c>
      <c r="DJ255" s="95">
        <v>0</v>
      </c>
      <c r="DK255" s="95">
        <v>0</v>
      </c>
      <c r="DL255" s="95">
        <v>0</v>
      </c>
      <c r="DM255" s="95">
        <v>0</v>
      </c>
      <c r="DN255" s="95">
        <v>0</v>
      </c>
      <c r="DO255" s="95">
        <v>0</v>
      </c>
      <c r="DP255" s="95">
        <v>0</v>
      </c>
      <c r="DQ255" s="95">
        <v>0</v>
      </c>
      <c r="DR255" s="95">
        <v>0</v>
      </c>
      <c r="DS255" s="95">
        <v>1.744</v>
      </c>
      <c r="DT255" s="95">
        <v>151.636</v>
      </c>
      <c r="DU255" s="95">
        <v>97.540700000000001</v>
      </c>
      <c r="DV255" s="95">
        <v>0</v>
      </c>
      <c r="DW255" s="95">
        <v>0</v>
      </c>
      <c r="DX255" s="95">
        <v>15.9069</v>
      </c>
      <c r="DY255" s="95">
        <v>103.813</v>
      </c>
      <c r="DZ255" s="95">
        <v>370.64100000000002</v>
      </c>
      <c r="EA255" s="95">
        <v>109.422</v>
      </c>
      <c r="EB255" s="95">
        <v>0</v>
      </c>
      <c r="EC255" s="95">
        <v>0</v>
      </c>
      <c r="ED255" s="95">
        <v>0</v>
      </c>
      <c r="EE255" s="95">
        <v>0</v>
      </c>
      <c r="EF255" s="95">
        <v>0</v>
      </c>
      <c r="EG255" s="95">
        <v>480.06299999999999</v>
      </c>
      <c r="EH255" s="95">
        <v>478.31900000000002</v>
      </c>
      <c r="EI255" s="95">
        <v>1.744</v>
      </c>
      <c r="EJ255" s="95">
        <v>0</v>
      </c>
      <c r="EK255" s="95">
        <v>0</v>
      </c>
      <c r="EM255" s="95">
        <v>0</v>
      </c>
      <c r="EN255" s="95">
        <v>0</v>
      </c>
      <c r="EP255" s="95">
        <v>0</v>
      </c>
      <c r="EQ255" s="95">
        <v>0</v>
      </c>
      <c r="ER255" s="95">
        <v>38.435699999999997</v>
      </c>
      <c r="ES255" s="95">
        <v>6.9049199999999997</v>
      </c>
      <c r="ET255" s="95">
        <v>6.9669399999999996E-3</v>
      </c>
      <c r="EU255" s="95">
        <v>1.87774</v>
      </c>
      <c r="EV255" s="95">
        <v>0</v>
      </c>
      <c r="EW255" s="95">
        <v>13.7745</v>
      </c>
      <c r="EX255" s="95">
        <v>60.999899999999997</v>
      </c>
      <c r="EY255" s="95">
        <v>14.844099999999999</v>
      </c>
      <c r="EZ255" s="95">
        <v>0</v>
      </c>
      <c r="FA255" s="95">
        <v>0</v>
      </c>
      <c r="FB255" s="95">
        <v>0</v>
      </c>
      <c r="FC255" s="95">
        <v>0</v>
      </c>
      <c r="FD255" s="95">
        <v>0</v>
      </c>
      <c r="FE255" s="95">
        <v>75.843999999999994</v>
      </c>
      <c r="FF255" s="95">
        <v>0</v>
      </c>
      <c r="FG255" s="95">
        <v>38.395099999999999</v>
      </c>
      <c r="FH255" s="95">
        <v>14.8902</v>
      </c>
      <c r="FI255" s="95">
        <v>0</v>
      </c>
      <c r="FJ255" s="95">
        <v>0</v>
      </c>
      <c r="FK255" s="95">
        <v>1.9288099999999999</v>
      </c>
      <c r="FL255" s="95">
        <v>13.7745</v>
      </c>
      <c r="FM255" s="95">
        <v>68.988600000000005</v>
      </c>
      <c r="FN255" s="95">
        <v>14.844099999999999</v>
      </c>
      <c r="FO255" s="95">
        <v>0</v>
      </c>
      <c r="FP255" s="95">
        <v>0</v>
      </c>
      <c r="FQ255" s="95">
        <v>0</v>
      </c>
      <c r="FR255" s="95">
        <v>0</v>
      </c>
      <c r="FS255" s="95">
        <v>0</v>
      </c>
      <c r="FT255" s="95">
        <v>83.832700000000003</v>
      </c>
      <c r="FU255" s="95" t="s">
        <v>604</v>
      </c>
      <c r="FV255" s="95" t="s">
        <v>638</v>
      </c>
      <c r="FW255" s="95" t="s">
        <v>498</v>
      </c>
      <c r="FX255" s="95" t="s">
        <v>601</v>
      </c>
      <c r="FY255" s="95" t="s">
        <v>557</v>
      </c>
      <c r="FZ255" s="95" t="s">
        <v>115</v>
      </c>
      <c r="GA255" s="95" t="s">
        <v>525</v>
      </c>
      <c r="GB255" s="95" t="s">
        <v>642</v>
      </c>
      <c r="GC255" s="95">
        <v>0.119003</v>
      </c>
      <c r="GD255" s="95">
        <v>17.0014</v>
      </c>
      <c r="GE255" s="95">
        <v>6.7204699999999997</v>
      </c>
      <c r="GF255" s="95">
        <v>1.1363E-3</v>
      </c>
      <c r="GG255" s="95">
        <v>0.82769199999999998</v>
      </c>
      <c r="GH255" s="95">
        <v>0</v>
      </c>
      <c r="GI255" s="95">
        <v>13.649100000000001</v>
      </c>
      <c r="GJ255" s="95">
        <v>38.32</v>
      </c>
      <c r="GK255" s="95">
        <v>14.324199999999999</v>
      </c>
      <c r="GL255" s="95">
        <v>0</v>
      </c>
      <c r="GM255" s="95">
        <v>0</v>
      </c>
      <c r="GN255" s="95">
        <v>0</v>
      </c>
      <c r="GO255" s="95">
        <v>0</v>
      </c>
      <c r="GP255" s="95">
        <v>0</v>
      </c>
      <c r="GQ255" s="95">
        <v>52.64</v>
      </c>
      <c r="GR255" s="95">
        <v>3.1869000000000001</v>
      </c>
      <c r="GS255" s="95">
        <v>0</v>
      </c>
      <c r="GT255" s="95">
        <v>0</v>
      </c>
      <c r="GU255" s="95">
        <v>0</v>
      </c>
      <c r="GV255" s="95">
        <v>0</v>
      </c>
      <c r="GW255" s="95">
        <v>3.5197500000000002</v>
      </c>
      <c r="GX255" s="95">
        <v>0</v>
      </c>
      <c r="GY255" s="95">
        <v>6.71</v>
      </c>
      <c r="GZ255" s="95">
        <v>0</v>
      </c>
      <c r="HA255" s="95">
        <v>0</v>
      </c>
      <c r="HB255" s="95">
        <v>0</v>
      </c>
      <c r="HC255" s="95">
        <v>0</v>
      </c>
      <c r="HD255" s="95">
        <v>6.71</v>
      </c>
      <c r="HE255" s="95">
        <v>0</v>
      </c>
      <c r="HF255" s="95">
        <v>17.115200000000002</v>
      </c>
      <c r="HG255" s="95">
        <v>13.266</v>
      </c>
      <c r="HH255" s="95">
        <v>0</v>
      </c>
      <c r="HI255" s="95">
        <v>0</v>
      </c>
      <c r="HJ255" s="95">
        <v>2.2344900000000001</v>
      </c>
      <c r="HK255" s="95">
        <v>13.649100000000001</v>
      </c>
      <c r="HL255" s="95">
        <v>46.27</v>
      </c>
      <c r="HM255" s="95">
        <v>14.324199999999999</v>
      </c>
      <c r="HN255" s="95">
        <v>0</v>
      </c>
      <c r="HO255" s="95">
        <v>0</v>
      </c>
      <c r="HP255" s="95">
        <v>0</v>
      </c>
      <c r="HQ255" s="95">
        <v>0</v>
      </c>
      <c r="HR255" s="95">
        <v>0</v>
      </c>
      <c r="HS255" s="95">
        <v>60.59</v>
      </c>
      <c r="HT255" s="95">
        <v>0.99123700000000003</v>
      </c>
      <c r="HU255" s="95">
        <v>0</v>
      </c>
      <c r="HV255" s="95">
        <v>0</v>
      </c>
      <c r="HW255" s="95">
        <v>0</v>
      </c>
      <c r="HX255" s="95">
        <v>0</v>
      </c>
      <c r="HY255" s="95">
        <v>0</v>
      </c>
      <c r="HZ255" s="95">
        <v>0</v>
      </c>
      <c r="IA255" s="95">
        <v>0.99</v>
      </c>
      <c r="IB255" s="95">
        <v>0</v>
      </c>
      <c r="IC255" s="95">
        <v>0</v>
      </c>
      <c r="ID255" s="95">
        <v>0</v>
      </c>
      <c r="IE255" s="95">
        <v>0</v>
      </c>
      <c r="IF255" s="95">
        <v>0.99</v>
      </c>
    </row>
    <row r="256" spans="1:240" s="95" customFormat="1" x14ac:dyDescent="0.25">
      <c r="A256" s="98">
        <v>44279.068657407406</v>
      </c>
      <c r="B256" s="95" t="s">
        <v>437</v>
      </c>
      <c r="C256" s="95" t="s">
        <v>437</v>
      </c>
      <c r="D256" s="95" t="s">
        <v>259</v>
      </c>
      <c r="E256" s="95">
        <v>22500</v>
      </c>
      <c r="F256" s="95">
        <v>22500</v>
      </c>
      <c r="G256" s="95" t="s">
        <v>112</v>
      </c>
      <c r="H256" s="99">
        <v>3.2638888888888891E-2</v>
      </c>
      <c r="I256" s="95" t="s">
        <v>117</v>
      </c>
      <c r="J256" s="95">
        <v>71.319999999999993</v>
      </c>
      <c r="K256" s="95" t="s">
        <v>114</v>
      </c>
      <c r="L256" s="95" t="s">
        <v>114</v>
      </c>
      <c r="M256" s="95" t="s">
        <v>606</v>
      </c>
      <c r="N256" s="95">
        <v>1108.3499999999999</v>
      </c>
      <c r="O256" s="95">
        <v>17820.3</v>
      </c>
      <c r="P256" s="95">
        <v>36863.199999999997</v>
      </c>
      <c r="Q256" s="95">
        <v>0</v>
      </c>
      <c r="R256" s="95">
        <v>1042.8699999999999</v>
      </c>
      <c r="S256" s="95">
        <v>0</v>
      </c>
      <c r="T256" s="95">
        <v>77836.5</v>
      </c>
      <c r="U256" s="95">
        <v>134671</v>
      </c>
      <c r="V256" s="95">
        <v>81817.899999999994</v>
      </c>
      <c r="W256" s="95">
        <v>0</v>
      </c>
      <c r="X256" s="95">
        <v>0</v>
      </c>
      <c r="Y256" s="95">
        <v>0</v>
      </c>
      <c r="Z256" s="95">
        <v>0</v>
      </c>
      <c r="AA256" s="95">
        <v>0</v>
      </c>
      <c r="AB256" s="95">
        <v>216489</v>
      </c>
      <c r="AC256" s="95">
        <v>1062.04</v>
      </c>
      <c r="AD256" s="95">
        <v>0</v>
      </c>
      <c r="AE256" s="95">
        <v>0</v>
      </c>
      <c r="AF256" s="95">
        <v>0</v>
      </c>
      <c r="AG256" s="95">
        <v>0</v>
      </c>
      <c r="AH256" s="95">
        <v>748.90899999999999</v>
      </c>
      <c r="AI256" s="95">
        <v>0</v>
      </c>
      <c r="AJ256" s="95">
        <v>1810.95</v>
      </c>
      <c r="AK256" s="95">
        <v>0</v>
      </c>
      <c r="AL256" s="95">
        <v>0</v>
      </c>
      <c r="AM256" s="95">
        <v>0</v>
      </c>
      <c r="AN256" s="95">
        <v>0</v>
      </c>
      <c r="AO256" s="95">
        <v>1810.95</v>
      </c>
      <c r="AP256" s="95">
        <v>0</v>
      </c>
      <c r="AQ256" s="95">
        <v>0</v>
      </c>
      <c r="AR256" s="95">
        <v>0</v>
      </c>
      <c r="AS256" s="95">
        <v>0</v>
      </c>
      <c r="AT256" s="95">
        <v>0</v>
      </c>
      <c r="AU256" s="95">
        <v>0</v>
      </c>
      <c r="AV256" s="95">
        <v>0</v>
      </c>
      <c r="AW256" s="95">
        <v>0</v>
      </c>
      <c r="AX256" s="95">
        <v>0</v>
      </c>
      <c r="AY256" s="95">
        <v>0</v>
      </c>
      <c r="AZ256" s="95">
        <v>0</v>
      </c>
      <c r="BA256" s="95">
        <v>0</v>
      </c>
      <c r="BB256" s="95">
        <v>0</v>
      </c>
      <c r="BC256" s="95">
        <v>10.6744</v>
      </c>
      <c r="BD256" s="95">
        <v>38.325400000000002</v>
      </c>
      <c r="BE256" s="95">
        <v>48.148000000000003</v>
      </c>
      <c r="BF256" s="95">
        <v>0</v>
      </c>
      <c r="BG256" s="95">
        <v>1.63758</v>
      </c>
      <c r="BH256" s="95">
        <v>6.0084999999999997</v>
      </c>
      <c r="BI256" s="95">
        <v>102.489</v>
      </c>
      <c r="BJ256" s="95">
        <v>207.28200000000001</v>
      </c>
      <c r="BK256" s="95">
        <v>108.021</v>
      </c>
      <c r="BL256" s="95">
        <v>0</v>
      </c>
      <c r="BM256" s="95">
        <v>0</v>
      </c>
      <c r="BN256" s="95">
        <v>0</v>
      </c>
      <c r="BO256" s="95">
        <v>0</v>
      </c>
      <c r="BP256" s="95">
        <v>0</v>
      </c>
      <c r="BQ256" s="95">
        <v>315.30399999999997</v>
      </c>
      <c r="BR256" s="95">
        <v>299.84500000000003</v>
      </c>
      <c r="BS256" s="95">
        <v>15.4588</v>
      </c>
      <c r="BT256" s="95">
        <v>0</v>
      </c>
      <c r="BU256" s="95">
        <v>0</v>
      </c>
      <c r="BW256" s="95">
        <v>0</v>
      </c>
      <c r="BX256" s="95">
        <v>0</v>
      </c>
      <c r="BZ256" s="95">
        <v>0</v>
      </c>
      <c r="CA256" s="95" t="s">
        <v>114</v>
      </c>
      <c r="CB256" s="95" t="s">
        <v>114</v>
      </c>
      <c r="CC256" s="95" t="s">
        <v>549</v>
      </c>
      <c r="CD256" s="95">
        <v>0</v>
      </c>
      <c r="CE256" s="95">
        <v>38314.6</v>
      </c>
      <c r="CF256" s="95">
        <v>68211.399999999994</v>
      </c>
      <c r="CG256" s="95">
        <v>0</v>
      </c>
      <c r="CH256" s="95">
        <v>0</v>
      </c>
      <c r="CI256" s="95">
        <v>14304.3</v>
      </c>
      <c r="CJ256" s="95">
        <v>77836.5</v>
      </c>
      <c r="CK256" s="95">
        <v>198667</v>
      </c>
      <c r="CL256" s="95">
        <v>81817.899999999994</v>
      </c>
      <c r="CM256" s="95">
        <v>0</v>
      </c>
      <c r="CN256" s="95">
        <v>0</v>
      </c>
      <c r="CO256" s="95">
        <v>0</v>
      </c>
      <c r="CP256" s="95">
        <v>0</v>
      </c>
      <c r="CQ256" s="95">
        <v>0</v>
      </c>
      <c r="CR256" s="95">
        <v>280485</v>
      </c>
      <c r="CS256" s="95">
        <v>381.10700000000003</v>
      </c>
      <c r="CT256" s="95">
        <v>0</v>
      </c>
      <c r="CU256" s="95">
        <v>0</v>
      </c>
      <c r="CV256" s="95">
        <v>0</v>
      </c>
      <c r="CW256" s="95">
        <v>0</v>
      </c>
      <c r="CX256" s="95">
        <v>0</v>
      </c>
      <c r="CY256" s="95">
        <v>0</v>
      </c>
      <c r="CZ256" s="95">
        <v>381.10700000000003</v>
      </c>
      <c r="DA256" s="95">
        <v>0</v>
      </c>
      <c r="DB256" s="95">
        <v>0</v>
      </c>
      <c r="DC256" s="95">
        <v>0</v>
      </c>
      <c r="DD256" s="95">
        <v>0</v>
      </c>
      <c r="DE256" s="95">
        <v>381.10700000000003</v>
      </c>
      <c r="DF256" s="95">
        <v>0</v>
      </c>
      <c r="DG256" s="95">
        <v>0</v>
      </c>
      <c r="DH256" s="95">
        <v>0</v>
      </c>
      <c r="DI256" s="95">
        <v>0</v>
      </c>
      <c r="DJ256" s="95">
        <v>0</v>
      </c>
      <c r="DK256" s="95">
        <v>0</v>
      </c>
      <c r="DL256" s="95">
        <v>0</v>
      </c>
      <c r="DM256" s="95">
        <v>0</v>
      </c>
      <c r="DN256" s="95">
        <v>0</v>
      </c>
      <c r="DO256" s="95">
        <v>0</v>
      </c>
      <c r="DP256" s="95">
        <v>0</v>
      </c>
      <c r="DQ256" s="95">
        <v>0</v>
      </c>
      <c r="DR256" s="95">
        <v>0</v>
      </c>
      <c r="DS256" s="95">
        <v>3.4961500000000001</v>
      </c>
      <c r="DT256" s="95">
        <v>62.800699999999999</v>
      </c>
      <c r="DU256" s="95">
        <v>91.286100000000005</v>
      </c>
      <c r="DV256" s="95">
        <v>0</v>
      </c>
      <c r="DW256" s="95">
        <v>0</v>
      </c>
      <c r="DX256" s="95">
        <v>18.5289</v>
      </c>
      <c r="DY256" s="95">
        <v>102.489</v>
      </c>
      <c r="DZ256" s="95">
        <v>278.601</v>
      </c>
      <c r="EA256" s="95">
        <v>108.021</v>
      </c>
      <c r="EB256" s="95">
        <v>0</v>
      </c>
      <c r="EC256" s="95">
        <v>0</v>
      </c>
      <c r="ED256" s="95">
        <v>0</v>
      </c>
      <c r="EE256" s="95">
        <v>0</v>
      </c>
      <c r="EF256" s="95">
        <v>0</v>
      </c>
      <c r="EG256" s="95">
        <v>386.62200000000001</v>
      </c>
      <c r="EH256" s="95">
        <v>383.12599999999998</v>
      </c>
      <c r="EI256" s="95">
        <v>3.4961500000000001</v>
      </c>
      <c r="EJ256" s="95">
        <v>0</v>
      </c>
      <c r="EK256" s="95">
        <v>0</v>
      </c>
      <c r="EM256" s="95">
        <v>0</v>
      </c>
      <c r="EN256" s="95">
        <v>0</v>
      </c>
      <c r="EP256" s="95">
        <v>0</v>
      </c>
      <c r="EQ256" s="95">
        <v>0</v>
      </c>
      <c r="ER256" s="95">
        <v>9.7984500000000008</v>
      </c>
      <c r="ES256" s="95">
        <v>6.7939800000000004</v>
      </c>
      <c r="ET256" s="95">
        <v>0</v>
      </c>
      <c r="EU256" s="95">
        <v>0.26641900000000002</v>
      </c>
      <c r="EV256" s="95">
        <v>0</v>
      </c>
      <c r="EW256" s="95">
        <v>13.7745</v>
      </c>
      <c r="EX256" s="95">
        <v>30.633400000000002</v>
      </c>
      <c r="EY256" s="95">
        <v>14.844099999999999</v>
      </c>
      <c r="EZ256" s="95">
        <v>0</v>
      </c>
      <c r="FA256" s="95">
        <v>0</v>
      </c>
      <c r="FB256" s="95">
        <v>0</v>
      </c>
      <c r="FC256" s="95">
        <v>0</v>
      </c>
      <c r="FD256" s="95">
        <v>0</v>
      </c>
      <c r="FE256" s="95">
        <v>45.477499999999999</v>
      </c>
      <c r="FF256" s="95">
        <v>0</v>
      </c>
      <c r="FG256" s="95">
        <v>13.997</v>
      </c>
      <c r="FH256" s="95">
        <v>13.896599999999999</v>
      </c>
      <c r="FI256" s="95">
        <v>0</v>
      </c>
      <c r="FJ256" s="95">
        <v>0</v>
      </c>
      <c r="FK256" s="95">
        <v>2.4228800000000001</v>
      </c>
      <c r="FL256" s="95">
        <v>13.7745</v>
      </c>
      <c r="FM256" s="95">
        <v>44.091000000000001</v>
      </c>
      <c r="FN256" s="95">
        <v>14.844099999999999</v>
      </c>
      <c r="FO256" s="95">
        <v>0</v>
      </c>
      <c r="FP256" s="95">
        <v>0</v>
      </c>
      <c r="FQ256" s="95">
        <v>0</v>
      </c>
      <c r="FR256" s="95">
        <v>0</v>
      </c>
      <c r="FS256" s="95">
        <v>0</v>
      </c>
      <c r="FT256" s="95">
        <v>58.935099999999998</v>
      </c>
      <c r="FU256" s="95" t="s">
        <v>604</v>
      </c>
      <c r="FV256" s="95" t="s">
        <v>638</v>
      </c>
      <c r="FW256" s="95" t="s">
        <v>498</v>
      </c>
      <c r="FX256" s="95" t="s">
        <v>601</v>
      </c>
      <c r="FY256" s="95" t="s">
        <v>557</v>
      </c>
      <c r="FZ256" s="95" t="s">
        <v>115</v>
      </c>
      <c r="GA256" s="95" t="s">
        <v>525</v>
      </c>
      <c r="GB256" s="95" t="s">
        <v>642</v>
      </c>
      <c r="GC256" s="95">
        <v>0.25293900000000002</v>
      </c>
      <c r="GD256" s="95">
        <v>3.4742600000000001</v>
      </c>
      <c r="GE256" s="95">
        <v>6.6809399999999997</v>
      </c>
      <c r="GF256" s="95">
        <v>0</v>
      </c>
      <c r="GG256" s="95">
        <v>0.23466100000000001</v>
      </c>
      <c r="GH256" s="95">
        <v>0</v>
      </c>
      <c r="GI256" s="95">
        <v>13.649100000000001</v>
      </c>
      <c r="GJ256" s="95">
        <v>24.28</v>
      </c>
      <c r="GK256" s="95">
        <v>14.324199999999999</v>
      </c>
      <c r="GL256" s="95">
        <v>0</v>
      </c>
      <c r="GM256" s="95">
        <v>0</v>
      </c>
      <c r="GN256" s="95">
        <v>0</v>
      </c>
      <c r="GO256" s="95">
        <v>0</v>
      </c>
      <c r="GP256" s="95">
        <v>0</v>
      </c>
      <c r="GQ256" s="95">
        <v>38.6</v>
      </c>
      <c r="GR256" s="95">
        <v>5.6363000000000003</v>
      </c>
      <c r="GS256" s="95">
        <v>0</v>
      </c>
      <c r="GT256" s="95">
        <v>0</v>
      </c>
      <c r="GU256" s="95">
        <v>0</v>
      </c>
      <c r="GV256" s="95">
        <v>0</v>
      </c>
      <c r="GW256" s="95">
        <v>3.9744799999999998</v>
      </c>
      <c r="GX256" s="95">
        <v>0</v>
      </c>
      <c r="GY256" s="95">
        <v>9.61</v>
      </c>
      <c r="GZ256" s="95">
        <v>0</v>
      </c>
      <c r="HA256" s="95">
        <v>0</v>
      </c>
      <c r="HB256" s="95">
        <v>0</v>
      </c>
      <c r="HC256" s="95">
        <v>0</v>
      </c>
      <c r="HD256" s="95">
        <v>9.61</v>
      </c>
      <c r="HE256" s="95">
        <v>0</v>
      </c>
      <c r="HF256" s="95">
        <v>6.7770599999999996</v>
      </c>
      <c r="HG256" s="95">
        <v>12.377000000000001</v>
      </c>
      <c r="HH256" s="95">
        <v>0</v>
      </c>
      <c r="HI256" s="95">
        <v>0</v>
      </c>
      <c r="HJ256" s="95">
        <v>2.6045099999999999</v>
      </c>
      <c r="HK256" s="95">
        <v>13.649100000000001</v>
      </c>
      <c r="HL256" s="95">
        <v>35.409999999999997</v>
      </c>
      <c r="HM256" s="95">
        <v>14.324199999999999</v>
      </c>
      <c r="HN256" s="95">
        <v>0</v>
      </c>
      <c r="HO256" s="95">
        <v>0</v>
      </c>
      <c r="HP256" s="95">
        <v>0</v>
      </c>
      <c r="HQ256" s="95">
        <v>0</v>
      </c>
      <c r="HR256" s="95">
        <v>0</v>
      </c>
      <c r="HS256" s="95">
        <v>49.73</v>
      </c>
      <c r="HT256" s="95">
        <v>2.0225499999999998</v>
      </c>
      <c r="HU256" s="95">
        <v>0</v>
      </c>
      <c r="HV256" s="95">
        <v>0</v>
      </c>
      <c r="HW256" s="95">
        <v>0</v>
      </c>
      <c r="HX256" s="95">
        <v>0</v>
      </c>
      <c r="HY256" s="95">
        <v>0</v>
      </c>
      <c r="HZ256" s="95">
        <v>0</v>
      </c>
      <c r="IA256" s="95">
        <v>2.02</v>
      </c>
      <c r="IB256" s="95">
        <v>0</v>
      </c>
      <c r="IC256" s="95">
        <v>0</v>
      </c>
      <c r="ID256" s="95">
        <v>0</v>
      </c>
      <c r="IE256" s="95">
        <v>0</v>
      </c>
      <c r="IF256" s="95">
        <v>2.02</v>
      </c>
    </row>
    <row r="257" spans="1:240" s="95" customFormat="1" x14ac:dyDescent="0.25">
      <c r="A257" s="98">
        <v>44279.069340277776</v>
      </c>
      <c r="B257" s="95" t="s">
        <v>438</v>
      </c>
      <c r="C257" s="95" t="s">
        <v>438</v>
      </c>
      <c r="D257" s="95" t="s">
        <v>259</v>
      </c>
      <c r="E257" s="95">
        <v>53627.8</v>
      </c>
      <c r="F257" s="95">
        <v>53627.8</v>
      </c>
      <c r="G257" s="95" t="s">
        <v>112</v>
      </c>
      <c r="H257" s="99">
        <v>3.7499999999999999E-2</v>
      </c>
      <c r="I257" s="95" t="s">
        <v>117</v>
      </c>
      <c r="J257" s="95">
        <v>8.1199999999999992</v>
      </c>
      <c r="K257" s="95" t="s">
        <v>114</v>
      </c>
      <c r="L257" s="95" t="s">
        <v>114</v>
      </c>
      <c r="M257" s="95" t="s">
        <v>582</v>
      </c>
      <c r="N257" s="95">
        <v>8.3705099999999995</v>
      </c>
      <c r="O257" s="95">
        <v>77491.199999999997</v>
      </c>
      <c r="P257" s="95">
        <v>21256.1</v>
      </c>
      <c r="Q257" s="95">
        <v>0</v>
      </c>
      <c r="R257" s="95">
        <v>1445.05</v>
      </c>
      <c r="S257" s="95">
        <v>0</v>
      </c>
      <c r="T257" s="95">
        <v>72497.3</v>
      </c>
      <c r="U257" s="95">
        <v>172698</v>
      </c>
      <c r="V257" s="95">
        <v>229701</v>
      </c>
      <c r="W257" s="95">
        <v>0</v>
      </c>
      <c r="X257" s="95">
        <v>0</v>
      </c>
      <c r="Y257" s="95">
        <v>0</v>
      </c>
      <c r="Z257" s="95">
        <v>0</v>
      </c>
      <c r="AA257" s="95">
        <v>0</v>
      </c>
      <c r="AB257" s="95">
        <v>402400</v>
      </c>
      <c r="AC257" s="95">
        <v>1286.5</v>
      </c>
      <c r="AD257" s="95">
        <v>0</v>
      </c>
      <c r="AE257" s="95">
        <v>0</v>
      </c>
      <c r="AF257" s="95">
        <v>0</v>
      </c>
      <c r="AG257" s="95">
        <v>0</v>
      </c>
      <c r="AH257" s="95">
        <v>700.60900000000004</v>
      </c>
      <c r="AI257" s="95">
        <v>0</v>
      </c>
      <c r="AJ257" s="95">
        <v>1987.11</v>
      </c>
      <c r="AK257" s="95">
        <v>0</v>
      </c>
      <c r="AL257" s="95">
        <v>0</v>
      </c>
      <c r="AM257" s="95">
        <v>0</v>
      </c>
      <c r="AN257" s="95">
        <v>0</v>
      </c>
      <c r="AO257" s="95">
        <v>1987.11</v>
      </c>
      <c r="AP257" s="95">
        <v>0</v>
      </c>
      <c r="AQ257" s="95">
        <v>0</v>
      </c>
      <c r="AR257" s="95">
        <v>0</v>
      </c>
      <c r="AS257" s="95">
        <v>0</v>
      </c>
      <c r="AT257" s="95">
        <v>0</v>
      </c>
      <c r="AU257" s="95">
        <v>0</v>
      </c>
      <c r="AV257" s="95">
        <v>0</v>
      </c>
      <c r="AW257" s="95">
        <v>0</v>
      </c>
      <c r="AX257" s="95">
        <v>0</v>
      </c>
      <c r="AY257" s="95">
        <v>0</v>
      </c>
      <c r="AZ257" s="95">
        <v>0</v>
      </c>
      <c r="BA257" s="95">
        <v>0</v>
      </c>
      <c r="BB257" s="95">
        <v>0</v>
      </c>
      <c r="BC257" s="95">
        <v>4.8523500000000004</v>
      </c>
      <c r="BD257" s="95">
        <v>53.898699999999998</v>
      </c>
      <c r="BE257" s="95">
        <v>11.8172</v>
      </c>
      <c r="BF257" s="95">
        <v>0</v>
      </c>
      <c r="BG257" s="95">
        <v>0.66267900000000002</v>
      </c>
      <c r="BH257" s="95">
        <v>2.35643</v>
      </c>
      <c r="BI257" s="95">
        <v>39.262</v>
      </c>
      <c r="BJ257" s="95">
        <v>112.849</v>
      </c>
      <c r="BK257" s="95">
        <v>123.904</v>
      </c>
      <c r="BL257" s="95">
        <v>0</v>
      </c>
      <c r="BM257" s="95">
        <v>0</v>
      </c>
      <c r="BN257" s="95">
        <v>0</v>
      </c>
      <c r="BO257" s="95">
        <v>0</v>
      </c>
      <c r="BP257" s="95">
        <v>0</v>
      </c>
      <c r="BQ257" s="95">
        <v>236.75299999999999</v>
      </c>
      <c r="BR257" s="95">
        <v>229.548</v>
      </c>
      <c r="BS257" s="95">
        <v>7.2049399999999997</v>
      </c>
      <c r="BT257" s="95">
        <v>0</v>
      </c>
      <c r="BU257" s="95">
        <v>0</v>
      </c>
      <c r="BW257" s="95">
        <v>0</v>
      </c>
      <c r="BX257" s="95">
        <v>0</v>
      </c>
      <c r="BZ257" s="95">
        <v>0</v>
      </c>
      <c r="CA257" s="95" t="s">
        <v>114</v>
      </c>
      <c r="CB257" s="95" t="s">
        <v>114</v>
      </c>
      <c r="CC257" s="95" t="s">
        <v>572</v>
      </c>
      <c r="CD257" s="95">
        <v>9.9590099999999993</v>
      </c>
      <c r="CE257" s="95">
        <v>73112.100000000006</v>
      </c>
      <c r="CF257" s="95">
        <v>30240.9</v>
      </c>
      <c r="CG257" s="95">
        <v>0</v>
      </c>
      <c r="CH257" s="95">
        <v>49.661700000000003</v>
      </c>
      <c r="CI257" s="95">
        <v>13771.7</v>
      </c>
      <c r="CJ257" s="95">
        <v>72497.3</v>
      </c>
      <c r="CK257" s="95">
        <v>189682</v>
      </c>
      <c r="CL257" s="95">
        <v>229701</v>
      </c>
      <c r="CM257" s="95">
        <v>0</v>
      </c>
      <c r="CN257" s="95">
        <v>0</v>
      </c>
      <c r="CO257" s="95">
        <v>0</v>
      </c>
      <c r="CP257" s="95">
        <v>0</v>
      </c>
      <c r="CQ257" s="95">
        <v>0</v>
      </c>
      <c r="CR257" s="95">
        <v>419383</v>
      </c>
      <c r="CS257" s="95">
        <v>1726.89</v>
      </c>
      <c r="CT257" s="95">
        <v>0</v>
      </c>
      <c r="CU257" s="95">
        <v>0</v>
      </c>
      <c r="CV257" s="95">
        <v>0</v>
      </c>
      <c r="CW257" s="95">
        <v>0</v>
      </c>
      <c r="CX257" s="95">
        <v>0</v>
      </c>
      <c r="CY257" s="95">
        <v>0</v>
      </c>
      <c r="CZ257" s="95">
        <v>1726.89</v>
      </c>
      <c r="DA257" s="95">
        <v>0</v>
      </c>
      <c r="DB257" s="95">
        <v>0</v>
      </c>
      <c r="DC257" s="95">
        <v>0</v>
      </c>
      <c r="DD257" s="95">
        <v>0</v>
      </c>
      <c r="DE257" s="95">
        <v>1726.89</v>
      </c>
      <c r="DF257" s="95">
        <v>0</v>
      </c>
      <c r="DG257" s="95">
        <v>0</v>
      </c>
      <c r="DH257" s="95">
        <v>0</v>
      </c>
      <c r="DI257" s="95">
        <v>0</v>
      </c>
      <c r="DJ257" s="95">
        <v>0</v>
      </c>
      <c r="DK257" s="95">
        <v>0</v>
      </c>
      <c r="DL257" s="95">
        <v>0</v>
      </c>
      <c r="DM257" s="95">
        <v>0</v>
      </c>
      <c r="DN257" s="95">
        <v>0</v>
      </c>
      <c r="DO257" s="95">
        <v>0</v>
      </c>
      <c r="DP257" s="95">
        <v>0</v>
      </c>
      <c r="DQ257" s="95">
        <v>0</v>
      </c>
      <c r="DR257" s="95">
        <v>0</v>
      </c>
      <c r="DS257" s="95">
        <v>6.4727300000000003</v>
      </c>
      <c r="DT257" s="95">
        <v>50.722000000000001</v>
      </c>
      <c r="DU257" s="95">
        <v>17.176600000000001</v>
      </c>
      <c r="DV257" s="95">
        <v>0</v>
      </c>
      <c r="DW257" s="95">
        <v>2.2776000000000001E-2</v>
      </c>
      <c r="DX257" s="95">
        <v>7.3157199999999998</v>
      </c>
      <c r="DY257" s="95">
        <v>39.262</v>
      </c>
      <c r="DZ257" s="95">
        <v>120.97199999999999</v>
      </c>
      <c r="EA257" s="95">
        <v>123.904</v>
      </c>
      <c r="EB257" s="95">
        <v>0</v>
      </c>
      <c r="EC257" s="95">
        <v>0</v>
      </c>
      <c r="ED257" s="95">
        <v>0</v>
      </c>
      <c r="EE257" s="95">
        <v>0</v>
      </c>
      <c r="EF257" s="95">
        <v>0</v>
      </c>
      <c r="EG257" s="95">
        <v>244.876</v>
      </c>
      <c r="EH257" s="95">
        <v>238.40799999999999</v>
      </c>
      <c r="EI257" s="95">
        <v>6.4681499999999996</v>
      </c>
      <c r="EJ257" s="95">
        <v>0</v>
      </c>
      <c r="EK257" s="95">
        <v>0</v>
      </c>
      <c r="EM257" s="95">
        <v>0</v>
      </c>
      <c r="EN257" s="95">
        <v>0</v>
      </c>
      <c r="EP257" s="95">
        <v>0</v>
      </c>
      <c r="EQ257" s="100">
        <v>0</v>
      </c>
      <c r="ER257" s="95">
        <v>25.343399999999999</v>
      </c>
      <c r="ES257" s="95">
        <v>3.01308</v>
      </c>
      <c r="ET257" s="95">
        <v>0</v>
      </c>
      <c r="EU257" s="100">
        <v>0</v>
      </c>
      <c r="EV257" s="95">
        <v>0</v>
      </c>
      <c r="EW257" s="95">
        <v>10.330399999999999</v>
      </c>
      <c r="EX257" s="95">
        <v>38.686900000000001</v>
      </c>
      <c r="EY257" s="95">
        <v>29.569400000000002</v>
      </c>
      <c r="EZ257" s="95">
        <v>0</v>
      </c>
      <c r="FA257" s="95">
        <v>0</v>
      </c>
      <c r="FB257" s="95">
        <v>0</v>
      </c>
      <c r="FC257" s="95">
        <v>0</v>
      </c>
      <c r="FD257" s="95">
        <v>0</v>
      </c>
      <c r="FE257" s="95">
        <v>68.256200000000007</v>
      </c>
      <c r="FF257" s="100">
        <v>1.3761599999999999E-21</v>
      </c>
      <c r="FG257" s="95">
        <v>24.833600000000001</v>
      </c>
      <c r="FH257" s="95">
        <v>3.9547300000000001</v>
      </c>
      <c r="FI257" s="95">
        <v>0</v>
      </c>
      <c r="FJ257" s="100">
        <v>4.9194500000000004E-19</v>
      </c>
      <c r="FK257" s="95">
        <v>1.78037</v>
      </c>
      <c r="FL257" s="95">
        <v>10.330399999999999</v>
      </c>
      <c r="FM257" s="95">
        <v>40.899099999999997</v>
      </c>
      <c r="FN257" s="95">
        <v>29.569400000000002</v>
      </c>
      <c r="FO257" s="95">
        <v>0</v>
      </c>
      <c r="FP257" s="95">
        <v>0</v>
      </c>
      <c r="FQ257" s="95">
        <v>0</v>
      </c>
      <c r="FR257" s="95">
        <v>0</v>
      </c>
      <c r="FS257" s="95">
        <v>0</v>
      </c>
      <c r="FT257" s="95">
        <v>70.468500000000006</v>
      </c>
      <c r="FU257" s="95" t="s">
        <v>604</v>
      </c>
      <c r="FV257" s="95" t="s">
        <v>638</v>
      </c>
      <c r="FW257" s="95" t="s">
        <v>498</v>
      </c>
      <c r="FX257" s="95" t="s">
        <v>601</v>
      </c>
      <c r="FY257" s="95" t="s">
        <v>557</v>
      </c>
      <c r="FZ257" s="95" t="s">
        <v>115</v>
      </c>
      <c r="GA257" s="95" t="s">
        <v>525</v>
      </c>
      <c r="GB257" s="95" t="s">
        <v>642</v>
      </c>
      <c r="GC257" s="95">
        <v>1.96743E-3</v>
      </c>
      <c r="GD257" s="95">
        <v>14.4381</v>
      </c>
      <c r="GE257" s="95">
        <v>3.9097200000000001</v>
      </c>
      <c r="GF257" s="95">
        <v>0</v>
      </c>
      <c r="GG257" s="95">
        <v>0.33195400000000003</v>
      </c>
      <c r="GH257" s="95">
        <v>0</v>
      </c>
      <c r="GI257" s="95">
        <v>12.7491</v>
      </c>
      <c r="GJ257" s="95">
        <v>31.43</v>
      </c>
      <c r="GK257" s="95">
        <v>39.3718</v>
      </c>
      <c r="GL257" s="95">
        <v>0</v>
      </c>
      <c r="GM257" s="95">
        <v>0</v>
      </c>
      <c r="GN257" s="95">
        <v>0</v>
      </c>
      <c r="GO257" s="95">
        <v>0</v>
      </c>
      <c r="GP257" s="95">
        <v>0</v>
      </c>
      <c r="GQ257" s="95">
        <v>70.8</v>
      </c>
      <c r="GR257" s="95">
        <v>6.8274800000000004</v>
      </c>
      <c r="GS257" s="95">
        <v>0</v>
      </c>
      <c r="GT257" s="95">
        <v>0</v>
      </c>
      <c r="GU257" s="95">
        <v>0</v>
      </c>
      <c r="GV257" s="95">
        <v>0</v>
      </c>
      <c r="GW257" s="95">
        <v>3.7181500000000001</v>
      </c>
      <c r="GX257" s="95">
        <v>0</v>
      </c>
      <c r="GY257" s="95">
        <v>10.55</v>
      </c>
      <c r="GZ257" s="95">
        <v>0</v>
      </c>
      <c r="HA257" s="95">
        <v>0</v>
      </c>
      <c r="HB257" s="95">
        <v>0</v>
      </c>
      <c r="HC257" s="95">
        <v>0</v>
      </c>
      <c r="HD257" s="95">
        <v>10.55</v>
      </c>
      <c r="HE257" s="95">
        <v>2.3407599999999999E-3</v>
      </c>
      <c r="HF257" s="95">
        <v>13.657500000000001</v>
      </c>
      <c r="HG257" s="95">
        <v>5.4136199999999999</v>
      </c>
      <c r="HH257" s="95">
        <v>0</v>
      </c>
      <c r="HI257" s="95">
        <v>1.15581E-2</v>
      </c>
      <c r="HJ257" s="95">
        <v>2.3964699999999999</v>
      </c>
      <c r="HK257" s="95">
        <v>12.7491</v>
      </c>
      <c r="HL257" s="95">
        <v>34.229999999999997</v>
      </c>
      <c r="HM257" s="95">
        <v>39.3718</v>
      </c>
      <c r="HN257" s="95">
        <v>0</v>
      </c>
      <c r="HO257" s="95">
        <v>0</v>
      </c>
      <c r="HP257" s="95">
        <v>0</v>
      </c>
      <c r="HQ257" s="95">
        <v>0</v>
      </c>
      <c r="HR257" s="95">
        <v>0</v>
      </c>
      <c r="HS257" s="95">
        <v>73.599999999999994</v>
      </c>
      <c r="HT257" s="95">
        <v>9.1646699999999992</v>
      </c>
      <c r="HU257" s="95">
        <v>0</v>
      </c>
      <c r="HV257" s="95">
        <v>0</v>
      </c>
      <c r="HW257" s="95">
        <v>0</v>
      </c>
      <c r="HX257" s="95">
        <v>0</v>
      </c>
      <c r="HY257" s="95">
        <v>0</v>
      </c>
      <c r="HZ257" s="95">
        <v>0</v>
      </c>
      <c r="IA257" s="95">
        <v>9.16</v>
      </c>
      <c r="IB257" s="95">
        <v>0</v>
      </c>
      <c r="IC257" s="95">
        <v>0</v>
      </c>
      <c r="ID257" s="95">
        <v>0</v>
      </c>
      <c r="IE257" s="95">
        <v>0</v>
      </c>
      <c r="IF257" s="95">
        <v>9.16</v>
      </c>
    </row>
    <row r="258" spans="1:240" s="95" customFormat="1" x14ac:dyDescent="0.25">
      <c r="A258" s="98">
        <v>44279.0700462963</v>
      </c>
      <c r="B258" s="95" t="s">
        <v>439</v>
      </c>
      <c r="C258" s="95" t="s">
        <v>439</v>
      </c>
      <c r="D258" s="95" t="s">
        <v>259</v>
      </c>
      <c r="E258" s="95">
        <v>53627.8</v>
      </c>
      <c r="F258" s="95">
        <v>53627.8</v>
      </c>
      <c r="G258" s="95" t="s">
        <v>112</v>
      </c>
      <c r="H258" s="99">
        <v>3.9583333333333331E-2</v>
      </c>
      <c r="I258" s="95" t="s">
        <v>117</v>
      </c>
      <c r="J258" s="95">
        <v>6.79</v>
      </c>
      <c r="K258" s="95" t="s">
        <v>114</v>
      </c>
      <c r="L258" s="95" t="s">
        <v>114</v>
      </c>
      <c r="M258" s="95" t="s">
        <v>582</v>
      </c>
      <c r="N258" s="95">
        <v>9.9199099999999998</v>
      </c>
      <c r="O258" s="95">
        <v>76703</v>
      </c>
      <c r="P258" s="95">
        <v>20956.2</v>
      </c>
      <c r="Q258" s="95">
        <v>0</v>
      </c>
      <c r="R258" s="95">
        <v>1764.88</v>
      </c>
      <c r="S258" s="95">
        <v>0</v>
      </c>
      <c r="T258" s="95">
        <v>72497.3</v>
      </c>
      <c r="U258" s="95">
        <v>171931</v>
      </c>
      <c r="V258" s="95">
        <v>229701</v>
      </c>
      <c r="W258" s="95">
        <v>0</v>
      </c>
      <c r="X258" s="95">
        <v>0</v>
      </c>
      <c r="Y258" s="95">
        <v>0</v>
      </c>
      <c r="Z258" s="95">
        <v>0</v>
      </c>
      <c r="AA258" s="95">
        <v>0</v>
      </c>
      <c r="AB258" s="95">
        <v>401633</v>
      </c>
      <c r="AC258" s="95">
        <v>1524.63</v>
      </c>
      <c r="AD258" s="95">
        <v>0</v>
      </c>
      <c r="AE258" s="95">
        <v>0</v>
      </c>
      <c r="AF258" s="95">
        <v>0</v>
      </c>
      <c r="AG258" s="95">
        <v>0</v>
      </c>
      <c r="AH258" s="95">
        <v>700.61</v>
      </c>
      <c r="AI258" s="95">
        <v>0</v>
      </c>
      <c r="AJ258" s="95">
        <v>2225.2399999999998</v>
      </c>
      <c r="AK258" s="95">
        <v>0</v>
      </c>
      <c r="AL258" s="95">
        <v>0</v>
      </c>
      <c r="AM258" s="95">
        <v>0</v>
      </c>
      <c r="AN258" s="95">
        <v>0</v>
      </c>
      <c r="AO258" s="95">
        <v>2225.2399999999998</v>
      </c>
      <c r="AP258" s="95">
        <v>0</v>
      </c>
      <c r="AQ258" s="95">
        <v>0</v>
      </c>
      <c r="AR258" s="95">
        <v>0</v>
      </c>
      <c r="AS258" s="95">
        <v>0</v>
      </c>
      <c r="AT258" s="95">
        <v>0</v>
      </c>
      <c r="AU258" s="95">
        <v>0</v>
      </c>
      <c r="AV258" s="95">
        <v>0</v>
      </c>
      <c r="AW258" s="95">
        <v>0</v>
      </c>
      <c r="AX258" s="95">
        <v>0</v>
      </c>
      <c r="AY258" s="95">
        <v>0</v>
      </c>
      <c r="AZ258" s="95">
        <v>0</v>
      </c>
      <c r="BA258" s="95">
        <v>0</v>
      </c>
      <c r="BB258" s="95">
        <v>0</v>
      </c>
      <c r="BC258" s="95">
        <v>5.7287699999999999</v>
      </c>
      <c r="BD258" s="95">
        <v>53.663400000000003</v>
      </c>
      <c r="BE258" s="95">
        <v>11.7037</v>
      </c>
      <c r="BF258" s="95">
        <v>0</v>
      </c>
      <c r="BG258" s="95">
        <v>0.81198700000000001</v>
      </c>
      <c r="BH258" s="95">
        <v>2.35643</v>
      </c>
      <c r="BI258" s="95">
        <v>39.262</v>
      </c>
      <c r="BJ258" s="95">
        <v>113.526</v>
      </c>
      <c r="BK258" s="95">
        <v>123.904</v>
      </c>
      <c r="BL258" s="95">
        <v>0</v>
      </c>
      <c r="BM258" s="95">
        <v>0</v>
      </c>
      <c r="BN258" s="95">
        <v>0</v>
      </c>
      <c r="BO258" s="95">
        <v>0</v>
      </c>
      <c r="BP258" s="95">
        <v>0</v>
      </c>
      <c r="BQ258" s="95">
        <v>237.43</v>
      </c>
      <c r="BR258" s="95">
        <v>229.34899999999999</v>
      </c>
      <c r="BS258" s="95">
        <v>8.0806400000000007</v>
      </c>
      <c r="BT258" s="95">
        <v>0</v>
      </c>
      <c r="BU258" s="95">
        <v>0</v>
      </c>
      <c r="BW258" s="95">
        <v>0</v>
      </c>
      <c r="BX258" s="95">
        <v>0</v>
      </c>
      <c r="BZ258" s="95">
        <v>0</v>
      </c>
      <c r="CA258" s="95" t="s">
        <v>114</v>
      </c>
      <c r="CB258" s="95" t="s">
        <v>114</v>
      </c>
      <c r="CC258" s="95" t="s">
        <v>572</v>
      </c>
      <c r="CD258" s="95">
        <v>10.413500000000001</v>
      </c>
      <c r="CE258" s="95">
        <v>72209.2</v>
      </c>
      <c r="CF258" s="95">
        <v>29572.400000000001</v>
      </c>
      <c r="CG258" s="95">
        <v>0</v>
      </c>
      <c r="CH258" s="95">
        <v>52.189900000000002</v>
      </c>
      <c r="CI258" s="95">
        <v>13771.7</v>
      </c>
      <c r="CJ258" s="95">
        <v>72497.3</v>
      </c>
      <c r="CK258" s="95">
        <v>188113</v>
      </c>
      <c r="CL258" s="95">
        <v>229701</v>
      </c>
      <c r="CM258" s="95">
        <v>0</v>
      </c>
      <c r="CN258" s="95">
        <v>0</v>
      </c>
      <c r="CO258" s="95">
        <v>0</v>
      </c>
      <c r="CP258" s="95">
        <v>0</v>
      </c>
      <c r="CQ258" s="95">
        <v>0</v>
      </c>
      <c r="CR258" s="95">
        <v>417815</v>
      </c>
      <c r="CS258" s="95">
        <v>1801.32</v>
      </c>
      <c r="CT258" s="95">
        <v>0</v>
      </c>
      <c r="CU258" s="95">
        <v>0</v>
      </c>
      <c r="CV258" s="95">
        <v>0</v>
      </c>
      <c r="CW258" s="95">
        <v>0</v>
      </c>
      <c r="CX258" s="95">
        <v>0</v>
      </c>
      <c r="CY258" s="95">
        <v>0</v>
      </c>
      <c r="CZ258" s="95">
        <v>1801.32</v>
      </c>
      <c r="DA258" s="95">
        <v>0</v>
      </c>
      <c r="DB258" s="95">
        <v>0</v>
      </c>
      <c r="DC258" s="95">
        <v>0</v>
      </c>
      <c r="DD258" s="95">
        <v>0</v>
      </c>
      <c r="DE258" s="95">
        <v>1801.32</v>
      </c>
      <c r="DF258" s="95">
        <v>0</v>
      </c>
      <c r="DG258" s="95">
        <v>0</v>
      </c>
      <c r="DH258" s="95">
        <v>0</v>
      </c>
      <c r="DI258" s="95">
        <v>0</v>
      </c>
      <c r="DJ258" s="95">
        <v>0</v>
      </c>
      <c r="DK258" s="95">
        <v>0</v>
      </c>
      <c r="DL258" s="95">
        <v>0</v>
      </c>
      <c r="DM258" s="95">
        <v>0</v>
      </c>
      <c r="DN258" s="95">
        <v>0</v>
      </c>
      <c r="DO258" s="95">
        <v>0</v>
      </c>
      <c r="DP258" s="95">
        <v>0</v>
      </c>
      <c r="DQ258" s="95">
        <v>0</v>
      </c>
      <c r="DR258" s="95">
        <v>0</v>
      </c>
      <c r="DS258" s="95">
        <v>6.7511400000000004</v>
      </c>
      <c r="DT258" s="95">
        <v>50.149500000000003</v>
      </c>
      <c r="DU258" s="95">
        <v>16.813600000000001</v>
      </c>
      <c r="DV258" s="95">
        <v>0</v>
      </c>
      <c r="DW258" s="95">
        <v>2.3932800000000001E-2</v>
      </c>
      <c r="DX258" s="95">
        <v>7.3152900000000001</v>
      </c>
      <c r="DY258" s="95">
        <v>39.262</v>
      </c>
      <c r="DZ258" s="95">
        <v>120.315</v>
      </c>
      <c r="EA258" s="95">
        <v>123.904</v>
      </c>
      <c r="EB258" s="95">
        <v>0</v>
      </c>
      <c r="EC258" s="95">
        <v>0</v>
      </c>
      <c r="ED258" s="95">
        <v>0</v>
      </c>
      <c r="EE258" s="95">
        <v>0</v>
      </c>
      <c r="EF258" s="95">
        <v>0</v>
      </c>
      <c r="EG258" s="95">
        <v>244.21899999999999</v>
      </c>
      <c r="EH258" s="95">
        <v>237.47300000000001</v>
      </c>
      <c r="EI258" s="95">
        <v>6.7463499999999996</v>
      </c>
      <c r="EJ258" s="95">
        <v>0</v>
      </c>
      <c r="EK258" s="95">
        <v>0</v>
      </c>
      <c r="EM258" s="95">
        <v>0</v>
      </c>
      <c r="EN258" s="95">
        <v>0</v>
      </c>
      <c r="EP258" s="95">
        <v>0</v>
      </c>
      <c r="EQ258" s="100">
        <v>0</v>
      </c>
      <c r="ER258" s="95">
        <v>25.366599999999998</v>
      </c>
      <c r="ES258" s="95">
        <v>3.0106799999999998</v>
      </c>
      <c r="ET258" s="95">
        <v>0</v>
      </c>
      <c r="EU258" s="100">
        <v>0</v>
      </c>
      <c r="EV258" s="95">
        <v>0</v>
      </c>
      <c r="EW258" s="95">
        <v>10.330399999999999</v>
      </c>
      <c r="EX258" s="95">
        <v>38.707700000000003</v>
      </c>
      <c r="EY258" s="95">
        <v>29.569400000000002</v>
      </c>
      <c r="EZ258" s="95">
        <v>0</v>
      </c>
      <c r="FA258" s="95">
        <v>0</v>
      </c>
      <c r="FB258" s="95">
        <v>0</v>
      </c>
      <c r="FC258" s="95">
        <v>0</v>
      </c>
      <c r="FD258" s="95">
        <v>0</v>
      </c>
      <c r="FE258" s="95">
        <v>68.277000000000001</v>
      </c>
      <c r="FF258" s="100">
        <v>1.4416599999999999E-21</v>
      </c>
      <c r="FG258" s="95">
        <v>24.520800000000001</v>
      </c>
      <c r="FH258" s="95">
        <v>3.8906900000000002</v>
      </c>
      <c r="FI258" s="95">
        <v>0</v>
      </c>
      <c r="FJ258" s="100">
        <v>4.9937999999999996E-19</v>
      </c>
      <c r="FK258" s="95">
        <v>1.77915</v>
      </c>
      <c r="FL258" s="95">
        <v>10.330399999999999</v>
      </c>
      <c r="FM258" s="95">
        <v>40.521000000000001</v>
      </c>
      <c r="FN258" s="95">
        <v>29.569400000000002</v>
      </c>
      <c r="FO258" s="95">
        <v>0</v>
      </c>
      <c r="FP258" s="95">
        <v>0</v>
      </c>
      <c r="FQ258" s="95">
        <v>0</v>
      </c>
      <c r="FR258" s="95">
        <v>0</v>
      </c>
      <c r="FS258" s="95">
        <v>0</v>
      </c>
      <c r="FT258" s="95">
        <v>70.090400000000002</v>
      </c>
      <c r="FU258" s="95" t="s">
        <v>604</v>
      </c>
      <c r="FV258" s="95" t="s">
        <v>638</v>
      </c>
      <c r="FW258" s="95" t="s">
        <v>498</v>
      </c>
      <c r="FX258" s="95" t="s">
        <v>601</v>
      </c>
      <c r="FY258" s="95" t="s">
        <v>557</v>
      </c>
      <c r="FZ258" s="95" t="s">
        <v>115</v>
      </c>
      <c r="GA258" s="95" t="s">
        <v>525</v>
      </c>
      <c r="GB258" s="95" t="s">
        <v>642</v>
      </c>
      <c r="GC258" s="95">
        <v>2.3303400000000002E-3</v>
      </c>
      <c r="GD258" s="95">
        <v>14.3345</v>
      </c>
      <c r="GE258" s="95">
        <v>3.8723299999999998</v>
      </c>
      <c r="GF258" s="95">
        <v>0</v>
      </c>
      <c r="GG258" s="95">
        <v>0.40193499999999999</v>
      </c>
      <c r="GH258" s="95">
        <v>0</v>
      </c>
      <c r="GI258" s="95">
        <v>12.7491</v>
      </c>
      <c r="GJ258" s="95">
        <v>31.35</v>
      </c>
      <c r="GK258" s="95">
        <v>39.3718</v>
      </c>
      <c r="GL258" s="95">
        <v>0</v>
      </c>
      <c r="GM258" s="95">
        <v>0</v>
      </c>
      <c r="GN258" s="95">
        <v>0</v>
      </c>
      <c r="GO258" s="95">
        <v>0</v>
      </c>
      <c r="GP258" s="95">
        <v>0</v>
      </c>
      <c r="GQ258" s="95">
        <v>70.72</v>
      </c>
      <c r="GR258" s="95">
        <v>8.0912500000000005</v>
      </c>
      <c r="GS258" s="95">
        <v>0</v>
      </c>
      <c r="GT258" s="95">
        <v>0</v>
      </c>
      <c r="GU258" s="95">
        <v>0</v>
      </c>
      <c r="GV258" s="95">
        <v>0</v>
      </c>
      <c r="GW258" s="95">
        <v>3.7181600000000001</v>
      </c>
      <c r="GX258" s="95">
        <v>0</v>
      </c>
      <c r="GY258" s="95">
        <v>11.81</v>
      </c>
      <c r="GZ258" s="95">
        <v>0</v>
      </c>
      <c r="HA258" s="95">
        <v>0</v>
      </c>
      <c r="HB258" s="95">
        <v>0</v>
      </c>
      <c r="HC258" s="95">
        <v>0</v>
      </c>
      <c r="HD258" s="95">
        <v>11.81</v>
      </c>
      <c r="HE258" s="95">
        <v>2.44721E-3</v>
      </c>
      <c r="HF258" s="95">
        <v>13.5017</v>
      </c>
      <c r="HG258" s="95">
        <v>5.3108199999999997</v>
      </c>
      <c r="HH258" s="95">
        <v>0</v>
      </c>
      <c r="HI258" s="95">
        <v>1.21283E-2</v>
      </c>
      <c r="HJ258" s="95">
        <v>2.3967399999999999</v>
      </c>
      <c r="HK258" s="95">
        <v>12.7491</v>
      </c>
      <c r="HL258" s="95">
        <v>33.97</v>
      </c>
      <c r="HM258" s="95">
        <v>39.3718</v>
      </c>
      <c r="HN258" s="95">
        <v>0</v>
      </c>
      <c r="HO258" s="95">
        <v>0</v>
      </c>
      <c r="HP258" s="95">
        <v>0</v>
      </c>
      <c r="HQ258" s="95">
        <v>0</v>
      </c>
      <c r="HR258" s="95">
        <v>0</v>
      </c>
      <c r="HS258" s="95">
        <v>73.34</v>
      </c>
      <c r="HT258" s="95">
        <v>9.5596399999999999</v>
      </c>
      <c r="HU258" s="95">
        <v>0</v>
      </c>
      <c r="HV258" s="95">
        <v>0</v>
      </c>
      <c r="HW258" s="95">
        <v>0</v>
      </c>
      <c r="HX258" s="95">
        <v>0</v>
      </c>
      <c r="HY258" s="95">
        <v>0</v>
      </c>
      <c r="HZ258" s="95">
        <v>0</v>
      </c>
      <c r="IA258" s="95">
        <v>9.56</v>
      </c>
      <c r="IB258" s="95">
        <v>0</v>
      </c>
      <c r="IC258" s="95">
        <v>0</v>
      </c>
      <c r="ID258" s="95">
        <v>0</v>
      </c>
      <c r="IE258" s="95">
        <v>0</v>
      </c>
      <c r="IF258" s="95">
        <v>9.56</v>
      </c>
    </row>
    <row r="259" spans="1:240" s="95" customFormat="1" x14ac:dyDescent="0.25">
      <c r="A259" s="98">
        <v>44279.070740740739</v>
      </c>
      <c r="B259" s="95" t="s">
        <v>440</v>
      </c>
      <c r="C259" s="95" t="s">
        <v>440</v>
      </c>
      <c r="D259" s="95" t="s">
        <v>259</v>
      </c>
      <c r="E259" s="95">
        <v>53627.8</v>
      </c>
      <c r="F259" s="95">
        <v>53627.8</v>
      </c>
      <c r="G259" s="95" t="s">
        <v>112</v>
      </c>
      <c r="H259" s="99">
        <v>3.888888888888889E-2</v>
      </c>
      <c r="I259" s="95" t="s">
        <v>117</v>
      </c>
      <c r="J259" s="95">
        <v>5.34</v>
      </c>
      <c r="K259" s="95" t="s">
        <v>114</v>
      </c>
      <c r="L259" s="95" t="s">
        <v>114</v>
      </c>
      <c r="M259" s="95" t="s">
        <v>582</v>
      </c>
      <c r="N259" s="95">
        <v>11.7798</v>
      </c>
      <c r="O259" s="95">
        <v>76041.600000000006</v>
      </c>
      <c r="P259" s="95">
        <v>20555</v>
      </c>
      <c r="Q259" s="95">
        <v>0</v>
      </c>
      <c r="R259" s="95">
        <v>1846.08</v>
      </c>
      <c r="S259" s="95">
        <v>0</v>
      </c>
      <c r="T259" s="95">
        <v>72497.3</v>
      </c>
      <c r="U259" s="95">
        <v>170952</v>
      </c>
      <c r="V259" s="95">
        <v>229701</v>
      </c>
      <c r="W259" s="95">
        <v>0</v>
      </c>
      <c r="X259" s="95">
        <v>0</v>
      </c>
      <c r="Y259" s="95">
        <v>0</v>
      </c>
      <c r="Z259" s="95">
        <v>0</v>
      </c>
      <c r="AA259" s="95">
        <v>0</v>
      </c>
      <c r="AB259" s="95">
        <v>400653</v>
      </c>
      <c r="AC259" s="95">
        <v>1810.48</v>
      </c>
      <c r="AD259" s="95">
        <v>0</v>
      </c>
      <c r="AE259" s="95">
        <v>0</v>
      </c>
      <c r="AF259" s="95">
        <v>0</v>
      </c>
      <c r="AG259" s="95">
        <v>0</v>
      </c>
      <c r="AH259" s="95">
        <v>700.61</v>
      </c>
      <c r="AI259" s="95">
        <v>0</v>
      </c>
      <c r="AJ259" s="95">
        <v>2511.09</v>
      </c>
      <c r="AK259" s="95">
        <v>0</v>
      </c>
      <c r="AL259" s="95">
        <v>0</v>
      </c>
      <c r="AM259" s="95">
        <v>0</v>
      </c>
      <c r="AN259" s="95">
        <v>0</v>
      </c>
      <c r="AO259" s="95">
        <v>2511.09</v>
      </c>
      <c r="AP259" s="95">
        <v>0</v>
      </c>
      <c r="AQ259" s="95">
        <v>0</v>
      </c>
      <c r="AR259" s="95">
        <v>0</v>
      </c>
      <c r="AS259" s="95">
        <v>0</v>
      </c>
      <c r="AT259" s="95">
        <v>0</v>
      </c>
      <c r="AU259" s="95">
        <v>0</v>
      </c>
      <c r="AV259" s="95">
        <v>0</v>
      </c>
      <c r="AW259" s="95">
        <v>0</v>
      </c>
      <c r="AX259" s="95">
        <v>0</v>
      </c>
      <c r="AY259" s="95">
        <v>0</v>
      </c>
      <c r="AZ259" s="95">
        <v>0</v>
      </c>
      <c r="BA259" s="95">
        <v>0</v>
      </c>
      <c r="BB259" s="95">
        <v>0</v>
      </c>
      <c r="BC259" s="95">
        <v>6.7547600000000001</v>
      </c>
      <c r="BD259" s="95">
        <v>53.530500000000004</v>
      </c>
      <c r="BE259" s="95">
        <v>11.5367</v>
      </c>
      <c r="BF259" s="95">
        <v>0</v>
      </c>
      <c r="BG259" s="95">
        <v>0.85066299999999995</v>
      </c>
      <c r="BH259" s="95">
        <v>2.35643</v>
      </c>
      <c r="BI259" s="95">
        <v>39.262</v>
      </c>
      <c r="BJ259" s="95">
        <v>114.291</v>
      </c>
      <c r="BK259" s="95">
        <v>123.904</v>
      </c>
      <c r="BL259" s="95">
        <v>0</v>
      </c>
      <c r="BM259" s="95">
        <v>0</v>
      </c>
      <c r="BN259" s="95">
        <v>0</v>
      </c>
      <c r="BO259" s="95">
        <v>0</v>
      </c>
      <c r="BP259" s="95">
        <v>0</v>
      </c>
      <c r="BQ259" s="95">
        <v>238.19499999999999</v>
      </c>
      <c r="BR259" s="95">
        <v>229.089</v>
      </c>
      <c r="BS259" s="95">
        <v>9.1057699999999997</v>
      </c>
      <c r="BT259" s="95">
        <v>0</v>
      </c>
      <c r="BU259" s="95">
        <v>0</v>
      </c>
      <c r="BW259" s="95">
        <v>0</v>
      </c>
      <c r="BX259" s="95">
        <v>0</v>
      </c>
      <c r="BZ259" s="95">
        <v>0</v>
      </c>
      <c r="CA259" s="95" t="s">
        <v>114</v>
      </c>
      <c r="CB259" s="95" t="s">
        <v>114</v>
      </c>
      <c r="CC259" s="95" t="s">
        <v>572</v>
      </c>
      <c r="CD259" s="95">
        <v>10.973100000000001</v>
      </c>
      <c r="CE259" s="95">
        <v>71136</v>
      </c>
      <c r="CF259" s="95">
        <v>28744.3</v>
      </c>
      <c r="CG259" s="95">
        <v>0</v>
      </c>
      <c r="CH259" s="95">
        <v>55.757899999999999</v>
      </c>
      <c r="CI259" s="95">
        <v>13771.7</v>
      </c>
      <c r="CJ259" s="95">
        <v>72497.3</v>
      </c>
      <c r="CK259" s="95">
        <v>186216</v>
      </c>
      <c r="CL259" s="95">
        <v>229701</v>
      </c>
      <c r="CM259" s="95">
        <v>0</v>
      </c>
      <c r="CN259" s="95">
        <v>0</v>
      </c>
      <c r="CO259" s="95">
        <v>0</v>
      </c>
      <c r="CP259" s="95">
        <v>0</v>
      </c>
      <c r="CQ259" s="95">
        <v>0</v>
      </c>
      <c r="CR259" s="95">
        <v>415918</v>
      </c>
      <c r="CS259" s="95">
        <v>1893.86</v>
      </c>
      <c r="CT259" s="95">
        <v>0</v>
      </c>
      <c r="CU259" s="95">
        <v>0</v>
      </c>
      <c r="CV259" s="95">
        <v>0</v>
      </c>
      <c r="CW259" s="95">
        <v>0</v>
      </c>
      <c r="CX259" s="95">
        <v>0</v>
      </c>
      <c r="CY259" s="95">
        <v>0</v>
      </c>
      <c r="CZ259" s="95">
        <v>1893.86</v>
      </c>
      <c r="DA259" s="95">
        <v>0</v>
      </c>
      <c r="DB259" s="95">
        <v>0</v>
      </c>
      <c r="DC259" s="95">
        <v>0</v>
      </c>
      <c r="DD259" s="95">
        <v>0</v>
      </c>
      <c r="DE259" s="95">
        <v>1893.86</v>
      </c>
      <c r="DF259" s="95">
        <v>0</v>
      </c>
      <c r="DG259" s="95">
        <v>0</v>
      </c>
      <c r="DH259" s="95">
        <v>0</v>
      </c>
      <c r="DI259" s="95">
        <v>0</v>
      </c>
      <c r="DJ259" s="95">
        <v>0</v>
      </c>
      <c r="DK259" s="95">
        <v>0</v>
      </c>
      <c r="DL259" s="95">
        <v>0</v>
      </c>
      <c r="DM259" s="95">
        <v>0</v>
      </c>
      <c r="DN259" s="95">
        <v>0</v>
      </c>
      <c r="DO259" s="95">
        <v>0</v>
      </c>
      <c r="DP259" s="95">
        <v>0</v>
      </c>
      <c r="DQ259" s="95">
        <v>0</v>
      </c>
      <c r="DR259" s="95">
        <v>0</v>
      </c>
      <c r="DS259" s="95">
        <v>7.09009</v>
      </c>
      <c r="DT259" s="95">
        <v>49.536299999999997</v>
      </c>
      <c r="DU259" s="95">
        <v>16.389399999999998</v>
      </c>
      <c r="DV259" s="95">
        <v>0</v>
      </c>
      <c r="DW259" s="95">
        <v>2.5564099999999999E-2</v>
      </c>
      <c r="DX259" s="95">
        <v>7.3157199999999998</v>
      </c>
      <c r="DY259" s="95">
        <v>39.262</v>
      </c>
      <c r="DZ259" s="95">
        <v>119.619</v>
      </c>
      <c r="EA259" s="95">
        <v>123.904</v>
      </c>
      <c r="EB259" s="95">
        <v>0</v>
      </c>
      <c r="EC259" s="95">
        <v>0</v>
      </c>
      <c r="ED259" s="95">
        <v>0</v>
      </c>
      <c r="EE259" s="95">
        <v>0</v>
      </c>
      <c r="EF259" s="95">
        <v>0</v>
      </c>
      <c r="EG259" s="95">
        <v>243.523</v>
      </c>
      <c r="EH259" s="95">
        <v>236.43799999999999</v>
      </c>
      <c r="EI259" s="95">
        <v>7.0850499999999998</v>
      </c>
      <c r="EJ259" s="95">
        <v>0</v>
      </c>
      <c r="EK259" s="95">
        <v>0</v>
      </c>
      <c r="EM259" s="95">
        <v>0</v>
      </c>
      <c r="EN259" s="95">
        <v>0</v>
      </c>
      <c r="EP259" s="95">
        <v>0</v>
      </c>
      <c r="EQ259" s="100">
        <v>0</v>
      </c>
      <c r="ER259" s="95">
        <v>25.422799999999999</v>
      </c>
      <c r="ES259" s="95">
        <v>3.0101800000000001</v>
      </c>
      <c r="ET259" s="95">
        <v>0</v>
      </c>
      <c r="EU259" s="100">
        <v>0</v>
      </c>
      <c r="EV259" s="95">
        <v>0</v>
      </c>
      <c r="EW259" s="95">
        <v>10.330399999999999</v>
      </c>
      <c r="EX259" s="95">
        <v>38.763399999999997</v>
      </c>
      <c r="EY259" s="95">
        <v>29.569400000000002</v>
      </c>
      <c r="EZ259" s="95">
        <v>0</v>
      </c>
      <c r="FA259" s="95">
        <v>0</v>
      </c>
      <c r="FB259" s="95">
        <v>0</v>
      </c>
      <c r="FC259" s="95">
        <v>0</v>
      </c>
      <c r="FD259" s="95">
        <v>0</v>
      </c>
      <c r="FE259" s="95">
        <v>68.332700000000003</v>
      </c>
      <c r="FF259" s="100">
        <v>1.6638599999999999E-21</v>
      </c>
      <c r="FG259" s="95">
        <v>24.2883</v>
      </c>
      <c r="FH259" s="95">
        <v>3.8375499999999998</v>
      </c>
      <c r="FI259" s="95">
        <v>0</v>
      </c>
      <c r="FJ259" s="100">
        <v>5.0656100000000003E-19</v>
      </c>
      <c r="FK259" s="95">
        <v>1.7803899999999999</v>
      </c>
      <c r="FL259" s="95">
        <v>10.330399999999999</v>
      </c>
      <c r="FM259" s="95">
        <v>40.236600000000003</v>
      </c>
      <c r="FN259" s="95">
        <v>29.569400000000002</v>
      </c>
      <c r="FO259" s="95">
        <v>0</v>
      </c>
      <c r="FP259" s="95">
        <v>0</v>
      </c>
      <c r="FQ259" s="95">
        <v>0</v>
      </c>
      <c r="FR259" s="95">
        <v>0</v>
      </c>
      <c r="FS259" s="95">
        <v>0</v>
      </c>
      <c r="FT259" s="95">
        <v>69.805999999999997</v>
      </c>
      <c r="FU259" s="95" t="s">
        <v>604</v>
      </c>
      <c r="FV259" s="95" t="s">
        <v>638</v>
      </c>
      <c r="FW259" s="95" t="s">
        <v>498</v>
      </c>
      <c r="FX259" s="95" t="s">
        <v>601</v>
      </c>
      <c r="FY259" s="95" t="s">
        <v>557</v>
      </c>
      <c r="FZ259" s="95" t="s">
        <v>115</v>
      </c>
      <c r="GA259" s="95" t="s">
        <v>525</v>
      </c>
      <c r="GB259" s="95" t="s">
        <v>642</v>
      </c>
      <c r="GC259" s="95">
        <v>2.7724799999999999E-3</v>
      </c>
      <c r="GD259" s="95">
        <v>14.2569</v>
      </c>
      <c r="GE259" s="95">
        <v>3.82281</v>
      </c>
      <c r="GF259" s="95">
        <v>0</v>
      </c>
      <c r="GG259" s="95">
        <v>0.42276000000000002</v>
      </c>
      <c r="GH259" s="95">
        <v>0</v>
      </c>
      <c r="GI259" s="95">
        <v>12.7491</v>
      </c>
      <c r="GJ259" s="95">
        <v>31.25</v>
      </c>
      <c r="GK259" s="95">
        <v>39.3718</v>
      </c>
      <c r="GL259" s="95">
        <v>0</v>
      </c>
      <c r="GM259" s="95">
        <v>0</v>
      </c>
      <c r="GN259" s="95">
        <v>0</v>
      </c>
      <c r="GO259" s="95">
        <v>0</v>
      </c>
      <c r="GP259" s="95">
        <v>0</v>
      </c>
      <c r="GQ259" s="95">
        <v>70.62</v>
      </c>
      <c r="GR259" s="95">
        <v>9.6082599999999996</v>
      </c>
      <c r="GS259" s="95">
        <v>0</v>
      </c>
      <c r="GT259" s="95">
        <v>0</v>
      </c>
      <c r="GU259" s="95">
        <v>0</v>
      </c>
      <c r="GV259" s="95">
        <v>0</v>
      </c>
      <c r="GW259" s="95">
        <v>3.7181600000000001</v>
      </c>
      <c r="GX259" s="95">
        <v>0</v>
      </c>
      <c r="GY259" s="95">
        <v>13.33</v>
      </c>
      <c r="GZ259" s="95">
        <v>0</v>
      </c>
      <c r="HA259" s="95">
        <v>0</v>
      </c>
      <c r="HB259" s="95">
        <v>0</v>
      </c>
      <c r="HC259" s="95">
        <v>0</v>
      </c>
      <c r="HD259" s="95">
        <v>13.33</v>
      </c>
      <c r="HE259" s="95">
        <v>2.5778799999999998E-3</v>
      </c>
      <c r="HF259" s="95">
        <v>13.3309</v>
      </c>
      <c r="HG259" s="95">
        <v>5.1897900000000003</v>
      </c>
      <c r="HH259" s="95">
        <v>0</v>
      </c>
      <c r="HI259" s="95">
        <v>1.29528E-2</v>
      </c>
      <c r="HJ259" s="95">
        <v>2.3964599999999998</v>
      </c>
      <c r="HK259" s="95">
        <v>12.7491</v>
      </c>
      <c r="HL259" s="95">
        <v>33.68</v>
      </c>
      <c r="HM259" s="95">
        <v>39.3718</v>
      </c>
      <c r="HN259" s="95">
        <v>0</v>
      </c>
      <c r="HO259" s="95">
        <v>0</v>
      </c>
      <c r="HP259" s="95">
        <v>0</v>
      </c>
      <c r="HQ259" s="95">
        <v>0</v>
      </c>
      <c r="HR259" s="95">
        <v>0</v>
      </c>
      <c r="HS259" s="95">
        <v>73.05</v>
      </c>
      <c r="HT259" s="95">
        <v>10.050800000000001</v>
      </c>
      <c r="HU259" s="95">
        <v>0</v>
      </c>
      <c r="HV259" s="95">
        <v>0</v>
      </c>
      <c r="HW259" s="95">
        <v>0</v>
      </c>
      <c r="HX259" s="95">
        <v>0</v>
      </c>
      <c r="HY259" s="95">
        <v>0</v>
      </c>
      <c r="HZ259" s="95">
        <v>0</v>
      </c>
      <c r="IA259" s="95">
        <v>10.050000000000001</v>
      </c>
      <c r="IB259" s="95">
        <v>0</v>
      </c>
      <c r="IC259" s="95">
        <v>0</v>
      </c>
      <c r="ID259" s="95">
        <v>0</v>
      </c>
      <c r="IE259" s="95">
        <v>0</v>
      </c>
      <c r="IF259" s="95">
        <v>10.050000000000001</v>
      </c>
    </row>
    <row r="260" spans="1:240" s="95" customFormat="1" x14ac:dyDescent="0.25">
      <c r="A260" s="98">
        <v>44279.071446759262</v>
      </c>
      <c r="B260" s="95" t="s">
        <v>441</v>
      </c>
      <c r="C260" s="95" t="s">
        <v>441</v>
      </c>
      <c r="D260" s="95" t="s">
        <v>259</v>
      </c>
      <c r="E260" s="95">
        <v>53627.8</v>
      </c>
      <c r="F260" s="95">
        <v>53627.8</v>
      </c>
      <c r="G260" s="95" t="s">
        <v>112</v>
      </c>
      <c r="H260" s="99">
        <v>3.9583333333333331E-2</v>
      </c>
      <c r="I260" s="95" t="s">
        <v>117</v>
      </c>
      <c r="J260" s="95">
        <v>3.97</v>
      </c>
      <c r="K260" s="95" t="s">
        <v>114</v>
      </c>
      <c r="L260" s="95" t="s">
        <v>114</v>
      </c>
      <c r="M260" s="95" t="s">
        <v>582</v>
      </c>
      <c r="N260" s="95">
        <v>13.776899999999999</v>
      </c>
      <c r="O260" s="95">
        <v>75387.399999999994</v>
      </c>
      <c r="P260" s="95">
        <v>20131.5</v>
      </c>
      <c r="Q260" s="95">
        <v>0</v>
      </c>
      <c r="R260" s="95">
        <v>1939.09</v>
      </c>
      <c r="S260" s="95">
        <v>0</v>
      </c>
      <c r="T260" s="95">
        <v>72497.3</v>
      </c>
      <c r="U260" s="95">
        <v>169969</v>
      </c>
      <c r="V260" s="95">
        <v>229701</v>
      </c>
      <c r="W260" s="95">
        <v>0</v>
      </c>
      <c r="X260" s="95">
        <v>0</v>
      </c>
      <c r="Y260" s="95">
        <v>0</v>
      </c>
      <c r="Z260" s="95">
        <v>0</v>
      </c>
      <c r="AA260" s="95">
        <v>0</v>
      </c>
      <c r="AB260" s="95">
        <v>399671</v>
      </c>
      <c r="AC260" s="95">
        <v>2117.4299999999998</v>
      </c>
      <c r="AD260" s="95">
        <v>0</v>
      </c>
      <c r="AE260" s="95">
        <v>0</v>
      </c>
      <c r="AF260" s="95">
        <v>0</v>
      </c>
      <c r="AG260" s="95">
        <v>0</v>
      </c>
      <c r="AH260" s="95">
        <v>700.61</v>
      </c>
      <c r="AI260" s="95">
        <v>0</v>
      </c>
      <c r="AJ260" s="95">
        <v>2818.04</v>
      </c>
      <c r="AK260" s="95">
        <v>0</v>
      </c>
      <c r="AL260" s="95">
        <v>0</v>
      </c>
      <c r="AM260" s="95">
        <v>0</v>
      </c>
      <c r="AN260" s="95">
        <v>0</v>
      </c>
      <c r="AO260" s="95">
        <v>2818.04</v>
      </c>
      <c r="AP260" s="95">
        <v>0</v>
      </c>
      <c r="AQ260" s="95">
        <v>0</v>
      </c>
      <c r="AR260" s="95">
        <v>0</v>
      </c>
      <c r="AS260" s="95">
        <v>0</v>
      </c>
      <c r="AT260" s="95">
        <v>0</v>
      </c>
      <c r="AU260" s="95">
        <v>0</v>
      </c>
      <c r="AV260" s="95">
        <v>0</v>
      </c>
      <c r="AW260" s="95">
        <v>0</v>
      </c>
      <c r="AX260" s="95">
        <v>0</v>
      </c>
      <c r="AY260" s="95">
        <v>0</v>
      </c>
      <c r="AZ260" s="95">
        <v>0</v>
      </c>
      <c r="BA260" s="95">
        <v>0</v>
      </c>
      <c r="BB260" s="95">
        <v>0</v>
      </c>
      <c r="BC260" s="95">
        <v>7.8451000000000004</v>
      </c>
      <c r="BD260" s="95">
        <v>53.422699999999999</v>
      </c>
      <c r="BE260" s="95">
        <v>11.357200000000001</v>
      </c>
      <c r="BF260" s="95">
        <v>0</v>
      </c>
      <c r="BG260" s="95">
        <v>0.89285899999999996</v>
      </c>
      <c r="BH260" s="95">
        <v>2.35643</v>
      </c>
      <c r="BI260" s="95">
        <v>39.262</v>
      </c>
      <c r="BJ260" s="95">
        <v>115.136</v>
      </c>
      <c r="BK260" s="95">
        <v>123.904</v>
      </c>
      <c r="BL260" s="95">
        <v>0</v>
      </c>
      <c r="BM260" s="95">
        <v>0</v>
      </c>
      <c r="BN260" s="95">
        <v>0</v>
      </c>
      <c r="BO260" s="95">
        <v>0</v>
      </c>
      <c r="BP260" s="95">
        <v>0</v>
      </c>
      <c r="BQ260" s="95">
        <v>239.04</v>
      </c>
      <c r="BR260" s="95">
        <v>228.845</v>
      </c>
      <c r="BS260" s="95">
        <v>10.1952</v>
      </c>
      <c r="BT260" s="95">
        <v>0</v>
      </c>
      <c r="BU260" s="95">
        <v>0</v>
      </c>
      <c r="BW260" s="95">
        <v>0</v>
      </c>
      <c r="BX260" s="95">
        <v>0</v>
      </c>
      <c r="BZ260" s="95">
        <v>0</v>
      </c>
      <c r="CA260" s="95" t="s">
        <v>114</v>
      </c>
      <c r="CB260" s="95" t="s">
        <v>114</v>
      </c>
      <c r="CC260" s="95" t="s">
        <v>572</v>
      </c>
      <c r="CD260" s="95">
        <v>11.701000000000001</v>
      </c>
      <c r="CE260" s="95">
        <v>70041.3</v>
      </c>
      <c r="CF260" s="95">
        <v>28067.3</v>
      </c>
      <c r="CG260" s="95">
        <v>0</v>
      </c>
      <c r="CH260" s="95">
        <v>62.712299999999999</v>
      </c>
      <c r="CI260" s="95">
        <v>13771.7</v>
      </c>
      <c r="CJ260" s="95">
        <v>72497.3</v>
      </c>
      <c r="CK260" s="95">
        <v>184452</v>
      </c>
      <c r="CL260" s="95">
        <v>229701</v>
      </c>
      <c r="CM260" s="95">
        <v>0</v>
      </c>
      <c r="CN260" s="95">
        <v>0</v>
      </c>
      <c r="CO260" s="95">
        <v>0</v>
      </c>
      <c r="CP260" s="95">
        <v>0</v>
      </c>
      <c r="CQ260" s="95">
        <v>0</v>
      </c>
      <c r="CR260" s="95">
        <v>414154</v>
      </c>
      <c r="CS260" s="95">
        <v>2012.54</v>
      </c>
      <c r="CT260" s="95">
        <v>0</v>
      </c>
      <c r="CU260" s="95">
        <v>0</v>
      </c>
      <c r="CV260" s="95">
        <v>0</v>
      </c>
      <c r="CW260" s="95">
        <v>0</v>
      </c>
      <c r="CX260" s="95">
        <v>0</v>
      </c>
      <c r="CY260" s="95">
        <v>0</v>
      </c>
      <c r="CZ260" s="95">
        <v>2012.54</v>
      </c>
      <c r="DA260" s="95">
        <v>0</v>
      </c>
      <c r="DB260" s="95">
        <v>0</v>
      </c>
      <c r="DC260" s="95">
        <v>0</v>
      </c>
      <c r="DD260" s="95">
        <v>0</v>
      </c>
      <c r="DE260" s="95">
        <v>2012.54</v>
      </c>
      <c r="DF260" s="95">
        <v>0</v>
      </c>
      <c r="DG260" s="95">
        <v>0</v>
      </c>
      <c r="DH260" s="95">
        <v>0</v>
      </c>
      <c r="DI260" s="95">
        <v>0</v>
      </c>
      <c r="DJ260" s="95">
        <v>0</v>
      </c>
      <c r="DK260" s="95">
        <v>0</v>
      </c>
      <c r="DL260" s="95">
        <v>0</v>
      </c>
      <c r="DM260" s="95">
        <v>0</v>
      </c>
      <c r="DN260" s="95">
        <v>0</v>
      </c>
      <c r="DO260" s="95">
        <v>0</v>
      </c>
      <c r="DP260" s="95">
        <v>0</v>
      </c>
      <c r="DQ260" s="95">
        <v>0</v>
      </c>
      <c r="DR260" s="95">
        <v>0</v>
      </c>
      <c r="DS260" s="95">
        <v>7.5256499999999997</v>
      </c>
      <c r="DT260" s="95">
        <v>48.916200000000003</v>
      </c>
      <c r="DU260" s="95">
        <v>16.0505</v>
      </c>
      <c r="DV260" s="95">
        <v>0</v>
      </c>
      <c r="DW260" s="95">
        <v>2.8747200000000001E-2</v>
      </c>
      <c r="DX260" s="95">
        <v>7.3152799999999996</v>
      </c>
      <c r="DY260" s="95">
        <v>39.262</v>
      </c>
      <c r="DZ260" s="95">
        <v>119.098</v>
      </c>
      <c r="EA260" s="95">
        <v>123.904</v>
      </c>
      <c r="EB260" s="95">
        <v>0</v>
      </c>
      <c r="EC260" s="95">
        <v>0</v>
      </c>
      <c r="ED260" s="95">
        <v>0</v>
      </c>
      <c r="EE260" s="95">
        <v>0</v>
      </c>
      <c r="EF260" s="95">
        <v>0</v>
      </c>
      <c r="EG260" s="95">
        <v>243.00200000000001</v>
      </c>
      <c r="EH260" s="95">
        <v>235.482</v>
      </c>
      <c r="EI260" s="95">
        <v>7.5202799999999996</v>
      </c>
      <c r="EJ260" s="95">
        <v>0</v>
      </c>
      <c r="EK260" s="95">
        <v>0</v>
      </c>
      <c r="EM260" s="95">
        <v>0</v>
      </c>
      <c r="EN260" s="95">
        <v>0</v>
      </c>
      <c r="EP260" s="95">
        <v>0</v>
      </c>
      <c r="EQ260" s="100">
        <v>7.39015E-21</v>
      </c>
      <c r="ER260" s="95">
        <v>25.495999999999999</v>
      </c>
      <c r="ES260" s="95">
        <v>3.0120800000000001</v>
      </c>
      <c r="ET260" s="95">
        <v>0</v>
      </c>
      <c r="EU260" s="100">
        <v>1.5534400000000001E-13</v>
      </c>
      <c r="EV260" s="95">
        <v>0</v>
      </c>
      <c r="EW260" s="95">
        <v>10.330399999999999</v>
      </c>
      <c r="EX260" s="95">
        <v>38.838500000000003</v>
      </c>
      <c r="EY260" s="95">
        <v>29.569400000000002</v>
      </c>
      <c r="EZ260" s="95">
        <v>0</v>
      </c>
      <c r="FA260" s="95">
        <v>0</v>
      </c>
      <c r="FB260" s="95">
        <v>0</v>
      </c>
      <c r="FC260" s="95">
        <v>0</v>
      </c>
      <c r="FD260" s="95">
        <v>0</v>
      </c>
      <c r="FE260" s="95">
        <v>68.407799999999995</v>
      </c>
      <c r="FF260" s="100">
        <v>2.4407399999999999E-21</v>
      </c>
      <c r="FG260" s="95">
        <v>24.075299999999999</v>
      </c>
      <c r="FH260" s="95">
        <v>3.7937400000000001</v>
      </c>
      <c r="FI260" s="95">
        <v>0</v>
      </c>
      <c r="FJ260" s="100">
        <v>1.16023E-18</v>
      </c>
      <c r="FK260" s="95">
        <v>1.7790999999999999</v>
      </c>
      <c r="FL260" s="95">
        <v>10.330399999999999</v>
      </c>
      <c r="FM260" s="95">
        <v>39.978499999999997</v>
      </c>
      <c r="FN260" s="95">
        <v>29.569400000000002</v>
      </c>
      <c r="FO260" s="95">
        <v>0</v>
      </c>
      <c r="FP260" s="95">
        <v>0</v>
      </c>
      <c r="FQ260" s="95">
        <v>0</v>
      </c>
      <c r="FR260" s="95">
        <v>0</v>
      </c>
      <c r="FS260" s="95">
        <v>0</v>
      </c>
      <c r="FT260" s="95">
        <v>69.547899999999998</v>
      </c>
      <c r="FU260" s="95" t="s">
        <v>604</v>
      </c>
      <c r="FV260" s="95" t="s">
        <v>638</v>
      </c>
      <c r="FW260" s="95" t="s">
        <v>498</v>
      </c>
      <c r="FX260" s="95" t="s">
        <v>601</v>
      </c>
      <c r="FY260" s="95" t="s">
        <v>557</v>
      </c>
      <c r="FZ260" s="95" t="s">
        <v>115</v>
      </c>
      <c r="GA260" s="95" t="s">
        <v>525</v>
      </c>
      <c r="GB260" s="95" t="s">
        <v>642</v>
      </c>
      <c r="GC260" s="95">
        <v>3.2439700000000001E-3</v>
      </c>
      <c r="GD260" s="95">
        <v>14.184699999999999</v>
      </c>
      <c r="GE260" s="95">
        <v>3.7702499999999999</v>
      </c>
      <c r="GF260" s="95">
        <v>0</v>
      </c>
      <c r="GG260" s="95">
        <v>0.443158</v>
      </c>
      <c r="GH260" s="95">
        <v>0</v>
      </c>
      <c r="GI260" s="95">
        <v>12.7491</v>
      </c>
      <c r="GJ260" s="95">
        <v>31.14</v>
      </c>
      <c r="GK260" s="95">
        <v>39.3718</v>
      </c>
      <c r="GL260" s="95">
        <v>0</v>
      </c>
      <c r="GM260" s="95">
        <v>0</v>
      </c>
      <c r="GN260" s="95">
        <v>0</v>
      </c>
      <c r="GO260" s="95">
        <v>0</v>
      </c>
      <c r="GP260" s="95">
        <v>0</v>
      </c>
      <c r="GQ260" s="95">
        <v>70.510000000000005</v>
      </c>
      <c r="GR260" s="95">
        <v>11.237299999999999</v>
      </c>
      <c r="GS260" s="95">
        <v>0</v>
      </c>
      <c r="GT260" s="95">
        <v>0</v>
      </c>
      <c r="GU260" s="95">
        <v>0</v>
      </c>
      <c r="GV260" s="95">
        <v>0</v>
      </c>
      <c r="GW260" s="95">
        <v>3.7181600000000001</v>
      </c>
      <c r="GX260" s="95">
        <v>0</v>
      </c>
      <c r="GY260" s="95">
        <v>14.96</v>
      </c>
      <c r="GZ260" s="95">
        <v>0</v>
      </c>
      <c r="HA260" s="95">
        <v>0</v>
      </c>
      <c r="HB260" s="95">
        <v>0</v>
      </c>
      <c r="HC260" s="95">
        <v>0</v>
      </c>
      <c r="HD260" s="95">
        <v>14.96</v>
      </c>
      <c r="HE260" s="95">
        <v>2.7442E-3</v>
      </c>
      <c r="HF260" s="95">
        <v>13.1557</v>
      </c>
      <c r="HG260" s="95">
        <v>5.09253</v>
      </c>
      <c r="HH260" s="95">
        <v>0</v>
      </c>
      <c r="HI260" s="95">
        <v>1.45363E-2</v>
      </c>
      <c r="HJ260" s="95">
        <v>2.3967499999999999</v>
      </c>
      <c r="HK260" s="95">
        <v>12.7491</v>
      </c>
      <c r="HL260" s="95">
        <v>33.409999999999997</v>
      </c>
      <c r="HM260" s="95">
        <v>39.3718</v>
      </c>
      <c r="HN260" s="95">
        <v>0</v>
      </c>
      <c r="HO260" s="95">
        <v>0</v>
      </c>
      <c r="HP260" s="95">
        <v>0</v>
      </c>
      <c r="HQ260" s="95">
        <v>0</v>
      </c>
      <c r="HR260" s="95">
        <v>0</v>
      </c>
      <c r="HS260" s="95">
        <v>72.78</v>
      </c>
      <c r="HT260" s="95">
        <v>10.6806</v>
      </c>
      <c r="HU260" s="95">
        <v>0</v>
      </c>
      <c r="HV260" s="95">
        <v>0</v>
      </c>
      <c r="HW260" s="95">
        <v>0</v>
      </c>
      <c r="HX260" s="95">
        <v>0</v>
      </c>
      <c r="HY260" s="95">
        <v>0</v>
      </c>
      <c r="HZ260" s="95">
        <v>0</v>
      </c>
      <c r="IA260" s="95">
        <v>10.68</v>
      </c>
      <c r="IB260" s="95">
        <v>0</v>
      </c>
      <c r="IC260" s="95">
        <v>0</v>
      </c>
      <c r="ID260" s="95">
        <v>0</v>
      </c>
      <c r="IE260" s="95">
        <v>0</v>
      </c>
      <c r="IF260" s="95">
        <v>10.68</v>
      </c>
    </row>
    <row r="261" spans="1:240" s="95" customFormat="1" x14ac:dyDescent="0.25">
      <c r="A261" s="98">
        <v>44279.072141203702</v>
      </c>
      <c r="B261" s="95" t="s">
        <v>442</v>
      </c>
      <c r="C261" s="95" t="s">
        <v>442</v>
      </c>
      <c r="D261" s="95" t="s">
        <v>259</v>
      </c>
      <c r="E261" s="95">
        <v>53627.8</v>
      </c>
      <c r="F261" s="95">
        <v>53627.8</v>
      </c>
      <c r="G261" s="95" t="s">
        <v>112</v>
      </c>
      <c r="H261" s="99">
        <v>3.8194444444444441E-2</v>
      </c>
      <c r="I261" s="95" t="s">
        <v>117</v>
      </c>
      <c r="J261" s="95">
        <v>4.82</v>
      </c>
      <c r="K261" s="95" t="s">
        <v>114</v>
      </c>
      <c r="L261" s="95" t="s">
        <v>114</v>
      </c>
      <c r="M261" s="95" t="s">
        <v>582</v>
      </c>
      <c r="N261" s="95">
        <v>11.7798</v>
      </c>
      <c r="O261" s="95">
        <v>76041.600000000006</v>
      </c>
      <c r="P261" s="95">
        <v>20555</v>
      </c>
      <c r="Q261" s="95">
        <v>0</v>
      </c>
      <c r="R261" s="95">
        <v>1846.08</v>
      </c>
      <c r="S261" s="95">
        <v>0</v>
      </c>
      <c r="T261" s="95">
        <v>72497.3</v>
      </c>
      <c r="U261" s="95">
        <v>170952</v>
      </c>
      <c r="V261" s="95">
        <v>229701</v>
      </c>
      <c r="W261" s="95">
        <v>0</v>
      </c>
      <c r="X261" s="95">
        <v>0</v>
      </c>
      <c r="Y261" s="95">
        <v>0</v>
      </c>
      <c r="Z261" s="95">
        <v>0</v>
      </c>
      <c r="AA261" s="95">
        <v>0</v>
      </c>
      <c r="AB261" s="95">
        <v>400653</v>
      </c>
      <c r="AC261" s="95">
        <v>1810.48</v>
      </c>
      <c r="AD261" s="95">
        <v>0</v>
      </c>
      <c r="AE261" s="95">
        <v>0</v>
      </c>
      <c r="AF261" s="95">
        <v>0</v>
      </c>
      <c r="AG261" s="95">
        <v>0</v>
      </c>
      <c r="AH261" s="95">
        <v>700.61</v>
      </c>
      <c r="AI261" s="95">
        <v>0</v>
      </c>
      <c r="AJ261" s="95">
        <v>2511.09</v>
      </c>
      <c r="AK261" s="95">
        <v>0</v>
      </c>
      <c r="AL261" s="95">
        <v>0</v>
      </c>
      <c r="AM261" s="95">
        <v>0</v>
      </c>
      <c r="AN261" s="95">
        <v>0</v>
      </c>
      <c r="AO261" s="95">
        <v>2511.09</v>
      </c>
      <c r="AP261" s="95">
        <v>0</v>
      </c>
      <c r="AQ261" s="95">
        <v>0</v>
      </c>
      <c r="AR261" s="95">
        <v>0</v>
      </c>
      <c r="AS261" s="95">
        <v>0</v>
      </c>
      <c r="AT261" s="95">
        <v>0</v>
      </c>
      <c r="AU261" s="95">
        <v>0</v>
      </c>
      <c r="AV261" s="95">
        <v>0</v>
      </c>
      <c r="AW261" s="95">
        <v>0</v>
      </c>
      <c r="AX261" s="95">
        <v>0</v>
      </c>
      <c r="AY261" s="95">
        <v>0</v>
      </c>
      <c r="AZ261" s="95">
        <v>0</v>
      </c>
      <c r="BA261" s="95">
        <v>0</v>
      </c>
      <c r="BB261" s="95">
        <v>0</v>
      </c>
      <c r="BC261" s="95">
        <v>6.7547600000000001</v>
      </c>
      <c r="BD261" s="95">
        <v>53.530500000000004</v>
      </c>
      <c r="BE261" s="95">
        <v>11.5367</v>
      </c>
      <c r="BF261" s="95">
        <v>0</v>
      </c>
      <c r="BG261" s="95">
        <v>0.85066299999999995</v>
      </c>
      <c r="BH261" s="95">
        <v>2.35643</v>
      </c>
      <c r="BI261" s="95">
        <v>39.262</v>
      </c>
      <c r="BJ261" s="95">
        <v>114.291</v>
      </c>
      <c r="BK261" s="95">
        <v>123.904</v>
      </c>
      <c r="BL261" s="95">
        <v>0</v>
      </c>
      <c r="BM261" s="95">
        <v>0</v>
      </c>
      <c r="BN261" s="95">
        <v>0</v>
      </c>
      <c r="BO261" s="95">
        <v>0</v>
      </c>
      <c r="BP261" s="95">
        <v>0</v>
      </c>
      <c r="BQ261" s="95">
        <v>238.19499999999999</v>
      </c>
      <c r="BR261" s="95">
        <v>229.089</v>
      </c>
      <c r="BS261" s="95">
        <v>9.1057699999999997</v>
      </c>
      <c r="BT261" s="95">
        <v>0</v>
      </c>
      <c r="BU261" s="95">
        <v>0</v>
      </c>
      <c r="BW261" s="95">
        <v>0</v>
      </c>
      <c r="BX261" s="95">
        <v>0</v>
      </c>
      <c r="BZ261" s="95">
        <v>0</v>
      </c>
      <c r="CA261" s="95" t="s">
        <v>114</v>
      </c>
      <c r="CB261" s="95" t="s">
        <v>114</v>
      </c>
      <c r="CC261" s="95" t="s">
        <v>572</v>
      </c>
      <c r="CD261" s="95">
        <v>11.701000000000001</v>
      </c>
      <c r="CE261" s="95">
        <v>70041.3</v>
      </c>
      <c r="CF261" s="95">
        <v>28067.3</v>
      </c>
      <c r="CG261" s="95">
        <v>0</v>
      </c>
      <c r="CH261" s="95">
        <v>62.712299999999999</v>
      </c>
      <c r="CI261" s="95">
        <v>13771.7</v>
      </c>
      <c r="CJ261" s="95">
        <v>72497.3</v>
      </c>
      <c r="CK261" s="95">
        <v>184452</v>
      </c>
      <c r="CL261" s="95">
        <v>229701</v>
      </c>
      <c r="CM261" s="95">
        <v>0</v>
      </c>
      <c r="CN261" s="95">
        <v>0</v>
      </c>
      <c r="CO261" s="95">
        <v>0</v>
      </c>
      <c r="CP261" s="95">
        <v>0</v>
      </c>
      <c r="CQ261" s="95">
        <v>0</v>
      </c>
      <c r="CR261" s="95">
        <v>414154</v>
      </c>
      <c r="CS261" s="95">
        <v>2012.54</v>
      </c>
      <c r="CT261" s="95">
        <v>0</v>
      </c>
      <c r="CU261" s="95">
        <v>0</v>
      </c>
      <c r="CV261" s="95">
        <v>0</v>
      </c>
      <c r="CW261" s="95">
        <v>0</v>
      </c>
      <c r="CX261" s="95">
        <v>0</v>
      </c>
      <c r="CY261" s="95">
        <v>0</v>
      </c>
      <c r="CZ261" s="95">
        <v>2012.54</v>
      </c>
      <c r="DA261" s="95">
        <v>0</v>
      </c>
      <c r="DB261" s="95">
        <v>0</v>
      </c>
      <c r="DC261" s="95">
        <v>0</v>
      </c>
      <c r="DD261" s="95">
        <v>0</v>
      </c>
      <c r="DE261" s="95">
        <v>2012.54</v>
      </c>
      <c r="DF261" s="95">
        <v>0</v>
      </c>
      <c r="DG261" s="95">
        <v>0</v>
      </c>
      <c r="DH261" s="95">
        <v>0</v>
      </c>
      <c r="DI261" s="95">
        <v>0</v>
      </c>
      <c r="DJ261" s="95">
        <v>0</v>
      </c>
      <c r="DK261" s="95">
        <v>0</v>
      </c>
      <c r="DL261" s="95">
        <v>0</v>
      </c>
      <c r="DM261" s="95">
        <v>0</v>
      </c>
      <c r="DN261" s="95">
        <v>0</v>
      </c>
      <c r="DO261" s="95">
        <v>0</v>
      </c>
      <c r="DP261" s="95">
        <v>0</v>
      </c>
      <c r="DQ261" s="95">
        <v>0</v>
      </c>
      <c r="DR261" s="95">
        <v>0</v>
      </c>
      <c r="DS261" s="95">
        <v>7.5256499999999997</v>
      </c>
      <c r="DT261" s="95">
        <v>48.916200000000003</v>
      </c>
      <c r="DU261" s="95">
        <v>16.0505</v>
      </c>
      <c r="DV261" s="95">
        <v>0</v>
      </c>
      <c r="DW261" s="95">
        <v>2.8747200000000001E-2</v>
      </c>
      <c r="DX261" s="95">
        <v>7.3152799999999996</v>
      </c>
      <c r="DY261" s="95">
        <v>39.262</v>
      </c>
      <c r="DZ261" s="95">
        <v>119.098</v>
      </c>
      <c r="EA261" s="95">
        <v>123.904</v>
      </c>
      <c r="EB261" s="95">
        <v>0</v>
      </c>
      <c r="EC261" s="95">
        <v>0</v>
      </c>
      <c r="ED261" s="95">
        <v>0</v>
      </c>
      <c r="EE261" s="95">
        <v>0</v>
      </c>
      <c r="EF261" s="95">
        <v>0</v>
      </c>
      <c r="EG261" s="95">
        <v>243.00200000000001</v>
      </c>
      <c r="EH261" s="95">
        <v>235.482</v>
      </c>
      <c r="EI261" s="95">
        <v>7.5202799999999996</v>
      </c>
      <c r="EJ261" s="95">
        <v>0</v>
      </c>
      <c r="EK261" s="95">
        <v>0</v>
      </c>
      <c r="EM261" s="95">
        <v>0</v>
      </c>
      <c r="EN261" s="95">
        <v>0</v>
      </c>
      <c r="EP261" s="95">
        <v>0</v>
      </c>
      <c r="EQ261" s="100">
        <v>0</v>
      </c>
      <c r="ER261" s="95">
        <v>25.422799999999999</v>
      </c>
      <c r="ES261" s="95">
        <v>3.0101800000000001</v>
      </c>
      <c r="ET261" s="95">
        <v>0</v>
      </c>
      <c r="EU261" s="100">
        <v>0</v>
      </c>
      <c r="EV261" s="95">
        <v>0</v>
      </c>
      <c r="EW261" s="95">
        <v>10.330399999999999</v>
      </c>
      <c r="EX261" s="95">
        <v>38.763399999999997</v>
      </c>
      <c r="EY261" s="95">
        <v>29.569400000000002</v>
      </c>
      <c r="EZ261" s="95">
        <v>0</v>
      </c>
      <c r="FA261" s="95">
        <v>0</v>
      </c>
      <c r="FB261" s="95">
        <v>0</v>
      </c>
      <c r="FC261" s="95">
        <v>0</v>
      </c>
      <c r="FD261" s="95">
        <v>0</v>
      </c>
      <c r="FE261" s="95">
        <v>68.332700000000003</v>
      </c>
      <c r="FF261" s="100">
        <v>2.4407399999999999E-21</v>
      </c>
      <c r="FG261" s="95">
        <v>24.075299999999999</v>
      </c>
      <c r="FH261" s="95">
        <v>3.7937400000000001</v>
      </c>
      <c r="FI261" s="95">
        <v>0</v>
      </c>
      <c r="FJ261" s="100">
        <v>1.16023E-18</v>
      </c>
      <c r="FK261" s="95">
        <v>1.7790999999999999</v>
      </c>
      <c r="FL261" s="95">
        <v>10.330399999999999</v>
      </c>
      <c r="FM261" s="95">
        <v>39.978499999999997</v>
      </c>
      <c r="FN261" s="95">
        <v>29.569400000000002</v>
      </c>
      <c r="FO261" s="95">
        <v>0</v>
      </c>
      <c r="FP261" s="95">
        <v>0</v>
      </c>
      <c r="FQ261" s="95">
        <v>0</v>
      </c>
      <c r="FR261" s="95">
        <v>0</v>
      </c>
      <c r="FS261" s="95">
        <v>0</v>
      </c>
      <c r="FT261" s="95">
        <v>69.547899999999998</v>
      </c>
      <c r="FU261" s="95" t="s">
        <v>604</v>
      </c>
      <c r="FV261" s="95" t="s">
        <v>638</v>
      </c>
      <c r="FW261" s="95" t="s">
        <v>498</v>
      </c>
      <c r="FX261" s="95" t="s">
        <v>601</v>
      </c>
      <c r="FY261" s="95" t="s">
        <v>557</v>
      </c>
      <c r="FZ261" s="95" t="s">
        <v>115</v>
      </c>
      <c r="GA261" s="95" t="s">
        <v>525</v>
      </c>
      <c r="GB261" s="95" t="s">
        <v>642</v>
      </c>
      <c r="GC261" s="95">
        <v>2.7724799999999999E-3</v>
      </c>
      <c r="GD261" s="95">
        <v>14.2569</v>
      </c>
      <c r="GE261" s="95">
        <v>3.82281</v>
      </c>
      <c r="GF261" s="95">
        <v>0</v>
      </c>
      <c r="GG261" s="95">
        <v>0.42276000000000002</v>
      </c>
      <c r="GH261" s="95">
        <v>0</v>
      </c>
      <c r="GI261" s="95">
        <v>12.7491</v>
      </c>
      <c r="GJ261" s="95">
        <v>31.25</v>
      </c>
      <c r="GK261" s="95">
        <v>39.3718</v>
      </c>
      <c r="GL261" s="95">
        <v>0</v>
      </c>
      <c r="GM261" s="95">
        <v>0</v>
      </c>
      <c r="GN261" s="95">
        <v>0</v>
      </c>
      <c r="GO261" s="95">
        <v>0</v>
      </c>
      <c r="GP261" s="95">
        <v>0</v>
      </c>
      <c r="GQ261" s="95">
        <v>70.62</v>
      </c>
      <c r="GR261" s="95">
        <v>9.6082599999999996</v>
      </c>
      <c r="GS261" s="95">
        <v>0</v>
      </c>
      <c r="GT261" s="95">
        <v>0</v>
      </c>
      <c r="GU261" s="95">
        <v>0</v>
      </c>
      <c r="GV261" s="95">
        <v>0</v>
      </c>
      <c r="GW261" s="95">
        <v>3.7181600000000001</v>
      </c>
      <c r="GX261" s="95">
        <v>0</v>
      </c>
      <c r="GY261" s="95">
        <v>13.33</v>
      </c>
      <c r="GZ261" s="95">
        <v>0</v>
      </c>
      <c r="HA261" s="95">
        <v>0</v>
      </c>
      <c r="HB261" s="95">
        <v>0</v>
      </c>
      <c r="HC261" s="95">
        <v>0</v>
      </c>
      <c r="HD261" s="95">
        <v>13.33</v>
      </c>
      <c r="HE261" s="95">
        <v>2.7442E-3</v>
      </c>
      <c r="HF261" s="95">
        <v>13.1557</v>
      </c>
      <c r="HG261" s="95">
        <v>5.09253</v>
      </c>
      <c r="HH261" s="95">
        <v>0</v>
      </c>
      <c r="HI261" s="95">
        <v>1.45363E-2</v>
      </c>
      <c r="HJ261" s="95">
        <v>2.3967499999999999</v>
      </c>
      <c r="HK261" s="95">
        <v>12.7491</v>
      </c>
      <c r="HL261" s="95">
        <v>33.409999999999997</v>
      </c>
      <c r="HM261" s="95">
        <v>39.3718</v>
      </c>
      <c r="HN261" s="95">
        <v>0</v>
      </c>
      <c r="HO261" s="95">
        <v>0</v>
      </c>
      <c r="HP261" s="95">
        <v>0</v>
      </c>
      <c r="HQ261" s="95">
        <v>0</v>
      </c>
      <c r="HR261" s="95">
        <v>0</v>
      </c>
      <c r="HS261" s="95">
        <v>72.78</v>
      </c>
      <c r="HT261" s="95">
        <v>10.6806</v>
      </c>
      <c r="HU261" s="95">
        <v>0</v>
      </c>
      <c r="HV261" s="95">
        <v>0</v>
      </c>
      <c r="HW261" s="95">
        <v>0</v>
      </c>
      <c r="HX261" s="95">
        <v>0</v>
      </c>
      <c r="HY261" s="95">
        <v>0</v>
      </c>
      <c r="HZ261" s="95">
        <v>0</v>
      </c>
      <c r="IA261" s="95">
        <v>10.68</v>
      </c>
      <c r="IB261" s="95">
        <v>0</v>
      </c>
      <c r="IC261" s="95">
        <v>0</v>
      </c>
      <c r="ID261" s="95">
        <v>0</v>
      </c>
      <c r="IE261" s="95">
        <v>0</v>
      </c>
      <c r="IF261" s="95">
        <v>10.68</v>
      </c>
    </row>
    <row r="262" spans="1:240" s="95" customFormat="1" x14ac:dyDescent="0.25">
      <c r="A262" s="98">
        <v>44279.073981481481</v>
      </c>
      <c r="B262" s="95" t="s">
        <v>443</v>
      </c>
      <c r="C262" s="95" t="s">
        <v>443</v>
      </c>
      <c r="D262" s="95" t="s">
        <v>259</v>
      </c>
      <c r="E262" s="95">
        <v>498589</v>
      </c>
      <c r="F262" s="95">
        <v>498589</v>
      </c>
      <c r="G262" s="95" t="s">
        <v>112</v>
      </c>
      <c r="H262" s="99">
        <v>0.1076388888888889</v>
      </c>
      <c r="I262" s="95" t="s">
        <v>117</v>
      </c>
      <c r="J262" s="95">
        <v>1.29</v>
      </c>
      <c r="K262" s="95" t="s">
        <v>114</v>
      </c>
      <c r="L262" s="95" t="s">
        <v>114</v>
      </c>
      <c r="M262" s="95" t="s">
        <v>543</v>
      </c>
      <c r="N262" s="95">
        <v>114.377</v>
      </c>
      <c r="O262" s="95">
        <v>347926</v>
      </c>
      <c r="P262" s="95">
        <v>230216</v>
      </c>
      <c r="Q262" s="95">
        <v>2658.49</v>
      </c>
      <c r="R262" s="95">
        <v>241791</v>
      </c>
      <c r="S262" s="95">
        <v>0</v>
      </c>
      <c r="T262" s="95">
        <v>674022</v>
      </c>
      <c r="U262" s="100">
        <v>1496730</v>
      </c>
      <c r="V262" s="100">
        <v>2135580</v>
      </c>
      <c r="W262" s="95">
        <v>0</v>
      </c>
      <c r="X262" s="95">
        <v>0</v>
      </c>
      <c r="Y262" s="95">
        <v>0</v>
      </c>
      <c r="Z262" s="95">
        <v>0</v>
      </c>
      <c r="AA262" s="95">
        <v>0</v>
      </c>
      <c r="AB262" s="100">
        <v>3632310</v>
      </c>
      <c r="AC262" s="95">
        <v>17579</v>
      </c>
      <c r="AD262" s="95">
        <v>0</v>
      </c>
      <c r="AE262" s="95">
        <v>0</v>
      </c>
      <c r="AF262" s="95">
        <v>0</v>
      </c>
      <c r="AG262" s="95">
        <v>0</v>
      </c>
      <c r="AH262" s="95">
        <v>5548.14</v>
      </c>
      <c r="AI262" s="95">
        <v>0</v>
      </c>
      <c r="AJ262" s="95">
        <v>23127.1</v>
      </c>
      <c r="AK262" s="95">
        <v>0</v>
      </c>
      <c r="AL262" s="95">
        <v>0</v>
      </c>
      <c r="AM262" s="95">
        <v>0</v>
      </c>
      <c r="AN262" s="95">
        <v>0</v>
      </c>
      <c r="AO262" s="95">
        <v>23127.1</v>
      </c>
      <c r="AP262" s="95">
        <v>0</v>
      </c>
      <c r="AQ262" s="95">
        <v>0</v>
      </c>
      <c r="AR262" s="95">
        <v>0</v>
      </c>
      <c r="AS262" s="95">
        <v>0</v>
      </c>
      <c r="AT262" s="95">
        <v>0</v>
      </c>
      <c r="AU262" s="95">
        <v>0</v>
      </c>
      <c r="AV262" s="95">
        <v>0</v>
      </c>
      <c r="AW262" s="95">
        <v>0</v>
      </c>
      <c r="AX262" s="95">
        <v>0</v>
      </c>
      <c r="AY262" s="95">
        <v>0</v>
      </c>
      <c r="AZ262" s="95">
        <v>0</v>
      </c>
      <c r="BA262" s="95">
        <v>0</v>
      </c>
      <c r="BB262" s="95">
        <v>0</v>
      </c>
      <c r="BC262" s="95">
        <v>6.81569</v>
      </c>
      <c r="BD262" s="95">
        <v>25.9406</v>
      </c>
      <c r="BE262" s="95">
        <v>13.6332</v>
      </c>
      <c r="BF262" s="95">
        <v>0.23424500000000001</v>
      </c>
      <c r="BG262" s="95">
        <v>15.166399999999999</v>
      </c>
      <c r="BH262" s="95">
        <v>2.0074299999999998</v>
      </c>
      <c r="BI262" s="95">
        <v>39.261899999999997</v>
      </c>
      <c r="BJ262" s="95">
        <v>103.059</v>
      </c>
      <c r="BK262" s="95">
        <v>123.904</v>
      </c>
      <c r="BL262" s="95">
        <v>0</v>
      </c>
      <c r="BM262" s="95">
        <v>0</v>
      </c>
      <c r="BN262" s="95">
        <v>0</v>
      </c>
      <c r="BO262" s="95">
        <v>0</v>
      </c>
      <c r="BP262" s="95">
        <v>0</v>
      </c>
      <c r="BQ262" s="95">
        <v>226.96299999999999</v>
      </c>
      <c r="BR262" s="95">
        <v>218.14599999999999</v>
      </c>
      <c r="BS262" s="95">
        <v>8.8175100000000004</v>
      </c>
      <c r="BT262" s="95">
        <v>0</v>
      </c>
      <c r="BU262" s="95">
        <v>1.5</v>
      </c>
      <c r="BV262" s="95" t="s">
        <v>136</v>
      </c>
      <c r="BW262" s="95">
        <v>0</v>
      </c>
      <c r="BX262" s="95">
        <v>0</v>
      </c>
      <c r="BZ262" s="95">
        <v>0</v>
      </c>
      <c r="CA262" s="95" t="s">
        <v>114</v>
      </c>
      <c r="CB262" s="95" t="s">
        <v>114</v>
      </c>
      <c r="CC262" s="95" t="s">
        <v>591</v>
      </c>
      <c r="CD262" s="95">
        <v>103.429</v>
      </c>
      <c r="CE262" s="95">
        <v>290451</v>
      </c>
      <c r="CF262" s="95">
        <v>298995</v>
      </c>
      <c r="CG262" s="95">
        <v>42012</v>
      </c>
      <c r="CH262" s="95">
        <v>109184</v>
      </c>
      <c r="CI262" s="95">
        <v>127031</v>
      </c>
      <c r="CJ262" s="95">
        <v>674022</v>
      </c>
      <c r="CK262" s="100">
        <v>1541800</v>
      </c>
      <c r="CL262" s="100">
        <v>2135580</v>
      </c>
      <c r="CM262" s="95">
        <v>0</v>
      </c>
      <c r="CN262" s="95">
        <v>0</v>
      </c>
      <c r="CO262" s="95">
        <v>0</v>
      </c>
      <c r="CP262" s="95">
        <v>0</v>
      </c>
      <c r="CQ262" s="95">
        <v>0</v>
      </c>
      <c r="CR262" s="100">
        <v>3677380</v>
      </c>
      <c r="CS262" s="95">
        <v>17226.3</v>
      </c>
      <c r="CT262" s="95">
        <v>0</v>
      </c>
      <c r="CU262" s="95">
        <v>0</v>
      </c>
      <c r="CV262" s="95">
        <v>0</v>
      </c>
      <c r="CW262" s="95">
        <v>0</v>
      </c>
      <c r="CX262" s="95">
        <v>0</v>
      </c>
      <c r="CY262" s="95">
        <v>0</v>
      </c>
      <c r="CZ262" s="95">
        <v>17226.3</v>
      </c>
      <c r="DA262" s="95">
        <v>0</v>
      </c>
      <c r="DB262" s="95">
        <v>0</v>
      </c>
      <c r="DC262" s="95">
        <v>0</v>
      </c>
      <c r="DD262" s="95">
        <v>0</v>
      </c>
      <c r="DE262" s="95">
        <v>17226.3</v>
      </c>
      <c r="DF262" s="95">
        <v>0</v>
      </c>
      <c r="DG262" s="95">
        <v>0</v>
      </c>
      <c r="DH262" s="95">
        <v>0</v>
      </c>
      <c r="DI262" s="95">
        <v>0</v>
      </c>
      <c r="DJ262" s="95">
        <v>0</v>
      </c>
      <c r="DK262" s="95">
        <v>0</v>
      </c>
      <c r="DL262" s="95">
        <v>0</v>
      </c>
      <c r="DM262" s="95">
        <v>0</v>
      </c>
      <c r="DN262" s="95">
        <v>0</v>
      </c>
      <c r="DO262" s="95">
        <v>0</v>
      </c>
      <c r="DP262" s="95">
        <v>0</v>
      </c>
      <c r="DQ262" s="95">
        <v>0</v>
      </c>
      <c r="DR262" s="95">
        <v>0</v>
      </c>
      <c r="DS262" s="95">
        <v>6.7765599999999999</v>
      </c>
      <c r="DT262" s="95">
        <v>22.360199999999999</v>
      </c>
      <c r="DU262" s="95">
        <v>18.019500000000001</v>
      </c>
      <c r="DV262" s="95">
        <v>3.2853400000000001</v>
      </c>
      <c r="DW262" s="95">
        <v>7.3765599999999996</v>
      </c>
      <c r="DX262" s="95">
        <v>7.2618400000000003</v>
      </c>
      <c r="DY262" s="95">
        <v>39.261899999999997</v>
      </c>
      <c r="DZ262" s="95">
        <v>104.342</v>
      </c>
      <c r="EA262" s="95">
        <v>123.904</v>
      </c>
      <c r="EB262" s="95">
        <v>0</v>
      </c>
      <c r="EC262" s="95">
        <v>0</v>
      </c>
      <c r="ED262" s="95">
        <v>0</v>
      </c>
      <c r="EE262" s="95">
        <v>0</v>
      </c>
      <c r="EF262" s="95">
        <v>0</v>
      </c>
      <c r="EG262" s="95">
        <v>228.24600000000001</v>
      </c>
      <c r="EH262" s="95">
        <v>221.47399999999999</v>
      </c>
      <c r="EI262" s="95">
        <v>6.7714800000000004</v>
      </c>
      <c r="EJ262" s="95">
        <v>0</v>
      </c>
      <c r="EK262" s="95">
        <v>0</v>
      </c>
      <c r="EM262" s="95">
        <v>0</v>
      </c>
      <c r="EN262" s="95">
        <v>0</v>
      </c>
      <c r="EP262" s="95">
        <v>0</v>
      </c>
      <c r="EQ262" s="100">
        <v>3.0089599999999997E-17</v>
      </c>
      <c r="ER262" s="95">
        <v>112.325</v>
      </c>
      <c r="ES262" s="95">
        <v>33.825299999999999</v>
      </c>
      <c r="ET262" s="95">
        <v>1.2036800000000001</v>
      </c>
      <c r="EU262" s="95">
        <v>58.658099999999997</v>
      </c>
      <c r="EV262" s="95">
        <v>0</v>
      </c>
      <c r="EW262" s="95">
        <v>96.043599999999998</v>
      </c>
      <c r="EX262" s="95">
        <v>302.05599999999998</v>
      </c>
      <c r="EY262" s="95">
        <v>274.91199999999998</v>
      </c>
      <c r="EZ262" s="95">
        <v>0</v>
      </c>
      <c r="FA262" s="95">
        <v>0</v>
      </c>
      <c r="FB262" s="95">
        <v>0</v>
      </c>
      <c r="FC262" s="95">
        <v>0</v>
      </c>
      <c r="FD262" s="95">
        <v>0</v>
      </c>
      <c r="FE262" s="95">
        <v>576.96799999999996</v>
      </c>
      <c r="FF262" s="100">
        <v>1.2249999999999999E-12</v>
      </c>
      <c r="FG262" s="95">
        <v>95.444699999999997</v>
      </c>
      <c r="FH262" s="95">
        <v>38.243299999999998</v>
      </c>
      <c r="FI262" s="95">
        <v>20.019600000000001</v>
      </c>
      <c r="FJ262" s="95">
        <v>32.845500000000001</v>
      </c>
      <c r="FK262" s="95">
        <v>16.4802</v>
      </c>
      <c r="FL262" s="95">
        <v>96.043599999999998</v>
      </c>
      <c r="FM262" s="95">
        <v>299.077</v>
      </c>
      <c r="FN262" s="95">
        <v>274.91199999999998</v>
      </c>
      <c r="FO262" s="95">
        <v>0</v>
      </c>
      <c r="FP262" s="95">
        <v>0</v>
      </c>
      <c r="FQ262" s="95">
        <v>0</v>
      </c>
      <c r="FR262" s="95">
        <v>0</v>
      </c>
      <c r="FS262" s="95">
        <v>0</v>
      </c>
      <c r="FT262" s="95">
        <v>573.98900000000003</v>
      </c>
      <c r="FU262" s="95" t="s">
        <v>604</v>
      </c>
      <c r="FV262" s="95" t="s">
        <v>638</v>
      </c>
      <c r="FW262" s="95" t="s">
        <v>498</v>
      </c>
      <c r="FX262" s="95" t="s">
        <v>601</v>
      </c>
      <c r="FY262" s="95" t="s">
        <v>557</v>
      </c>
      <c r="FZ262" s="95" t="s">
        <v>115</v>
      </c>
      <c r="GA262" s="95" t="s">
        <v>525</v>
      </c>
      <c r="GB262" s="95" t="s">
        <v>642</v>
      </c>
      <c r="GC262" s="95">
        <v>2.60383E-2</v>
      </c>
      <c r="GD262" s="95">
        <v>66.961399999999998</v>
      </c>
      <c r="GE262" s="95">
        <v>43.120199999999997</v>
      </c>
      <c r="GF262" s="95">
        <v>0.53746899999999997</v>
      </c>
      <c r="GG262" s="95">
        <v>46.025799999999997</v>
      </c>
      <c r="GH262" s="95">
        <v>0</v>
      </c>
      <c r="GI262" s="95">
        <v>118.53100000000001</v>
      </c>
      <c r="GJ262" s="95">
        <v>275.20999999999998</v>
      </c>
      <c r="GK262" s="95">
        <v>366.048</v>
      </c>
      <c r="GL262" s="95">
        <v>0</v>
      </c>
      <c r="GM262" s="95">
        <v>0</v>
      </c>
      <c r="GN262" s="95">
        <v>0</v>
      </c>
      <c r="GO262" s="95">
        <v>0</v>
      </c>
      <c r="GP262" s="95">
        <v>0</v>
      </c>
      <c r="GQ262" s="95">
        <v>641.26</v>
      </c>
      <c r="GR262" s="95">
        <v>93.292100000000005</v>
      </c>
      <c r="GS262" s="95">
        <v>0</v>
      </c>
      <c r="GT262" s="95">
        <v>0</v>
      </c>
      <c r="GU262" s="95">
        <v>0</v>
      </c>
      <c r="GV262" s="95">
        <v>0</v>
      </c>
      <c r="GW262" s="95">
        <v>29.444199999999999</v>
      </c>
      <c r="GX262" s="95">
        <v>0</v>
      </c>
      <c r="GY262" s="95">
        <v>122.73</v>
      </c>
      <c r="GZ262" s="95">
        <v>0</v>
      </c>
      <c r="HA262" s="95">
        <v>0</v>
      </c>
      <c r="HB262" s="95">
        <v>0</v>
      </c>
      <c r="HC262" s="95">
        <v>0</v>
      </c>
      <c r="HD262" s="95">
        <v>122.73</v>
      </c>
      <c r="HE262" s="95">
        <v>2.3858299999999999E-2</v>
      </c>
      <c r="HF262" s="95">
        <v>55.609900000000003</v>
      </c>
      <c r="HG262" s="95">
        <v>53.5595</v>
      </c>
      <c r="HH262" s="95">
        <v>8.29467</v>
      </c>
      <c r="HI262" s="95">
        <v>20.938600000000001</v>
      </c>
      <c r="HJ262" s="95">
        <v>22.072500000000002</v>
      </c>
      <c r="HK262" s="95">
        <v>118.53100000000001</v>
      </c>
      <c r="HL262" s="95">
        <v>279.02</v>
      </c>
      <c r="HM262" s="95">
        <v>366.048</v>
      </c>
      <c r="HN262" s="95">
        <v>0</v>
      </c>
      <c r="HO262" s="95">
        <v>0</v>
      </c>
      <c r="HP262" s="95">
        <v>0</v>
      </c>
      <c r="HQ262" s="95">
        <v>0</v>
      </c>
      <c r="HR262" s="95">
        <v>0</v>
      </c>
      <c r="HS262" s="95">
        <v>645.07000000000005</v>
      </c>
      <c r="HT262" s="95">
        <v>91.420599999999993</v>
      </c>
      <c r="HU262" s="95">
        <v>0</v>
      </c>
      <c r="HV262" s="95">
        <v>0</v>
      </c>
      <c r="HW262" s="95">
        <v>0</v>
      </c>
      <c r="HX262" s="95">
        <v>0</v>
      </c>
      <c r="HY262" s="95">
        <v>0</v>
      </c>
      <c r="HZ262" s="95">
        <v>0</v>
      </c>
      <c r="IA262" s="95">
        <v>91.42</v>
      </c>
      <c r="IB262" s="95">
        <v>0</v>
      </c>
      <c r="IC262" s="95">
        <v>0</v>
      </c>
      <c r="ID262" s="95">
        <v>0</v>
      </c>
      <c r="IE262" s="95">
        <v>0</v>
      </c>
      <c r="IF262" s="95">
        <v>91.42</v>
      </c>
    </row>
    <row r="263" spans="1:240" s="95" customFormat="1" x14ac:dyDescent="0.25">
      <c r="A263" s="98">
        <v>44279.07607638889</v>
      </c>
      <c r="B263" s="95" t="s">
        <v>444</v>
      </c>
      <c r="C263" s="95" t="s">
        <v>444</v>
      </c>
      <c r="D263" s="95" t="s">
        <v>259</v>
      </c>
      <c r="E263" s="95">
        <v>498589</v>
      </c>
      <c r="F263" s="95">
        <v>498589</v>
      </c>
      <c r="G263" s="95" t="s">
        <v>112</v>
      </c>
      <c r="H263" s="99">
        <v>0.12291666666666667</v>
      </c>
      <c r="I263" s="95" t="s">
        <v>117</v>
      </c>
      <c r="J263" s="95">
        <v>4.5599999999999996</v>
      </c>
      <c r="K263" s="95" t="s">
        <v>114</v>
      </c>
      <c r="L263" s="95" t="s">
        <v>114</v>
      </c>
      <c r="M263" s="95" t="s">
        <v>622</v>
      </c>
      <c r="N263" s="95">
        <v>116.2</v>
      </c>
      <c r="O263" s="95">
        <v>352899</v>
      </c>
      <c r="P263" s="95">
        <v>228870</v>
      </c>
      <c r="Q263" s="95">
        <v>2549.19</v>
      </c>
      <c r="R263" s="95">
        <v>238801</v>
      </c>
      <c r="S263" s="95">
        <v>0</v>
      </c>
      <c r="T263" s="95">
        <v>674022</v>
      </c>
      <c r="U263" s="100">
        <v>1497260</v>
      </c>
      <c r="V263" s="100">
        <v>2135580</v>
      </c>
      <c r="W263" s="95">
        <v>0</v>
      </c>
      <c r="X263" s="95">
        <v>0</v>
      </c>
      <c r="Y263" s="95">
        <v>0</v>
      </c>
      <c r="Z263" s="95">
        <v>0</v>
      </c>
      <c r="AA263" s="95">
        <v>0</v>
      </c>
      <c r="AB263" s="100">
        <v>3632840</v>
      </c>
      <c r="AC263" s="95">
        <v>17849.599999999999</v>
      </c>
      <c r="AD263" s="95">
        <v>0</v>
      </c>
      <c r="AE263" s="95">
        <v>0</v>
      </c>
      <c r="AF263" s="95">
        <v>0</v>
      </c>
      <c r="AG263" s="95">
        <v>0</v>
      </c>
      <c r="AH263" s="95">
        <v>5548.14</v>
      </c>
      <c r="AI263" s="95">
        <v>0</v>
      </c>
      <c r="AJ263" s="95">
        <v>23397.8</v>
      </c>
      <c r="AK263" s="95">
        <v>0</v>
      </c>
      <c r="AL263" s="95">
        <v>0</v>
      </c>
      <c r="AM263" s="95">
        <v>0</v>
      </c>
      <c r="AN263" s="95">
        <v>0</v>
      </c>
      <c r="AO263" s="95">
        <v>23397.8</v>
      </c>
      <c r="AP263" s="95">
        <v>0</v>
      </c>
      <c r="AQ263" s="95">
        <v>0</v>
      </c>
      <c r="AR263" s="95">
        <v>0</v>
      </c>
      <c r="AS263" s="95">
        <v>0</v>
      </c>
      <c r="AT263" s="95">
        <v>0</v>
      </c>
      <c r="AU263" s="95">
        <v>0</v>
      </c>
      <c r="AV263" s="95">
        <v>0</v>
      </c>
      <c r="AW263" s="95">
        <v>0</v>
      </c>
      <c r="AX263" s="95">
        <v>0</v>
      </c>
      <c r="AY263" s="95">
        <v>0</v>
      </c>
      <c r="AZ263" s="95">
        <v>0</v>
      </c>
      <c r="BA263" s="95">
        <v>0</v>
      </c>
      <c r="BB263" s="95">
        <v>0</v>
      </c>
      <c r="BC263" s="95">
        <v>6.9201199999999998</v>
      </c>
      <c r="BD263" s="95">
        <v>23.539300000000001</v>
      </c>
      <c r="BE263" s="95">
        <v>13.5634</v>
      </c>
      <c r="BF263" s="95">
        <v>0.18920699999999999</v>
      </c>
      <c r="BG263" s="95">
        <v>14.3127</v>
      </c>
      <c r="BH263" s="95">
        <v>2.0074200000000002</v>
      </c>
      <c r="BI263" s="95">
        <v>39.261899999999997</v>
      </c>
      <c r="BJ263" s="95">
        <v>99.793999999999997</v>
      </c>
      <c r="BK263" s="95">
        <v>123.904</v>
      </c>
      <c r="BL263" s="95">
        <v>0</v>
      </c>
      <c r="BM263" s="95">
        <v>0</v>
      </c>
      <c r="BN263" s="95">
        <v>0</v>
      </c>
      <c r="BO263" s="95">
        <v>0</v>
      </c>
      <c r="BP263" s="95">
        <v>0</v>
      </c>
      <c r="BQ263" s="95">
        <v>223.69800000000001</v>
      </c>
      <c r="BR263" s="95">
        <v>214.77600000000001</v>
      </c>
      <c r="BS263" s="95">
        <v>8.9218499999999992</v>
      </c>
      <c r="BT263" s="95">
        <v>0</v>
      </c>
      <c r="BU263" s="95">
        <v>1</v>
      </c>
      <c r="BV263" s="95" t="s">
        <v>136</v>
      </c>
      <c r="BW263" s="95">
        <v>0</v>
      </c>
      <c r="BX263" s="95">
        <v>0</v>
      </c>
      <c r="BZ263" s="95">
        <v>0</v>
      </c>
      <c r="CA263" s="95" t="s">
        <v>114</v>
      </c>
      <c r="CB263" s="95" t="s">
        <v>114</v>
      </c>
      <c r="CC263" s="95" t="s">
        <v>591</v>
      </c>
      <c r="CD263" s="95">
        <v>103.429</v>
      </c>
      <c r="CE263" s="95">
        <v>290451</v>
      </c>
      <c r="CF263" s="95">
        <v>298995</v>
      </c>
      <c r="CG263" s="95">
        <v>42012</v>
      </c>
      <c r="CH263" s="95">
        <v>109184</v>
      </c>
      <c r="CI263" s="95">
        <v>127031</v>
      </c>
      <c r="CJ263" s="95">
        <v>674022</v>
      </c>
      <c r="CK263" s="100">
        <v>1541800</v>
      </c>
      <c r="CL263" s="100">
        <v>2135580</v>
      </c>
      <c r="CM263" s="95">
        <v>0</v>
      </c>
      <c r="CN263" s="95">
        <v>0</v>
      </c>
      <c r="CO263" s="95">
        <v>0</v>
      </c>
      <c r="CP263" s="95">
        <v>0</v>
      </c>
      <c r="CQ263" s="95">
        <v>0</v>
      </c>
      <c r="CR263" s="100">
        <v>3677380</v>
      </c>
      <c r="CS263" s="95">
        <v>17226.3</v>
      </c>
      <c r="CT263" s="95">
        <v>0</v>
      </c>
      <c r="CU263" s="95">
        <v>0</v>
      </c>
      <c r="CV263" s="95">
        <v>0</v>
      </c>
      <c r="CW263" s="95">
        <v>0</v>
      </c>
      <c r="CX263" s="95">
        <v>0</v>
      </c>
      <c r="CY263" s="95">
        <v>0</v>
      </c>
      <c r="CZ263" s="95">
        <v>17226.3</v>
      </c>
      <c r="DA263" s="95">
        <v>0</v>
      </c>
      <c r="DB263" s="95">
        <v>0</v>
      </c>
      <c r="DC263" s="95">
        <v>0</v>
      </c>
      <c r="DD263" s="95">
        <v>0</v>
      </c>
      <c r="DE263" s="95">
        <v>17226.3</v>
      </c>
      <c r="DF263" s="95">
        <v>0</v>
      </c>
      <c r="DG263" s="95">
        <v>0</v>
      </c>
      <c r="DH263" s="95">
        <v>0</v>
      </c>
      <c r="DI263" s="95">
        <v>0</v>
      </c>
      <c r="DJ263" s="95">
        <v>0</v>
      </c>
      <c r="DK263" s="95">
        <v>0</v>
      </c>
      <c r="DL263" s="95">
        <v>0</v>
      </c>
      <c r="DM263" s="95">
        <v>0</v>
      </c>
      <c r="DN263" s="95">
        <v>0</v>
      </c>
      <c r="DO263" s="95">
        <v>0</v>
      </c>
      <c r="DP263" s="95">
        <v>0</v>
      </c>
      <c r="DQ263" s="95">
        <v>0</v>
      </c>
      <c r="DR263" s="95">
        <v>0</v>
      </c>
      <c r="DS263" s="95">
        <v>6.7765599999999999</v>
      </c>
      <c r="DT263" s="95">
        <v>22.360199999999999</v>
      </c>
      <c r="DU263" s="95">
        <v>18.019500000000001</v>
      </c>
      <c r="DV263" s="95">
        <v>3.2853400000000001</v>
      </c>
      <c r="DW263" s="95">
        <v>7.3765599999999996</v>
      </c>
      <c r="DX263" s="95">
        <v>7.2618400000000003</v>
      </c>
      <c r="DY263" s="95">
        <v>39.261899999999997</v>
      </c>
      <c r="DZ263" s="95">
        <v>104.342</v>
      </c>
      <c r="EA263" s="95">
        <v>123.904</v>
      </c>
      <c r="EB263" s="95">
        <v>0</v>
      </c>
      <c r="EC263" s="95">
        <v>0</v>
      </c>
      <c r="ED263" s="95">
        <v>0</v>
      </c>
      <c r="EE263" s="95">
        <v>0</v>
      </c>
      <c r="EF263" s="95">
        <v>0</v>
      </c>
      <c r="EG263" s="95">
        <v>228.24600000000001</v>
      </c>
      <c r="EH263" s="95">
        <v>221.47399999999999</v>
      </c>
      <c r="EI263" s="95">
        <v>6.7714800000000004</v>
      </c>
      <c r="EJ263" s="95">
        <v>0</v>
      </c>
      <c r="EK263" s="95">
        <v>0</v>
      </c>
      <c r="EM263" s="95">
        <v>0</v>
      </c>
      <c r="EN263" s="95">
        <v>0</v>
      </c>
      <c r="EP263" s="95">
        <v>0</v>
      </c>
      <c r="EQ263" s="100">
        <v>3.0064299999999998E-17</v>
      </c>
      <c r="ER263" s="95">
        <v>103.63200000000001</v>
      </c>
      <c r="ES263" s="95">
        <v>33.857500000000002</v>
      </c>
      <c r="ET263" s="95">
        <v>1.18814</v>
      </c>
      <c r="EU263" s="95">
        <v>46.564100000000003</v>
      </c>
      <c r="EV263" s="95">
        <v>0</v>
      </c>
      <c r="EW263" s="95">
        <v>96.043599999999998</v>
      </c>
      <c r="EX263" s="95">
        <v>281.28500000000003</v>
      </c>
      <c r="EY263" s="95">
        <v>274.91199999999998</v>
      </c>
      <c r="EZ263" s="95">
        <v>0</v>
      </c>
      <c r="FA263" s="95">
        <v>0</v>
      </c>
      <c r="FB263" s="95">
        <v>0</v>
      </c>
      <c r="FC263" s="95">
        <v>0</v>
      </c>
      <c r="FD263" s="95">
        <v>0</v>
      </c>
      <c r="FE263" s="95">
        <v>556.19799999999998</v>
      </c>
      <c r="FF263" s="100">
        <v>1.2249999999999999E-12</v>
      </c>
      <c r="FG263" s="95">
        <v>95.444699999999997</v>
      </c>
      <c r="FH263" s="95">
        <v>38.243299999999998</v>
      </c>
      <c r="FI263" s="95">
        <v>20.019600000000001</v>
      </c>
      <c r="FJ263" s="95">
        <v>32.845500000000001</v>
      </c>
      <c r="FK263" s="95">
        <v>16.4802</v>
      </c>
      <c r="FL263" s="95">
        <v>96.043599999999998</v>
      </c>
      <c r="FM263" s="95">
        <v>299.077</v>
      </c>
      <c r="FN263" s="95">
        <v>274.91199999999998</v>
      </c>
      <c r="FO263" s="95">
        <v>0</v>
      </c>
      <c r="FP263" s="95">
        <v>0</v>
      </c>
      <c r="FQ263" s="95">
        <v>0</v>
      </c>
      <c r="FR263" s="95">
        <v>0</v>
      </c>
      <c r="FS263" s="95">
        <v>0</v>
      </c>
      <c r="FT263" s="95">
        <v>573.98900000000003</v>
      </c>
      <c r="FU263" s="95" t="s">
        <v>604</v>
      </c>
      <c r="FV263" s="95" t="s">
        <v>638</v>
      </c>
      <c r="FW263" s="95" t="s">
        <v>498</v>
      </c>
      <c r="FX263" s="95" t="s">
        <v>601</v>
      </c>
      <c r="FY263" s="95" t="s">
        <v>557</v>
      </c>
      <c r="FZ263" s="95" t="s">
        <v>115</v>
      </c>
      <c r="GA263" s="95" t="s">
        <v>525</v>
      </c>
      <c r="GB263" s="95" t="s">
        <v>642</v>
      </c>
      <c r="GC263" s="95">
        <v>2.6453999999999998E-2</v>
      </c>
      <c r="GD263" s="95">
        <v>70.316999999999993</v>
      </c>
      <c r="GE263" s="95">
        <v>42.947400000000002</v>
      </c>
      <c r="GF263" s="95">
        <v>0.53384299999999996</v>
      </c>
      <c r="GG263" s="95">
        <v>46.319699999999997</v>
      </c>
      <c r="GH263" s="95">
        <v>0</v>
      </c>
      <c r="GI263" s="95">
        <v>118.53100000000001</v>
      </c>
      <c r="GJ263" s="95">
        <v>278.68</v>
      </c>
      <c r="GK263" s="95">
        <v>366.048</v>
      </c>
      <c r="GL263" s="95">
        <v>0</v>
      </c>
      <c r="GM263" s="95">
        <v>0</v>
      </c>
      <c r="GN263" s="95">
        <v>0</v>
      </c>
      <c r="GO263" s="95">
        <v>0</v>
      </c>
      <c r="GP263" s="95">
        <v>0</v>
      </c>
      <c r="GQ263" s="95">
        <v>644.73</v>
      </c>
      <c r="GR263" s="95">
        <v>94.728499999999997</v>
      </c>
      <c r="GS263" s="95">
        <v>0</v>
      </c>
      <c r="GT263" s="95">
        <v>0</v>
      </c>
      <c r="GU263" s="95">
        <v>0</v>
      </c>
      <c r="GV263" s="95">
        <v>0</v>
      </c>
      <c r="GW263" s="95">
        <v>29.444199999999999</v>
      </c>
      <c r="GX263" s="95">
        <v>0</v>
      </c>
      <c r="GY263" s="95">
        <v>124.17</v>
      </c>
      <c r="GZ263" s="95">
        <v>0</v>
      </c>
      <c r="HA263" s="95">
        <v>0</v>
      </c>
      <c r="HB263" s="95">
        <v>0</v>
      </c>
      <c r="HC263" s="95">
        <v>0</v>
      </c>
      <c r="HD263" s="95">
        <v>124.17</v>
      </c>
      <c r="HE263" s="95">
        <v>2.3858299999999999E-2</v>
      </c>
      <c r="HF263" s="95">
        <v>55.609900000000003</v>
      </c>
      <c r="HG263" s="95">
        <v>53.5595</v>
      </c>
      <c r="HH263" s="95">
        <v>8.29467</v>
      </c>
      <c r="HI263" s="95">
        <v>20.938600000000001</v>
      </c>
      <c r="HJ263" s="95">
        <v>22.072500000000002</v>
      </c>
      <c r="HK263" s="95">
        <v>118.53100000000001</v>
      </c>
      <c r="HL263" s="95">
        <v>279.02</v>
      </c>
      <c r="HM263" s="95">
        <v>366.048</v>
      </c>
      <c r="HN263" s="95">
        <v>0</v>
      </c>
      <c r="HO263" s="95">
        <v>0</v>
      </c>
      <c r="HP263" s="95">
        <v>0</v>
      </c>
      <c r="HQ263" s="95">
        <v>0</v>
      </c>
      <c r="HR263" s="95">
        <v>0</v>
      </c>
      <c r="HS263" s="95">
        <v>645.07000000000005</v>
      </c>
      <c r="HT263" s="95">
        <v>91.420599999999993</v>
      </c>
      <c r="HU263" s="95">
        <v>0</v>
      </c>
      <c r="HV263" s="95">
        <v>0</v>
      </c>
      <c r="HW263" s="95">
        <v>0</v>
      </c>
      <c r="HX263" s="95">
        <v>0</v>
      </c>
      <c r="HY263" s="95">
        <v>0</v>
      </c>
      <c r="HZ263" s="95">
        <v>0</v>
      </c>
      <c r="IA263" s="95">
        <v>91.42</v>
      </c>
      <c r="IB263" s="95">
        <v>0</v>
      </c>
      <c r="IC263" s="95">
        <v>0</v>
      </c>
      <c r="ID263" s="95">
        <v>0</v>
      </c>
      <c r="IE263" s="95">
        <v>0</v>
      </c>
      <c r="IF263" s="95">
        <v>91.42</v>
      </c>
    </row>
    <row r="264" spans="1:240" s="95" customFormat="1" x14ac:dyDescent="0.25">
      <c r="A264" s="98">
        <v>44279.078043981484</v>
      </c>
      <c r="B264" s="95" t="s">
        <v>445</v>
      </c>
      <c r="C264" s="95" t="s">
        <v>445</v>
      </c>
      <c r="D264" s="95" t="s">
        <v>259</v>
      </c>
      <c r="E264" s="95">
        <v>498589</v>
      </c>
      <c r="F264" s="95">
        <v>498589</v>
      </c>
      <c r="G264" s="95" t="s">
        <v>112</v>
      </c>
      <c r="H264" s="99">
        <v>0.11458333333333333</v>
      </c>
      <c r="I264" s="95" t="s">
        <v>117</v>
      </c>
      <c r="J264" s="95">
        <v>5.87</v>
      </c>
      <c r="K264" s="95" t="s">
        <v>114</v>
      </c>
      <c r="L264" s="95" t="s">
        <v>114</v>
      </c>
      <c r="M264" s="95" t="s">
        <v>600</v>
      </c>
      <c r="N264" s="95">
        <v>118.398</v>
      </c>
      <c r="O264" s="95">
        <v>357234</v>
      </c>
      <c r="P264" s="95">
        <v>227087</v>
      </c>
      <c r="Q264" s="95">
        <v>2805.45</v>
      </c>
      <c r="R264" s="95">
        <v>231116</v>
      </c>
      <c r="S264" s="95">
        <v>0</v>
      </c>
      <c r="T264" s="95">
        <v>674022</v>
      </c>
      <c r="U264" s="100">
        <v>1492380</v>
      </c>
      <c r="V264" s="100">
        <v>2135580</v>
      </c>
      <c r="W264" s="95">
        <v>0</v>
      </c>
      <c r="X264" s="95">
        <v>0</v>
      </c>
      <c r="Y264" s="95">
        <v>0</v>
      </c>
      <c r="Z264" s="95">
        <v>0</v>
      </c>
      <c r="AA264" s="95">
        <v>0</v>
      </c>
      <c r="AB264" s="100">
        <v>3627960</v>
      </c>
      <c r="AC264" s="95">
        <v>18179.7</v>
      </c>
      <c r="AD264" s="95">
        <v>0</v>
      </c>
      <c r="AE264" s="95">
        <v>0</v>
      </c>
      <c r="AF264" s="95">
        <v>0</v>
      </c>
      <c r="AG264" s="95">
        <v>0</v>
      </c>
      <c r="AH264" s="95">
        <v>5548.14</v>
      </c>
      <c r="AI264" s="95">
        <v>0</v>
      </c>
      <c r="AJ264" s="95">
        <v>23727.8</v>
      </c>
      <c r="AK264" s="95">
        <v>0</v>
      </c>
      <c r="AL264" s="95">
        <v>0</v>
      </c>
      <c r="AM264" s="95">
        <v>0</v>
      </c>
      <c r="AN264" s="95">
        <v>0</v>
      </c>
      <c r="AO264" s="95">
        <v>23727.8</v>
      </c>
      <c r="AP264" s="95">
        <v>0</v>
      </c>
      <c r="AQ264" s="95">
        <v>0</v>
      </c>
      <c r="AR264" s="95">
        <v>0</v>
      </c>
      <c r="AS264" s="95">
        <v>0</v>
      </c>
      <c r="AT264" s="95">
        <v>0</v>
      </c>
      <c r="AU264" s="95">
        <v>0</v>
      </c>
      <c r="AV264" s="95">
        <v>0</v>
      </c>
      <c r="AW264" s="95">
        <v>0</v>
      </c>
      <c r="AX264" s="95">
        <v>0</v>
      </c>
      <c r="AY264" s="95">
        <v>0</v>
      </c>
      <c r="AZ264" s="95">
        <v>0</v>
      </c>
      <c r="BA264" s="95">
        <v>0</v>
      </c>
      <c r="BB264" s="95">
        <v>0</v>
      </c>
      <c r="BC264" s="95">
        <v>7.0420100000000003</v>
      </c>
      <c r="BD264" s="95">
        <v>23.182700000000001</v>
      </c>
      <c r="BE264" s="95">
        <v>13.453900000000001</v>
      </c>
      <c r="BF264" s="95">
        <v>0.20221900000000001</v>
      </c>
      <c r="BG264" s="95">
        <v>13.3431</v>
      </c>
      <c r="BH264" s="95">
        <v>2.0074200000000002</v>
      </c>
      <c r="BI264" s="95">
        <v>39.261899999999997</v>
      </c>
      <c r="BJ264" s="95">
        <v>98.493300000000005</v>
      </c>
      <c r="BK264" s="95">
        <v>123.904</v>
      </c>
      <c r="BL264" s="95">
        <v>0</v>
      </c>
      <c r="BM264" s="95">
        <v>0</v>
      </c>
      <c r="BN264" s="95">
        <v>0</v>
      </c>
      <c r="BO264" s="95">
        <v>0</v>
      </c>
      <c r="BP264" s="95">
        <v>0</v>
      </c>
      <c r="BQ264" s="95">
        <v>222.39699999999999</v>
      </c>
      <c r="BR264" s="95">
        <v>213.35300000000001</v>
      </c>
      <c r="BS264" s="95">
        <v>9.0436300000000003</v>
      </c>
      <c r="BT264" s="95">
        <v>0</v>
      </c>
      <c r="BU264" s="95">
        <v>1</v>
      </c>
      <c r="BV264" s="95" t="s">
        <v>136</v>
      </c>
      <c r="BW264" s="95">
        <v>0</v>
      </c>
      <c r="BX264" s="95">
        <v>0</v>
      </c>
      <c r="BZ264" s="95">
        <v>0</v>
      </c>
      <c r="CA264" s="95" t="s">
        <v>114</v>
      </c>
      <c r="CB264" s="95" t="s">
        <v>114</v>
      </c>
      <c r="CC264" s="95" t="s">
        <v>591</v>
      </c>
      <c r="CD264" s="95">
        <v>103.429</v>
      </c>
      <c r="CE264" s="95">
        <v>290451</v>
      </c>
      <c r="CF264" s="95">
        <v>298995</v>
      </c>
      <c r="CG264" s="95">
        <v>42012</v>
      </c>
      <c r="CH264" s="95">
        <v>109184</v>
      </c>
      <c r="CI264" s="95">
        <v>127031</v>
      </c>
      <c r="CJ264" s="95">
        <v>674022</v>
      </c>
      <c r="CK264" s="100">
        <v>1541800</v>
      </c>
      <c r="CL264" s="100">
        <v>2135580</v>
      </c>
      <c r="CM264" s="95">
        <v>0</v>
      </c>
      <c r="CN264" s="95">
        <v>0</v>
      </c>
      <c r="CO264" s="95">
        <v>0</v>
      </c>
      <c r="CP264" s="95">
        <v>0</v>
      </c>
      <c r="CQ264" s="95">
        <v>0</v>
      </c>
      <c r="CR264" s="100">
        <v>3677380</v>
      </c>
      <c r="CS264" s="95">
        <v>17226.3</v>
      </c>
      <c r="CT264" s="95">
        <v>0</v>
      </c>
      <c r="CU264" s="95">
        <v>0</v>
      </c>
      <c r="CV264" s="95">
        <v>0</v>
      </c>
      <c r="CW264" s="95">
        <v>0</v>
      </c>
      <c r="CX264" s="95">
        <v>0</v>
      </c>
      <c r="CY264" s="95">
        <v>0</v>
      </c>
      <c r="CZ264" s="95">
        <v>17226.3</v>
      </c>
      <c r="DA264" s="95">
        <v>0</v>
      </c>
      <c r="DB264" s="95">
        <v>0</v>
      </c>
      <c r="DC264" s="95">
        <v>0</v>
      </c>
      <c r="DD264" s="95">
        <v>0</v>
      </c>
      <c r="DE264" s="95">
        <v>17226.3</v>
      </c>
      <c r="DF264" s="95">
        <v>0</v>
      </c>
      <c r="DG264" s="95">
        <v>0</v>
      </c>
      <c r="DH264" s="95">
        <v>0</v>
      </c>
      <c r="DI264" s="95">
        <v>0</v>
      </c>
      <c r="DJ264" s="95">
        <v>0</v>
      </c>
      <c r="DK264" s="95">
        <v>0</v>
      </c>
      <c r="DL264" s="95">
        <v>0</v>
      </c>
      <c r="DM264" s="95">
        <v>0</v>
      </c>
      <c r="DN264" s="95">
        <v>0</v>
      </c>
      <c r="DO264" s="95">
        <v>0</v>
      </c>
      <c r="DP264" s="95">
        <v>0</v>
      </c>
      <c r="DQ264" s="95">
        <v>0</v>
      </c>
      <c r="DR264" s="95">
        <v>0</v>
      </c>
      <c r="DS264" s="95">
        <v>6.7765599999999999</v>
      </c>
      <c r="DT264" s="95">
        <v>22.360199999999999</v>
      </c>
      <c r="DU264" s="95">
        <v>18.019500000000001</v>
      </c>
      <c r="DV264" s="95">
        <v>3.2853400000000001</v>
      </c>
      <c r="DW264" s="95">
        <v>7.3765599999999996</v>
      </c>
      <c r="DX264" s="95">
        <v>7.2618400000000003</v>
      </c>
      <c r="DY264" s="95">
        <v>39.261899999999997</v>
      </c>
      <c r="DZ264" s="95">
        <v>104.342</v>
      </c>
      <c r="EA264" s="95">
        <v>123.904</v>
      </c>
      <c r="EB264" s="95">
        <v>0</v>
      </c>
      <c r="EC264" s="95">
        <v>0</v>
      </c>
      <c r="ED264" s="95">
        <v>0</v>
      </c>
      <c r="EE264" s="95">
        <v>0</v>
      </c>
      <c r="EF264" s="95">
        <v>0</v>
      </c>
      <c r="EG264" s="95">
        <v>228.24600000000001</v>
      </c>
      <c r="EH264" s="95">
        <v>221.47399999999999</v>
      </c>
      <c r="EI264" s="95">
        <v>6.7714800000000004</v>
      </c>
      <c r="EJ264" s="95">
        <v>0</v>
      </c>
      <c r="EK264" s="95">
        <v>0</v>
      </c>
      <c r="EM264" s="95">
        <v>0</v>
      </c>
      <c r="EN264" s="95">
        <v>0</v>
      </c>
      <c r="EP264" s="95">
        <v>0</v>
      </c>
      <c r="EQ264" s="100">
        <v>3.0636399999999998E-17</v>
      </c>
      <c r="ER264" s="95">
        <v>97.846500000000006</v>
      </c>
      <c r="ES264" s="95">
        <v>33.714700000000001</v>
      </c>
      <c r="ET264" s="95">
        <v>1.22607</v>
      </c>
      <c r="EU264" s="95">
        <v>43.419400000000003</v>
      </c>
      <c r="EV264" s="95">
        <v>0</v>
      </c>
      <c r="EW264" s="95">
        <v>96.043599999999998</v>
      </c>
      <c r="EX264" s="95">
        <v>272.25</v>
      </c>
      <c r="EY264" s="95">
        <v>274.91199999999998</v>
      </c>
      <c r="EZ264" s="95">
        <v>0</v>
      </c>
      <c r="FA264" s="95">
        <v>0</v>
      </c>
      <c r="FB264" s="95">
        <v>0</v>
      </c>
      <c r="FC264" s="95">
        <v>0</v>
      </c>
      <c r="FD264" s="95">
        <v>0</v>
      </c>
      <c r="FE264" s="95">
        <v>547.16200000000003</v>
      </c>
      <c r="FF264" s="100">
        <v>1.2249999999999999E-12</v>
      </c>
      <c r="FG264" s="95">
        <v>95.444699999999997</v>
      </c>
      <c r="FH264" s="95">
        <v>38.243299999999998</v>
      </c>
      <c r="FI264" s="95">
        <v>20.019600000000001</v>
      </c>
      <c r="FJ264" s="95">
        <v>32.845500000000001</v>
      </c>
      <c r="FK264" s="95">
        <v>16.4802</v>
      </c>
      <c r="FL264" s="95">
        <v>96.043599999999998</v>
      </c>
      <c r="FM264" s="95">
        <v>299.077</v>
      </c>
      <c r="FN264" s="95">
        <v>274.91199999999998</v>
      </c>
      <c r="FO264" s="95">
        <v>0</v>
      </c>
      <c r="FP264" s="95">
        <v>0</v>
      </c>
      <c r="FQ264" s="95">
        <v>0</v>
      </c>
      <c r="FR264" s="95">
        <v>0</v>
      </c>
      <c r="FS264" s="95">
        <v>0</v>
      </c>
      <c r="FT264" s="95">
        <v>573.98900000000003</v>
      </c>
      <c r="FU264" s="95" t="s">
        <v>604</v>
      </c>
      <c r="FV264" s="95" t="s">
        <v>638</v>
      </c>
      <c r="FW264" s="95" t="s">
        <v>498</v>
      </c>
      <c r="FX264" s="95" t="s">
        <v>601</v>
      </c>
      <c r="FY264" s="95" t="s">
        <v>557</v>
      </c>
      <c r="FZ264" s="95" t="s">
        <v>115</v>
      </c>
      <c r="GA264" s="95" t="s">
        <v>525</v>
      </c>
      <c r="GB264" s="95" t="s">
        <v>642</v>
      </c>
      <c r="GC264" s="95">
        <v>2.6957700000000001E-2</v>
      </c>
      <c r="GD264" s="95">
        <v>72.345799999999997</v>
      </c>
      <c r="GE264" s="95">
        <v>42.657899999999998</v>
      </c>
      <c r="GF264" s="95">
        <v>0.60216599999999998</v>
      </c>
      <c r="GG264" s="95">
        <v>44.946100000000001</v>
      </c>
      <c r="GH264" s="95">
        <v>0</v>
      </c>
      <c r="GI264" s="95">
        <v>118.53100000000001</v>
      </c>
      <c r="GJ264" s="95">
        <v>279.12</v>
      </c>
      <c r="GK264" s="95">
        <v>366.048</v>
      </c>
      <c r="GL264" s="95">
        <v>0</v>
      </c>
      <c r="GM264" s="95">
        <v>0</v>
      </c>
      <c r="GN264" s="95">
        <v>0</v>
      </c>
      <c r="GO264" s="95">
        <v>0</v>
      </c>
      <c r="GP264" s="95">
        <v>0</v>
      </c>
      <c r="GQ264" s="95">
        <v>645.16999999999996</v>
      </c>
      <c r="GR264" s="95">
        <v>96.480199999999996</v>
      </c>
      <c r="GS264" s="95">
        <v>0</v>
      </c>
      <c r="GT264" s="95">
        <v>0</v>
      </c>
      <c r="GU264" s="95">
        <v>0</v>
      </c>
      <c r="GV264" s="95">
        <v>0</v>
      </c>
      <c r="GW264" s="95">
        <v>29.444199999999999</v>
      </c>
      <c r="GX264" s="95">
        <v>0</v>
      </c>
      <c r="GY264" s="95">
        <v>125.92</v>
      </c>
      <c r="GZ264" s="95">
        <v>0</v>
      </c>
      <c r="HA264" s="95">
        <v>0</v>
      </c>
      <c r="HB264" s="95">
        <v>0</v>
      </c>
      <c r="HC264" s="95">
        <v>0</v>
      </c>
      <c r="HD264" s="95">
        <v>125.92</v>
      </c>
      <c r="HE264" s="95">
        <v>2.3858299999999999E-2</v>
      </c>
      <c r="HF264" s="95">
        <v>55.609900000000003</v>
      </c>
      <c r="HG264" s="95">
        <v>53.5595</v>
      </c>
      <c r="HH264" s="95">
        <v>8.29467</v>
      </c>
      <c r="HI264" s="95">
        <v>20.938600000000001</v>
      </c>
      <c r="HJ264" s="95">
        <v>22.072500000000002</v>
      </c>
      <c r="HK264" s="95">
        <v>118.53100000000001</v>
      </c>
      <c r="HL264" s="95">
        <v>279.02</v>
      </c>
      <c r="HM264" s="95">
        <v>366.048</v>
      </c>
      <c r="HN264" s="95">
        <v>0</v>
      </c>
      <c r="HO264" s="95">
        <v>0</v>
      </c>
      <c r="HP264" s="95">
        <v>0</v>
      </c>
      <c r="HQ264" s="95">
        <v>0</v>
      </c>
      <c r="HR264" s="95">
        <v>0</v>
      </c>
      <c r="HS264" s="95">
        <v>645.07000000000005</v>
      </c>
      <c r="HT264" s="95">
        <v>91.420599999999993</v>
      </c>
      <c r="HU264" s="95">
        <v>0</v>
      </c>
      <c r="HV264" s="95">
        <v>0</v>
      </c>
      <c r="HW264" s="95">
        <v>0</v>
      </c>
      <c r="HX264" s="95">
        <v>0</v>
      </c>
      <c r="HY264" s="95">
        <v>0</v>
      </c>
      <c r="HZ264" s="95">
        <v>0</v>
      </c>
      <c r="IA264" s="95">
        <v>91.42</v>
      </c>
      <c r="IB264" s="95">
        <v>0</v>
      </c>
      <c r="IC264" s="95">
        <v>0</v>
      </c>
      <c r="ID264" s="95">
        <v>0</v>
      </c>
      <c r="IE264" s="95">
        <v>0</v>
      </c>
      <c r="IF264" s="95">
        <v>91.42</v>
      </c>
    </row>
    <row r="265" spans="1:240" s="95" customFormat="1" x14ac:dyDescent="0.25">
      <c r="A265" s="98">
        <v>44279.080057870371</v>
      </c>
      <c r="B265" s="95" t="s">
        <v>446</v>
      </c>
      <c r="C265" s="95" t="s">
        <v>446</v>
      </c>
      <c r="D265" s="95" t="s">
        <v>259</v>
      </c>
      <c r="E265" s="95">
        <v>498589</v>
      </c>
      <c r="F265" s="95">
        <v>498589</v>
      </c>
      <c r="G265" s="95" t="s">
        <v>112</v>
      </c>
      <c r="H265" s="99">
        <v>0.1173611111111111</v>
      </c>
      <c r="I265" s="95" t="s">
        <v>117</v>
      </c>
      <c r="J265" s="95">
        <v>5.81</v>
      </c>
      <c r="K265" s="95" t="s">
        <v>114</v>
      </c>
      <c r="L265" s="95" t="s">
        <v>114</v>
      </c>
      <c r="M265" s="95" t="s">
        <v>600</v>
      </c>
      <c r="N265" s="95">
        <v>118.43600000000001</v>
      </c>
      <c r="O265" s="95">
        <v>357553</v>
      </c>
      <c r="P265" s="95">
        <v>227140</v>
      </c>
      <c r="Q265" s="95">
        <v>2806.49</v>
      </c>
      <c r="R265" s="95">
        <v>231585</v>
      </c>
      <c r="S265" s="95">
        <v>0</v>
      </c>
      <c r="T265" s="95">
        <v>674022</v>
      </c>
      <c r="U265" s="100">
        <v>1493230</v>
      </c>
      <c r="V265" s="100">
        <v>2135580</v>
      </c>
      <c r="W265" s="95">
        <v>0</v>
      </c>
      <c r="X265" s="95">
        <v>0</v>
      </c>
      <c r="Y265" s="95">
        <v>0</v>
      </c>
      <c r="Z265" s="95">
        <v>0</v>
      </c>
      <c r="AA265" s="95">
        <v>0</v>
      </c>
      <c r="AB265" s="100">
        <v>3628810</v>
      </c>
      <c r="AC265" s="95">
        <v>18187.3</v>
      </c>
      <c r="AD265" s="95">
        <v>0</v>
      </c>
      <c r="AE265" s="95">
        <v>0</v>
      </c>
      <c r="AF265" s="95">
        <v>0</v>
      </c>
      <c r="AG265" s="95">
        <v>0</v>
      </c>
      <c r="AH265" s="95">
        <v>5548.14</v>
      </c>
      <c r="AI265" s="95">
        <v>0</v>
      </c>
      <c r="AJ265" s="95">
        <v>23735.5</v>
      </c>
      <c r="AK265" s="95">
        <v>0</v>
      </c>
      <c r="AL265" s="95">
        <v>0</v>
      </c>
      <c r="AM265" s="95">
        <v>0</v>
      </c>
      <c r="AN265" s="95">
        <v>0</v>
      </c>
      <c r="AO265" s="95">
        <v>23735.5</v>
      </c>
      <c r="AP265" s="95">
        <v>0</v>
      </c>
      <c r="AQ265" s="95">
        <v>0</v>
      </c>
      <c r="AR265" s="95">
        <v>0</v>
      </c>
      <c r="AS265" s="95">
        <v>0</v>
      </c>
      <c r="AT265" s="95">
        <v>0</v>
      </c>
      <c r="AU265" s="95">
        <v>0</v>
      </c>
      <c r="AV265" s="95">
        <v>0</v>
      </c>
      <c r="AW265" s="95">
        <v>0</v>
      </c>
      <c r="AX265" s="95">
        <v>0</v>
      </c>
      <c r="AY265" s="95">
        <v>0</v>
      </c>
      <c r="AZ265" s="95">
        <v>0</v>
      </c>
      <c r="BA265" s="95">
        <v>0</v>
      </c>
      <c r="BB265" s="95">
        <v>0</v>
      </c>
      <c r="BC265" s="95">
        <v>7.0461999999999998</v>
      </c>
      <c r="BD265" s="95">
        <v>23.197500000000002</v>
      </c>
      <c r="BE265" s="95">
        <v>13.4572</v>
      </c>
      <c r="BF265" s="95">
        <v>0.20227400000000001</v>
      </c>
      <c r="BG265" s="95">
        <v>13.364699999999999</v>
      </c>
      <c r="BH265" s="95">
        <v>2.0074200000000002</v>
      </c>
      <c r="BI265" s="95">
        <v>39.261899999999997</v>
      </c>
      <c r="BJ265" s="95">
        <v>98.537199999999999</v>
      </c>
      <c r="BK265" s="95">
        <v>123.904</v>
      </c>
      <c r="BL265" s="95">
        <v>0</v>
      </c>
      <c r="BM265" s="95">
        <v>0</v>
      </c>
      <c r="BN265" s="95">
        <v>0</v>
      </c>
      <c r="BO265" s="95">
        <v>0</v>
      </c>
      <c r="BP265" s="95">
        <v>0</v>
      </c>
      <c r="BQ265" s="95">
        <v>222.441</v>
      </c>
      <c r="BR265" s="95">
        <v>213.393</v>
      </c>
      <c r="BS265" s="95">
        <v>9.0478100000000001</v>
      </c>
      <c r="BT265" s="95">
        <v>0</v>
      </c>
      <c r="BU265" s="95">
        <v>1</v>
      </c>
      <c r="BV265" s="95" t="s">
        <v>136</v>
      </c>
      <c r="BW265" s="95">
        <v>0</v>
      </c>
      <c r="BX265" s="95">
        <v>0</v>
      </c>
      <c r="BZ265" s="95">
        <v>0</v>
      </c>
      <c r="CA265" s="95" t="s">
        <v>114</v>
      </c>
      <c r="CB265" s="95" t="s">
        <v>114</v>
      </c>
      <c r="CC265" s="95" t="s">
        <v>591</v>
      </c>
      <c r="CD265" s="95">
        <v>103.429</v>
      </c>
      <c r="CE265" s="95">
        <v>290451</v>
      </c>
      <c r="CF265" s="95">
        <v>298995</v>
      </c>
      <c r="CG265" s="95">
        <v>42012</v>
      </c>
      <c r="CH265" s="95">
        <v>109184</v>
      </c>
      <c r="CI265" s="95">
        <v>127031</v>
      </c>
      <c r="CJ265" s="95">
        <v>674022</v>
      </c>
      <c r="CK265" s="100">
        <v>1541800</v>
      </c>
      <c r="CL265" s="100">
        <v>2135580</v>
      </c>
      <c r="CM265" s="95">
        <v>0</v>
      </c>
      <c r="CN265" s="95">
        <v>0</v>
      </c>
      <c r="CO265" s="95">
        <v>0</v>
      </c>
      <c r="CP265" s="95">
        <v>0</v>
      </c>
      <c r="CQ265" s="95">
        <v>0</v>
      </c>
      <c r="CR265" s="100">
        <v>3677380</v>
      </c>
      <c r="CS265" s="95">
        <v>17226.3</v>
      </c>
      <c r="CT265" s="95">
        <v>0</v>
      </c>
      <c r="CU265" s="95">
        <v>0</v>
      </c>
      <c r="CV265" s="95">
        <v>0</v>
      </c>
      <c r="CW265" s="95">
        <v>0</v>
      </c>
      <c r="CX265" s="95">
        <v>0</v>
      </c>
      <c r="CY265" s="95">
        <v>0</v>
      </c>
      <c r="CZ265" s="95">
        <v>17226.3</v>
      </c>
      <c r="DA265" s="95">
        <v>0</v>
      </c>
      <c r="DB265" s="95">
        <v>0</v>
      </c>
      <c r="DC265" s="95">
        <v>0</v>
      </c>
      <c r="DD265" s="95">
        <v>0</v>
      </c>
      <c r="DE265" s="95">
        <v>17226.3</v>
      </c>
      <c r="DF265" s="95">
        <v>0</v>
      </c>
      <c r="DG265" s="95">
        <v>0</v>
      </c>
      <c r="DH265" s="95">
        <v>0</v>
      </c>
      <c r="DI265" s="95">
        <v>0</v>
      </c>
      <c r="DJ265" s="95">
        <v>0</v>
      </c>
      <c r="DK265" s="95">
        <v>0</v>
      </c>
      <c r="DL265" s="95">
        <v>0</v>
      </c>
      <c r="DM265" s="95">
        <v>0</v>
      </c>
      <c r="DN265" s="95">
        <v>0</v>
      </c>
      <c r="DO265" s="95">
        <v>0</v>
      </c>
      <c r="DP265" s="95">
        <v>0</v>
      </c>
      <c r="DQ265" s="95">
        <v>0</v>
      </c>
      <c r="DR265" s="95">
        <v>0</v>
      </c>
      <c r="DS265" s="95">
        <v>6.7765599999999999</v>
      </c>
      <c r="DT265" s="95">
        <v>22.360199999999999</v>
      </c>
      <c r="DU265" s="95">
        <v>18.019500000000001</v>
      </c>
      <c r="DV265" s="95">
        <v>3.2853400000000001</v>
      </c>
      <c r="DW265" s="95">
        <v>7.3765599999999996</v>
      </c>
      <c r="DX265" s="95">
        <v>7.2618400000000003</v>
      </c>
      <c r="DY265" s="95">
        <v>39.261899999999997</v>
      </c>
      <c r="DZ265" s="95">
        <v>104.342</v>
      </c>
      <c r="EA265" s="95">
        <v>123.904</v>
      </c>
      <c r="EB265" s="95">
        <v>0</v>
      </c>
      <c r="EC265" s="95">
        <v>0</v>
      </c>
      <c r="ED265" s="95">
        <v>0</v>
      </c>
      <c r="EE265" s="95">
        <v>0</v>
      </c>
      <c r="EF265" s="95">
        <v>0</v>
      </c>
      <c r="EG265" s="95">
        <v>228.24600000000001</v>
      </c>
      <c r="EH265" s="95">
        <v>221.47399999999999</v>
      </c>
      <c r="EI265" s="95">
        <v>6.7714800000000004</v>
      </c>
      <c r="EJ265" s="95">
        <v>0</v>
      </c>
      <c r="EK265" s="95">
        <v>0</v>
      </c>
      <c r="EM265" s="95">
        <v>0</v>
      </c>
      <c r="EN265" s="95">
        <v>0</v>
      </c>
      <c r="EP265" s="95">
        <v>0</v>
      </c>
      <c r="EQ265" s="100">
        <v>3.0597800000000002E-17</v>
      </c>
      <c r="ER265" s="95">
        <v>97.849599999999995</v>
      </c>
      <c r="ES265" s="95">
        <v>33.717700000000001</v>
      </c>
      <c r="ET265" s="95">
        <v>1.2260599999999999</v>
      </c>
      <c r="EU265" s="95">
        <v>43.419400000000003</v>
      </c>
      <c r="EV265" s="95">
        <v>0</v>
      </c>
      <c r="EW265" s="95">
        <v>96.043599999999998</v>
      </c>
      <c r="EX265" s="95">
        <v>272.25599999999997</v>
      </c>
      <c r="EY265" s="95">
        <v>274.91199999999998</v>
      </c>
      <c r="EZ265" s="95">
        <v>0</v>
      </c>
      <c r="FA265" s="95">
        <v>0</v>
      </c>
      <c r="FB265" s="95">
        <v>0</v>
      </c>
      <c r="FC265" s="95">
        <v>0</v>
      </c>
      <c r="FD265" s="95">
        <v>0</v>
      </c>
      <c r="FE265" s="95">
        <v>547.16899999999998</v>
      </c>
      <c r="FF265" s="100">
        <v>1.2249999999999999E-12</v>
      </c>
      <c r="FG265" s="95">
        <v>95.444699999999997</v>
      </c>
      <c r="FH265" s="95">
        <v>38.243299999999998</v>
      </c>
      <c r="FI265" s="95">
        <v>20.019600000000001</v>
      </c>
      <c r="FJ265" s="95">
        <v>32.845500000000001</v>
      </c>
      <c r="FK265" s="95">
        <v>16.4802</v>
      </c>
      <c r="FL265" s="95">
        <v>96.043599999999998</v>
      </c>
      <c r="FM265" s="95">
        <v>299.077</v>
      </c>
      <c r="FN265" s="95">
        <v>274.91199999999998</v>
      </c>
      <c r="FO265" s="95">
        <v>0</v>
      </c>
      <c r="FP265" s="95">
        <v>0</v>
      </c>
      <c r="FQ265" s="95">
        <v>0</v>
      </c>
      <c r="FR265" s="95">
        <v>0</v>
      </c>
      <c r="FS265" s="95">
        <v>0</v>
      </c>
      <c r="FT265" s="95">
        <v>573.98900000000003</v>
      </c>
      <c r="FU265" s="95" t="s">
        <v>604</v>
      </c>
      <c r="FV265" s="95" t="s">
        <v>638</v>
      </c>
      <c r="FW265" s="95" t="s">
        <v>498</v>
      </c>
      <c r="FX265" s="95" t="s">
        <v>601</v>
      </c>
      <c r="FY265" s="95" t="s">
        <v>557</v>
      </c>
      <c r="FZ265" s="95" t="s">
        <v>115</v>
      </c>
      <c r="GA265" s="95" t="s">
        <v>525</v>
      </c>
      <c r="GB265" s="95" t="s">
        <v>642</v>
      </c>
      <c r="GC265" s="95">
        <v>2.69643E-2</v>
      </c>
      <c r="GD265" s="95">
        <v>72.363900000000001</v>
      </c>
      <c r="GE265" s="95">
        <v>42.666699999999999</v>
      </c>
      <c r="GF265" s="95">
        <v>0.60234500000000002</v>
      </c>
      <c r="GG265" s="95">
        <v>45.001100000000001</v>
      </c>
      <c r="GH265" s="95">
        <v>0</v>
      </c>
      <c r="GI265" s="95">
        <v>118.53100000000001</v>
      </c>
      <c r="GJ265" s="95">
        <v>279.19</v>
      </c>
      <c r="GK265" s="95">
        <v>366.048</v>
      </c>
      <c r="GL265" s="95">
        <v>0</v>
      </c>
      <c r="GM265" s="95">
        <v>0</v>
      </c>
      <c r="GN265" s="95">
        <v>0</v>
      </c>
      <c r="GO265" s="95">
        <v>0</v>
      </c>
      <c r="GP265" s="95">
        <v>0</v>
      </c>
      <c r="GQ265" s="95">
        <v>645.24</v>
      </c>
      <c r="GR265" s="95">
        <v>96.520700000000005</v>
      </c>
      <c r="GS265" s="95">
        <v>0</v>
      </c>
      <c r="GT265" s="95">
        <v>0</v>
      </c>
      <c r="GU265" s="95">
        <v>0</v>
      </c>
      <c r="GV265" s="95">
        <v>0</v>
      </c>
      <c r="GW265" s="95">
        <v>29.444099999999999</v>
      </c>
      <c r="GX265" s="95">
        <v>0</v>
      </c>
      <c r="GY265" s="95">
        <v>125.96</v>
      </c>
      <c r="GZ265" s="95">
        <v>0</v>
      </c>
      <c r="HA265" s="95">
        <v>0</v>
      </c>
      <c r="HB265" s="95">
        <v>0</v>
      </c>
      <c r="HC265" s="95">
        <v>0</v>
      </c>
      <c r="HD265" s="95">
        <v>125.96</v>
      </c>
      <c r="HE265" s="95">
        <v>2.3858299999999999E-2</v>
      </c>
      <c r="HF265" s="95">
        <v>55.609900000000003</v>
      </c>
      <c r="HG265" s="95">
        <v>53.5595</v>
      </c>
      <c r="HH265" s="95">
        <v>8.29467</v>
      </c>
      <c r="HI265" s="95">
        <v>20.938600000000001</v>
      </c>
      <c r="HJ265" s="95">
        <v>22.072500000000002</v>
      </c>
      <c r="HK265" s="95">
        <v>118.53100000000001</v>
      </c>
      <c r="HL265" s="95">
        <v>279.02</v>
      </c>
      <c r="HM265" s="95">
        <v>366.048</v>
      </c>
      <c r="HN265" s="95">
        <v>0</v>
      </c>
      <c r="HO265" s="95">
        <v>0</v>
      </c>
      <c r="HP265" s="95">
        <v>0</v>
      </c>
      <c r="HQ265" s="95">
        <v>0</v>
      </c>
      <c r="HR265" s="95">
        <v>0</v>
      </c>
      <c r="HS265" s="95">
        <v>645.07000000000005</v>
      </c>
      <c r="HT265" s="95">
        <v>91.420599999999993</v>
      </c>
      <c r="HU265" s="95">
        <v>0</v>
      </c>
      <c r="HV265" s="95">
        <v>0</v>
      </c>
      <c r="HW265" s="95">
        <v>0</v>
      </c>
      <c r="HX265" s="95">
        <v>0</v>
      </c>
      <c r="HY265" s="95">
        <v>0</v>
      </c>
      <c r="HZ265" s="95">
        <v>0</v>
      </c>
      <c r="IA265" s="95">
        <v>91.42</v>
      </c>
      <c r="IB265" s="95">
        <v>0</v>
      </c>
      <c r="IC265" s="95">
        <v>0</v>
      </c>
      <c r="ID265" s="95">
        <v>0</v>
      </c>
      <c r="IE265" s="95">
        <v>0</v>
      </c>
      <c r="IF265" s="95">
        <v>91.42</v>
      </c>
    </row>
    <row r="266" spans="1:240" s="95" customFormat="1" x14ac:dyDescent="0.25">
      <c r="A266" s="98">
        <v>44279.082013888888</v>
      </c>
      <c r="B266" s="95" t="s">
        <v>447</v>
      </c>
      <c r="C266" s="95" t="s">
        <v>447</v>
      </c>
      <c r="D266" s="95" t="s">
        <v>259</v>
      </c>
      <c r="E266" s="95">
        <v>498589</v>
      </c>
      <c r="F266" s="95">
        <v>498589</v>
      </c>
      <c r="G266" s="95" t="s">
        <v>112</v>
      </c>
      <c r="H266" s="99">
        <v>0.11388888888888889</v>
      </c>
      <c r="I266" s="95" t="s">
        <v>117</v>
      </c>
      <c r="J266" s="95">
        <v>5.75</v>
      </c>
      <c r="K266" s="95" t="s">
        <v>114</v>
      </c>
      <c r="L266" s="95" t="s">
        <v>114</v>
      </c>
      <c r="M266" s="95" t="s">
        <v>600</v>
      </c>
      <c r="N266" s="95">
        <v>114.376</v>
      </c>
      <c r="O266" s="95">
        <v>359678</v>
      </c>
      <c r="P266" s="95">
        <v>230491</v>
      </c>
      <c r="Q266" s="95">
        <v>2837.47</v>
      </c>
      <c r="R266" s="95">
        <v>231094</v>
      </c>
      <c r="S266" s="95">
        <v>0</v>
      </c>
      <c r="T266" s="95">
        <v>674022</v>
      </c>
      <c r="U266" s="100">
        <v>1498240</v>
      </c>
      <c r="V266" s="100">
        <v>2135580</v>
      </c>
      <c r="W266" s="95">
        <v>0</v>
      </c>
      <c r="X266" s="95">
        <v>0</v>
      </c>
      <c r="Y266" s="95">
        <v>0</v>
      </c>
      <c r="Z266" s="95">
        <v>0</v>
      </c>
      <c r="AA266" s="95">
        <v>0</v>
      </c>
      <c r="AB266" s="100">
        <v>3633820</v>
      </c>
      <c r="AC266" s="95">
        <v>17561.099999999999</v>
      </c>
      <c r="AD266" s="95">
        <v>0</v>
      </c>
      <c r="AE266" s="95">
        <v>0</v>
      </c>
      <c r="AF266" s="95">
        <v>0</v>
      </c>
      <c r="AG266" s="95">
        <v>0</v>
      </c>
      <c r="AH266" s="95">
        <v>5548.14</v>
      </c>
      <c r="AI266" s="95">
        <v>0</v>
      </c>
      <c r="AJ266" s="95">
        <v>23109.3</v>
      </c>
      <c r="AK266" s="95">
        <v>0</v>
      </c>
      <c r="AL266" s="95">
        <v>0</v>
      </c>
      <c r="AM266" s="95">
        <v>0</v>
      </c>
      <c r="AN266" s="95">
        <v>0</v>
      </c>
      <c r="AO266" s="95">
        <v>23109.3</v>
      </c>
      <c r="AP266" s="95">
        <v>0</v>
      </c>
      <c r="AQ266" s="95">
        <v>0</v>
      </c>
      <c r="AR266" s="95">
        <v>0</v>
      </c>
      <c r="AS266" s="95">
        <v>0</v>
      </c>
      <c r="AT266" s="95">
        <v>0</v>
      </c>
      <c r="AU266" s="95">
        <v>0</v>
      </c>
      <c r="AV266" s="95">
        <v>0</v>
      </c>
      <c r="AW266" s="95">
        <v>0</v>
      </c>
      <c r="AX266" s="95">
        <v>0</v>
      </c>
      <c r="AY266" s="95">
        <v>0</v>
      </c>
      <c r="AZ266" s="95">
        <v>0</v>
      </c>
      <c r="BA266" s="95">
        <v>0</v>
      </c>
      <c r="BB266" s="95">
        <v>0</v>
      </c>
      <c r="BC266" s="95">
        <v>6.8100300000000002</v>
      </c>
      <c r="BD266" s="95">
        <v>23.3444</v>
      </c>
      <c r="BE266" s="95">
        <v>13.6425</v>
      </c>
      <c r="BF266" s="95">
        <v>0.20391200000000001</v>
      </c>
      <c r="BG266" s="95">
        <v>13.337300000000001</v>
      </c>
      <c r="BH266" s="95">
        <v>2.0074299999999998</v>
      </c>
      <c r="BI266" s="95">
        <v>39.261899999999997</v>
      </c>
      <c r="BJ266" s="95">
        <v>98.607399999999998</v>
      </c>
      <c r="BK266" s="95">
        <v>123.904</v>
      </c>
      <c r="BL266" s="95">
        <v>0</v>
      </c>
      <c r="BM266" s="95">
        <v>0</v>
      </c>
      <c r="BN266" s="95">
        <v>0</v>
      </c>
      <c r="BO266" s="95">
        <v>0</v>
      </c>
      <c r="BP266" s="95">
        <v>0</v>
      </c>
      <c r="BQ266" s="95">
        <v>222.511</v>
      </c>
      <c r="BR266" s="95">
        <v>213.69900000000001</v>
      </c>
      <c r="BS266" s="95">
        <v>8.8118499999999997</v>
      </c>
      <c r="BT266" s="95">
        <v>0</v>
      </c>
      <c r="BU266" s="95">
        <v>1</v>
      </c>
      <c r="BV266" s="95" t="s">
        <v>136</v>
      </c>
      <c r="BW266" s="95">
        <v>0</v>
      </c>
      <c r="BX266" s="95">
        <v>0</v>
      </c>
      <c r="BZ266" s="95">
        <v>0</v>
      </c>
      <c r="CA266" s="95" t="s">
        <v>114</v>
      </c>
      <c r="CB266" s="95" t="s">
        <v>114</v>
      </c>
      <c r="CC266" s="95" t="s">
        <v>591</v>
      </c>
      <c r="CD266" s="95">
        <v>103.429</v>
      </c>
      <c r="CE266" s="95">
        <v>290451</v>
      </c>
      <c r="CF266" s="95">
        <v>298995</v>
      </c>
      <c r="CG266" s="95">
        <v>42012</v>
      </c>
      <c r="CH266" s="95">
        <v>109184</v>
      </c>
      <c r="CI266" s="95">
        <v>127031</v>
      </c>
      <c r="CJ266" s="95">
        <v>674022</v>
      </c>
      <c r="CK266" s="100">
        <v>1541800</v>
      </c>
      <c r="CL266" s="100">
        <v>2135580</v>
      </c>
      <c r="CM266" s="95">
        <v>0</v>
      </c>
      <c r="CN266" s="95">
        <v>0</v>
      </c>
      <c r="CO266" s="95">
        <v>0</v>
      </c>
      <c r="CP266" s="95">
        <v>0</v>
      </c>
      <c r="CQ266" s="95">
        <v>0</v>
      </c>
      <c r="CR266" s="100">
        <v>3677380</v>
      </c>
      <c r="CS266" s="95">
        <v>17226.3</v>
      </c>
      <c r="CT266" s="95">
        <v>0</v>
      </c>
      <c r="CU266" s="95">
        <v>0</v>
      </c>
      <c r="CV266" s="95">
        <v>0</v>
      </c>
      <c r="CW266" s="95">
        <v>0</v>
      </c>
      <c r="CX266" s="95">
        <v>0</v>
      </c>
      <c r="CY266" s="95">
        <v>0</v>
      </c>
      <c r="CZ266" s="95">
        <v>17226.3</v>
      </c>
      <c r="DA266" s="95">
        <v>0</v>
      </c>
      <c r="DB266" s="95">
        <v>0</v>
      </c>
      <c r="DC266" s="95">
        <v>0</v>
      </c>
      <c r="DD266" s="95">
        <v>0</v>
      </c>
      <c r="DE266" s="95">
        <v>17226.3</v>
      </c>
      <c r="DF266" s="95">
        <v>0</v>
      </c>
      <c r="DG266" s="95">
        <v>0</v>
      </c>
      <c r="DH266" s="95">
        <v>0</v>
      </c>
      <c r="DI266" s="95">
        <v>0</v>
      </c>
      <c r="DJ266" s="95">
        <v>0</v>
      </c>
      <c r="DK266" s="95">
        <v>0</v>
      </c>
      <c r="DL266" s="95">
        <v>0</v>
      </c>
      <c r="DM266" s="95">
        <v>0</v>
      </c>
      <c r="DN266" s="95">
        <v>0</v>
      </c>
      <c r="DO266" s="95">
        <v>0</v>
      </c>
      <c r="DP266" s="95">
        <v>0</v>
      </c>
      <c r="DQ266" s="95">
        <v>0</v>
      </c>
      <c r="DR266" s="95">
        <v>0</v>
      </c>
      <c r="DS266" s="95">
        <v>6.7765599999999999</v>
      </c>
      <c r="DT266" s="95">
        <v>22.360199999999999</v>
      </c>
      <c r="DU266" s="95">
        <v>18.019500000000001</v>
      </c>
      <c r="DV266" s="95">
        <v>3.2853400000000001</v>
      </c>
      <c r="DW266" s="95">
        <v>7.3765599999999996</v>
      </c>
      <c r="DX266" s="95">
        <v>7.2618400000000003</v>
      </c>
      <c r="DY266" s="95">
        <v>39.261899999999997</v>
      </c>
      <c r="DZ266" s="95">
        <v>104.342</v>
      </c>
      <c r="EA266" s="95">
        <v>123.904</v>
      </c>
      <c r="EB266" s="95">
        <v>0</v>
      </c>
      <c r="EC266" s="95">
        <v>0</v>
      </c>
      <c r="ED266" s="95">
        <v>0</v>
      </c>
      <c r="EE266" s="95">
        <v>0</v>
      </c>
      <c r="EF266" s="95">
        <v>0</v>
      </c>
      <c r="EG266" s="95">
        <v>228.24600000000001</v>
      </c>
      <c r="EH266" s="95">
        <v>221.47399999999999</v>
      </c>
      <c r="EI266" s="95">
        <v>6.7714800000000004</v>
      </c>
      <c r="EJ266" s="95">
        <v>0</v>
      </c>
      <c r="EK266" s="95">
        <v>0</v>
      </c>
      <c r="EM266" s="95">
        <v>0</v>
      </c>
      <c r="EN266" s="95">
        <v>0</v>
      </c>
      <c r="EP266" s="95">
        <v>0</v>
      </c>
      <c r="EQ266" s="100">
        <v>3.1177799999999998E-17</v>
      </c>
      <c r="ER266" s="95">
        <v>98.463200000000001</v>
      </c>
      <c r="ES266" s="95">
        <v>33.810200000000002</v>
      </c>
      <c r="ET266" s="95">
        <v>1.2267999999999999</v>
      </c>
      <c r="EU266" s="95">
        <v>43.2958</v>
      </c>
      <c r="EV266" s="95">
        <v>0</v>
      </c>
      <c r="EW266" s="95">
        <v>96.043599999999998</v>
      </c>
      <c r="EX266" s="95">
        <v>272.83999999999997</v>
      </c>
      <c r="EY266" s="95">
        <v>274.91199999999998</v>
      </c>
      <c r="EZ266" s="95">
        <v>0</v>
      </c>
      <c r="FA266" s="95">
        <v>0</v>
      </c>
      <c r="FB266" s="95">
        <v>0</v>
      </c>
      <c r="FC266" s="95">
        <v>0</v>
      </c>
      <c r="FD266" s="95">
        <v>0</v>
      </c>
      <c r="FE266" s="95">
        <v>547.75199999999995</v>
      </c>
      <c r="FF266" s="100">
        <v>1.2249999999999999E-12</v>
      </c>
      <c r="FG266" s="95">
        <v>95.444699999999997</v>
      </c>
      <c r="FH266" s="95">
        <v>38.243299999999998</v>
      </c>
      <c r="FI266" s="95">
        <v>20.019600000000001</v>
      </c>
      <c r="FJ266" s="95">
        <v>32.845500000000001</v>
      </c>
      <c r="FK266" s="95">
        <v>16.4802</v>
      </c>
      <c r="FL266" s="95">
        <v>96.043599999999998</v>
      </c>
      <c r="FM266" s="95">
        <v>299.077</v>
      </c>
      <c r="FN266" s="95">
        <v>274.91199999999998</v>
      </c>
      <c r="FO266" s="95">
        <v>0</v>
      </c>
      <c r="FP266" s="95">
        <v>0</v>
      </c>
      <c r="FQ266" s="95">
        <v>0</v>
      </c>
      <c r="FR266" s="95">
        <v>0</v>
      </c>
      <c r="FS266" s="95">
        <v>0</v>
      </c>
      <c r="FT266" s="95">
        <v>573.98900000000003</v>
      </c>
      <c r="FU266" s="95" t="s">
        <v>604</v>
      </c>
      <c r="FV266" s="95" t="s">
        <v>638</v>
      </c>
      <c r="FW266" s="95" t="s">
        <v>498</v>
      </c>
      <c r="FX266" s="95" t="s">
        <v>601</v>
      </c>
      <c r="FY266" s="95" t="s">
        <v>557</v>
      </c>
      <c r="FZ266" s="95" t="s">
        <v>115</v>
      </c>
      <c r="GA266" s="95" t="s">
        <v>525</v>
      </c>
      <c r="GB266" s="95" t="s">
        <v>642</v>
      </c>
      <c r="GC266" s="95">
        <v>2.6042300000000001E-2</v>
      </c>
      <c r="GD266" s="95">
        <v>72.703699999999998</v>
      </c>
      <c r="GE266" s="95">
        <v>43.163800000000002</v>
      </c>
      <c r="GF266" s="95">
        <v>0.60754200000000003</v>
      </c>
      <c r="GG266" s="95">
        <v>44.861199999999997</v>
      </c>
      <c r="GH266" s="95">
        <v>0</v>
      </c>
      <c r="GI266" s="95">
        <v>118.53100000000001</v>
      </c>
      <c r="GJ266" s="95">
        <v>279.89</v>
      </c>
      <c r="GK266" s="95">
        <v>366.048</v>
      </c>
      <c r="GL266" s="95">
        <v>0</v>
      </c>
      <c r="GM266" s="95">
        <v>0</v>
      </c>
      <c r="GN266" s="95">
        <v>0</v>
      </c>
      <c r="GO266" s="95">
        <v>0</v>
      </c>
      <c r="GP266" s="95">
        <v>0</v>
      </c>
      <c r="GQ266" s="95">
        <v>645.94000000000005</v>
      </c>
      <c r="GR266" s="95">
        <v>93.197400000000002</v>
      </c>
      <c r="GS266" s="95">
        <v>0</v>
      </c>
      <c r="GT266" s="95">
        <v>0</v>
      </c>
      <c r="GU266" s="95">
        <v>0</v>
      </c>
      <c r="GV266" s="95">
        <v>0</v>
      </c>
      <c r="GW266" s="95">
        <v>29.444199999999999</v>
      </c>
      <c r="GX266" s="95">
        <v>0</v>
      </c>
      <c r="GY266" s="95">
        <v>122.64</v>
      </c>
      <c r="GZ266" s="95">
        <v>0</v>
      </c>
      <c r="HA266" s="95">
        <v>0</v>
      </c>
      <c r="HB266" s="95">
        <v>0</v>
      </c>
      <c r="HC266" s="95">
        <v>0</v>
      </c>
      <c r="HD266" s="95">
        <v>122.64</v>
      </c>
      <c r="HE266" s="95">
        <v>2.3858299999999999E-2</v>
      </c>
      <c r="HF266" s="95">
        <v>55.609900000000003</v>
      </c>
      <c r="HG266" s="95">
        <v>53.5595</v>
      </c>
      <c r="HH266" s="95">
        <v>8.29467</v>
      </c>
      <c r="HI266" s="95">
        <v>20.938600000000001</v>
      </c>
      <c r="HJ266" s="95">
        <v>22.072500000000002</v>
      </c>
      <c r="HK266" s="95">
        <v>118.53100000000001</v>
      </c>
      <c r="HL266" s="95">
        <v>279.02</v>
      </c>
      <c r="HM266" s="95">
        <v>366.048</v>
      </c>
      <c r="HN266" s="95">
        <v>0</v>
      </c>
      <c r="HO266" s="95">
        <v>0</v>
      </c>
      <c r="HP266" s="95">
        <v>0</v>
      </c>
      <c r="HQ266" s="95">
        <v>0</v>
      </c>
      <c r="HR266" s="95">
        <v>0</v>
      </c>
      <c r="HS266" s="95">
        <v>645.07000000000005</v>
      </c>
      <c r="HT266" s="95">
        <v>91.420599999999993</v>
      </c>
      <c r="HU266" s="95">
        <v>0</v>
      </c>
      <c r="HV266" s="95">
        <v>0</v>
      </c>
      <c r="HW266" s="95">
        <v>0</v>
      </c>
      <c r="HX266" s="95">
        <v>0</v>
      </c>
      <c r="HY266" s="95">
        <v>0</v>
      </c>
      <c r="HZ266" s="95">
        <v>0</v>
      </c>
      <c r="IA266" s="95">
        <v>91.42</v>
      </c>
      <c r="IB266" s="95">
        <v>0</v>
      </c>
      <c r="IC266" s="95">
        <v>0</v>
      </c>
      <c r="ID266" s="95">
        <v>0</v>
      </c>
      <c r="IE266" s="95">
        <v>0</v>
      </c>
      <c r="IF266" s="95">
        <v>91.42</v>
      </c>
    </row>
    <row r="267" spans="1:240" s="95" customFormat="1" x14ac:dyDescent="0.25">
      <c r="A267" s="98">
        <v>44279.083935185183</v>
      </c>
      <c r="B267" s="95" t="s">
        <v>448</v>
      </c>
      <c r="C267" s="95" t="s">
        <v>448</v>
      </c>
      <c r="D267" s="95" t="s">
        <v>259</v>
      </c>
      <c r="E267" s="95">
        <v>498589</v>
      </c>
      <c r="F267" s="95">
        <v>498589</v>
      </c>
      <c r="G267" s="95" t="s">
        <v>112</v>
      </c>
      <c r="H267" s="99">
        <v>0.11180555555555556</v>
      </c>
      <c r="I267" s="95" t="s">
        <v>117</v>
      </c>
      <c r="J267" s="95">
        <v>5.41</v>
      </c>
      <c r="K267" s="95" t="s">
        <v>114</v>
      </c>
      <c r="L267" s="95" t="s">
        <v>114</v>
      </c>
      <c r="M267" s="95" t="s">
        <v>600</v>
      </c>
      <c r="N267" s="95">
        <v>122.756</v>
      </c>
      <c r="O267" s="95">
        <v>360853</v>
      </c>
      <c r="P267" s="95">
        <v>225958</v>
      </c>
      <c r="Q267" s="95">
        <v>2820.55</v>
      </c>
      <c r="R267" s="95">
        <v>233053</v>
      </c>
      <c r="S267" s="95">
        <v>0</v>
      </c>
      <c r="T267" s="95">
        <v>674022</v>
      </c>
      <c r="U267" s="100">
        <v>1496830</v>
      </c>
      <c r="V267" s="100">
        <v>2135580</v>
      </c>
      <c r="W267" s="95">
        <v>0</v>
      </c>
      <c r="X267" s="95">
        <v>0</v>
      </c>
      <c r="Y267" s="95">
        <v>0</v>
      </c>
      <c r="Z267" s="95">
        <v>0</v>
      </c>
      <c r="AA267" s="95">
        <v>0</v>
      </c>
      <c r="AB267" s="100">
        <v>3632410</v>
      </c>
      <c r="AC267" s="95">
        <v>18850.400000000001</v>
      </c>
      <c r="AD267" s="95">
        <v>0</v>
      </c>
      <c r="AE267" s="95">
        <v>0</v>
      </c>
      <c r="AF267" s="95">
        <v>0</v>
      </c>
      <c r="AG267" s="95">
        <v>0</v>
      </c>
      <c r="AH267" s="95">
        <v>5548.14</v>
      </c>
      <c r="AI267" s="95">
        <v>0</v>
      </c>
      <c r="AJ267" s="95">
        <v>24398.6</v>
      </c>
      <c r="AK267" s="95">
        <v>0</v>
      </c>
      <c r="AL267" s="95">
        <v>0</v>
      </c>
      <c r="AM267" s="95">
        <v>0</v>
      </c>
      <c r="AN267" s="95">
        <v>0</v>
      </c>
      <c r="AO267" s="95">
        <v>24398.6</v>
      </c>
      <c r="AP267" s="95">
        <v>0</v>
      </c>
      <c r="AQ267" s="95">
        <v>0</v>
      </c>
      <c r="AR267" s="95">
        <v>0</v>
      </c>
      <c r="AS267" s="95">
        <v>0</v>
      </c>
      <c r="AT267" s="95">
        <v>0</v>
      </c>
      <c r="AU267" s="95">
        <v>0</v>
      </c>
      <c r="AV267" s="95">
        <v>0</v>
      </c>
      <c r="AW267" s="95">
        <v>0</v>
      </c>
      <c r="AX267" s="95">
        <v>0</v>
      </c>
      <c r="AY267" s="95">
        <v>0</v>
      </c>
      <c r="AZ267" s="95">
        <v>0</v>
      </c>
      <c r="BA267" s="95">
        <v>0</v>
      </c>
      <c r="BB267" s="95">
        <v>0</v>
      </c>
      <c r="BC267" s="95">
        <v>7.28749</v>
      </c>
      <c r="BD267" s="95">
        <v>23.336500000000001</v>
      </c>
      <c r="BE267" s="95">
        <v>13.3804</v>
      </c>
      <c r="BF267" s="95">
        <v>0.202626</v>
      </c>
      <c r="BG267" s="95">
        <v>13.4558</v>
      </c>
      <c r="BH267" s="95">
        <v>2.0074200000000002</v>
      </c>
      <c r="BI267" s="95">
        <v>39.261899999999997</v>
      </c>
      <c r="BJ267" s="95">
        <v>98.932100000000005</v>
      </c>
      <c r="BK267" s="95">
        <v>123.904</v>
      </c>
      <c r="BL267" s="95">
        <v>0</v>
      </c>
      <c r="BM267" s="95">
        <v>0</v>
      </c>
      <c r="BN267" s="95">
        <v>0</v>
      </c>
      <c r="BO267" s="95">
        <v>0</v>
      </c>
      <c r="BP267" s="95">
        <v>0</v>
      </c>
      <c r="BQ267" s="95">
        <v>222.83600000000001</v>
      </c>
      <c r="BR267" s="95">
        <v>213.547</v>
      </c>
      <c r="BS267" s="95">
        <v>9.2888900000000003</v>
      </c>
      <c r="BT267" s="95">
        <v>0</v>
      </c>
      <c r="BU267" s="95">
        <v>1</v>
      </c>
      <c r="BV267" s="95" t="s">
        <v>136</v>
      </c>
      <c r="BW267" s="95">
        <v>0</v>
      </c>
      <c r="BX267" s="95">
        <v>0</v>
      </c>
      <c r="BZ267" s="95">
        <v>0</v>
      </c>
      <c r="CA267" s="95" t="s">
        <v>114</v>
      </c>
      <c r="CB267" s="95" t="s">
        <v>114</v>
      </c>
      <c r="CC267" s="95" t="s">
        <v>591</v>
      </c>
      <c r="CD267" s="95">
        <v>103.429</v>
      </c>
      <c r="CE267" s="95">
        <v>290451</v>
      </c>
      <c r="CF267" s="95">
        <v>298995</v>
      </c>
      <c r="CG267" s="95">
        <v>42012</v>
      </c>
      <c r="CH267" s="95">
        <v>109184</v>
      </c>
      <c r="CI267" s="95">
        <v>127031</v>
      </c>
      <c r="CJ267" s="95">
        <v>674022</v>
      </c>
      <c r="CK267" s="100">
        <v>1541800</v>
      </c>
      <c r="CL267" s="100">
        <v>2135580</v>
      </c>
      <c r="CM267" s="95">
        <v>0</v>
      </c>
      <c r="CN267" s="95">
        <v>0</v>
      </c>
      <c r="CO267" s="95">
        <v>0</v>
      </c>
      <c r="CP267" s="95">
        <v>0</v>
      </c>
      <c r="CQ267" s="95">
        <v>0</v>
      </c>
      <c r="CR267" s="100">
        <v>3677380</v>
      </c>
      <c r="CS267" s="95">
        <v>17226.3</v>
      </c>
      <c r="CT267" s="95">
        <v>0</v>
      </c>
      <c r="CU267" s="95">
        <v>0</v>
      </c>
      <c r="CV267" s="95">
        <v>0</v>
      </c>
      <c r="CW267" s="95">
        <v>0</v>
      </c>
      <c r="CX267" s="95">
        <v>0</v>
      </c>
      <c r="CY267" s="95">
        <v>0</v>
      </c>
      <c r="CZ267" s="95">
        <v>17226.3</v>
      </c>
      <c r="DA267" s="95">
        <v>0</v>
      </c>
      <c r="DB267" s="95">
        <v>0</v>
      </c>
      <c r="DC267" s="95">
        <v>0</v>
      </c>
      <c r="DD267" s="95">
        <v>0</v>
      </c>
      <c r="DE267" s="95">
        <v>17226.3</v>
      </c>
      <c r="DF267" s="95">
        <v>0</v>
      </c>
      <c r="DG267" s="95">
        <v>0</v>
      </c>
      <c r="DH267" s="95">
        <v>0</v>
      </c>
      <c r="DI267" s="95">
        <v>0</v>
      </c>
      <c r="DJ267" s="95">
        <v>0</v>
      </c>
      <c r="DK267" s="95">
        <v>0</v>
      </c>
      <c r="DL267" s="95">
        <v>0</v>
      </c>
      <c r="DM267" s="95">
        <v>0</v>
      </c>
      <c r="DN267" s="95">
        <v>0</v>
      </c>
      <c r="DO267" s="95">
        <v>0</v>
      </c>
      <c r="DP267" s="95">
        <v>0</v>
      </c>
      <c r="DQ267" s="95">
        <v>0</v>
      </c>
      <c r="DR267" s="95">
        <v>0</v>
      </c>
      <c r="DS267" s="95">
        <v>6.7765599999999999</v>
      </c>
      <c r="DT267" s="95">
        <v>22.360199999999999</v>
      </c>
      <c r="DU267" s="95">
        <v>18.019500000000001</v>
      </c>
      <c r="DV267" s="95">
        <v>3.2853400000000001</v>
      </c>
      <c r="DW267" s="95">
        <v>7.3765599999999996</v>
      </c>
      <c r="DX267" s="95">
        <v>7.2618400000000003</v>
      </c>
      <c r="DY267" s="95">
        <v>39.261899999999997</v>
      </c>
      <c r="DZ267" s="95">
        <v>104.342</v>
      </c>
      <c r="EA267" s="95">
        <v>123.904</v>
      </c>
      <c r="EB267" s="95">
        <v>0</v>
      </c>
      <c r="EC267" s="95">
        <v>0</v>
      </c>
      <c r="ED267" s="95">
        <v>0</v>
      </c>
      <c r="EE267" s="95">
        <v>0</v>
      </c>
      <c r="EF267" s="95">
        <v>0</v>
      </c>
      <c r="EG267" s="95">
        <v>228.24600000000001</v>
      </c>
      <c r="EH267" s="95">
        <v>221.47399999999999</v>
      </c>
      <c r="EI267" s="95">
        <v>6.7714800000000004</v>
      </c>
      <c r="EJ267" s="95">
        <v>0</v>
      </c>
      <c r="EK267" s="95">
        <v>0</v>
      </c>
      <c r="EM267" s="95">
        <v>0</v>
      </c>
      <c r="EN267" s="95">
        <v>0</v>
      </c>
      <c r="EP267" s="95">
        <v>0</v>
      </c>
      <c r="EQ267" s="100">
        <v>2.4789900000000002E-7</v>
      </c>
      <c r="ER267" s="95">
        <v>97.611999999999995</v>
      </c>
      <c r="ES267" s="95">
        <v>33.632199999999997</v>
      </c>
      <c r="ET267" s="95">
        <v>1.2237899999999999</v>
      </c>
      <c r="EU267" s="95">
        <v>43.427799999999998</v>
      </c>
      <c r="EV267" s="95">
        <v>0</v>
      </c>
      <c r="EW267" s="95">
        <v>96.043599999999998</v>
      </c>
      <c r="EX267" s="95">
        <v>271.93900000000002</v>
      </c>
      <c r="EY267" s="95">
        <v>274.91199999999998</v>
      </c>
      <c r="EZ267" s="95">
        <v>0</v>
      </c>
      <c r="FA267" s="95">
        <v>0</v>
      </c>
      <c r="FB267" s="95">
        <v>0</v>
      </c>
      <c r="FC267" s="95">
        <v>0</v>
      </c>
      <c r="FD267" s="95">
        <v>0</v>
      </c>
      <c r="FE267" s="95">
        <v>546.85199999999998</v>
      </c>
      <c r="FF267" s="100">
        <v>1.2249999999999999E-12</v>
      </c>
      <c r="FG267" s="95">
        <v>95.444699999999997</v>
      </c>
      <c r="FH267" s="95">
        <v>38.243299999999998</v>
      </c>
      <c r="FI267" s="95">
        <v>20.019600000000001</v>
      </c>
      <c r="FJ267" s="95">
        <v>32.845500000000001</v>
      </c>
      <c r="FK267" s="95">
        <v>16.4802</v>
      </c>
      <c r="FL267" s="95">
        <v>96.043599999999998</v>
      </c>
      <c r="FM267" s="95">
        <v>299.077</v>
      </c>
      <c r="FN267" s="95">
        <v>274.91199999999998</v>
      </c>
      <c r="FO267" s="95">
        <v>0</v>
      </c>
      <c r="FP267" s="95">
        <v>0</v>
      </c>
      <c r="FQ267" s="95">
        <v>0</v>
      </c>
      <c r="FR267" s="95">
        <v>0</v>
      </c>
      <c r="FS267" s="95">
        <v>0</v>
      </c>
      <c r="FT267" s="95">
        <v>573.98900000000003</v>
      </c>
      <c r="FU267" s="95" t="s">
        <v>604</v>
      </c>
      <c r="FV267" s="95" t="s">
        <v>638</v>
      </c>
      <c r="FW267" s="95" t="s">
        <v>498</v>
      </c>
      <c r="FX267" s="95" t="s">
        <v>601</v>
      </c>
      <c r="FY267" s="95" t="s">
        <v>557</v>
      </c>
      <c r="FZ267" s="95" t="s">
        <v>115</v>
      </c>
      <c r="GA267" s="95" t="s">
        <v>525</v>
      </c>
      <c r="GB267" s="95" t="s">
        <v>642</v>
      </c>
      <c r="GC267" s="95">
        <v>2.7946800000000001E-2</v>
      </c>
      <c r="GD267" s="95">
        <v>73.128399999999999</v>
      </c>
      <c r="GE267" s="95">
        <v>42.463000000000001</v>
      </c>
      <c r="GF267" s="95">
        <v>0.60629</v>
      </c>
      <c r="GG267" s="95">
        <v>45.323</v>
      </c>
      <c r="GH267" s="95">
        <v>0</v>
      </c>
      <c r="GI267" s="95">
        <v>118.53100000000001</v>
      </c>
      <c r="GJ267" s="95">
        <v>280.08</v>
      </c>
      <c r="GK267" s="95">
        <v>366.048</v>
      </c>
      <c r="GL267" s="95">
        <v>0</v>
      </c>
      <c r="GM267" s="95">
        <v>0</v>
      </c>
      <c r="GN267" s="95">
        <v>0</v>
      </c>
      <c r="GO267" s="95">
        <v>0</v>
      </c>
      <c r="GP267" s="95">
        <v>0</v>
      </c>
      <c r="GQ267" s="95">
        <v>646.13</v>
      </c>
      <c r="GR267" s="95">
        <v>100.04</v>
      </c>
      <c r="GS267" s="95">
        <v>0</v>
      </c>
      <c r="GT267" s="95">
        <v>0</v>
      </c>
      <c r="GU267" s="95">
        <v>0</v>
      </c>
      <c r="GV267" s="95">
        <v>0</v>
      </c>
      <c r="GW267" s="95">
        <v>29.444099999999999</v>
      </c>
      <c r="GX267" s="95">
        <v>0</v>
      </c>
      <c r="GY267" s="95">
        <v>129.47999999999999</v>
      </c>
      <c r="GZ267" s="95">
        <v>0</v>
      </c>
      <c r="HA267" s="95">
        <v>0</v>
      </c>
      <c r="HB267" s="95">
        <v>0</v>
      </c>
      <c r="HC267" s="95">
        <v>0</v>
      </c>
      <c r="HD267" s="95">
        <v>129.47999999999999</v>
      </c>
      <c r="HE267" s="95">
        <v>2.3858299999999999E-2</v>
      </c>
      <c r="HF267" s="95">
        <v>55.609900000000003</v>
      </c>
      <c r="HG267" s="95">
        <v>53.5595</v>
      </c>
      <c r="HH267" s="95">
        <v>8.29467</v>
      </c>
      <c r="HI267" s="95">
        <v>20.938600000000001</v>
      </c>
      <c r="HJ267" s="95">
        <v>22.072500000000002</v>
      </c>
      <c r="HK267" s="95">
        <v>118.53100000000001</v>
      </c>
      <c r="HL267" s="95">
        <v>279.02</v>
      </c>
      <c r="HM267" s="95">
        <v>366.048</v>
      </c>
      <c r="HN267" s="95">
        <v>0</v>
      </c>
      <c r="HO267" s="95">
        <v>0</v>
      </c>
      <c r="HP267" s="95">
        <v>0</v>
      </c>
      <c r="HQ267" s="95">
        <v>0</v>
      </c>
      <c r="HR267" s="95">
        <v>0</v>
      </c>
      <c r="HS267" s="95">
        <v>645.07000000000005</v>
      </c>
      <c r="HT267" s="95">
        <v>91.420599999999993</v>
      </c>
      <c r="HU267" s="95">
        <v>0</v>
      </c>
      <c r="HV267" s="95">
        <v>0</v>
      </c>
      <c r="HW267" s="95">
        <v>0</v>
      </c>
      <c r="HX267" s="95">
        <v>0</v>
      </c>
      <c r="HY267" s="95">
        <v>0</v>
      </c>
      <c r="HZ267" s="95">
        <v>0</v>
      </c>
      <c r="IA267" s="95">
        <v>91.42</v>
      </c>
      <c r="IB267" s="95">
        <v>0</v>
      </c>
      <c r="IC267" s="95">
        <v>0</v>
      </c>
      <c r="ID267" s="95">
        <v>0</v>
      </c>
      <c r="IE267" s="95">
        <v>0</v>
      </c>
      <c r="IF267" s="95">
        <v>91.42</v>
      </c>
    </row>
    <row r="268" spans="1:240" s="95" customFormat="1" x14ac:dyDescent="0.25">
      <c r="A268" s="98">
        <v>44279.085856481484</v>
      </c>
      <c r="B268" s="95" t="s">
        <v>449</v>
      </c>
      <c r="C268" s="95" t="s">
        <v>449</v>
      </c>
      <c r="D268" s="95" t="s">
        <v>259</v>
      </c>
      <c r="E268" s="95">
        <v>498589</v>
      </c>
      <c r="F268" s="95">
        <v>498589</v>
      </c>
      <c r="G268" s="95" t="s">
        <v>112</v>
      </c>
      <c r="H268" s="99">
        <v>0.1125</v>
      </c>
      <c r="I268" s="95" t="s">
        <v>117</v>
      </c>
      <c r="J268" s="95">
        <v>5.8</v>
      </c>
      <c r="K268" s="95" t="s">
        <v>114</v>
      </c>
      <c r="L268" s="95" t="s">
        <v>114</v>
      </c>
      <c r="M268" s="95" t="s">
        <v>600</v>
      </c>
      <c r="N268" s="95">
        <v>117.59699999999999</v>
      </c>
      <c r="O268" s="95">
        <v>357856</v>
      </c>
      <c r="P268" s="95">
        <v>227600</v>
      </c>
      <c r="Q268" s="95">
        <v>2839.48</v>
      </c>
      <c r="R268" s="95">
        <v>231664</v>
      </c>
      <c r="S268" s="95">
        <v>0</v>
      </c>
      <c r="T268" s="95">
        <v>674022</v>
      </c>
      <c r="U268" s="100">
        <v>1494100</v>
      </c>
      <c r="V268" s="100">
        <v>2135580</v>
      </c>
      <c r="W268" s="95">
        <v>0</v>
      </c>
      <c r="X268" s="95">
        <v>0</v>
      </c>
      <c r="Y268" s="95">
        <v>0</v>
      </c>
      <c r="Z268" s="95">
        <v>0</v>
      </c>
      <c r="AA268" s="95">
        <v>0</v>
      </c>
      <c r="AB268" s="100">
        <v>3629680</v>
      </c>
      <c r="AC268" s="95">
        <v>18058</v>
      </c>
      <c r="AD268" s="95">
        <v>0</v>
      </c>
      <c r="AE268" s="95">
        <v>0</v>
      </c>
      <c r="AF268" s="95">
        <v>0</v>
      </c>
      <c r="AG268" s="95">
        <v>0</v>
      </c>
      <c r="AH268" s="95">
        <v>5548.14</v>
      </c>
      <c r="AI268" s="95">
        <v>0</v>
      </c>
      <c r="AJ268" s="95">
        <v>23606.2</v>
      </c>
      <c r="AK268" s="95">
        <v>0</v>
      </c>
      <c r="AL268" s="95">
        <v>0</v>
      </c>
      <c r="AM268" s="95">
        <v>0</v>
      </c>
      <c r="AN268" s="95">
        <v>0</v>
      </c>
      <c r="AO268" s="95">
        <v>23606.2</v>
      </c>
      <c r="AP268" s="95">
        <v>0</v>
      </c>
      <c r="AQ268" s="95">
        <v>0</v>
      </c>
      <c r="AR268" s="95">
        <v>0</v>
      </c>
      <c r="AS268" s="95">
        <v>0</v>
      </c>
      <c r="AT268" s="95">
        <v>0</v>
      </c>
      <c r="AU268" s="95">
        <v>0</v>
      </c>
      <c r="AV268" s="95">
        <v>0</v>
      </c>
      <c r="AW268" s="95">
        <v>0</v>
      </c>
      <c r="AX268" s="95">
        <v>0</v>
      </c>
      <c r="AY268" s="95">
        <v>0</v>
      </c>
      <c r="AZ268" s="95">
        <v>0</v>
      </c>
      <c r="BA268" s="95">
        <v>0</v>
      </c>
      <c r="BB268" s="95">
        <v>0</v>
      </c>
      <c r="BC268" s="95">
        <v>6.9977999999999998</v>
      </c>
      <c r="BD268" s="95">
        <v>23.225200000000001</v>
      </c>
      <c r="BE268" s="95">
        <v>13.4831</v>
      </c>
      <c r="BF268" s="95">
        <v>0.20394999999999999</v>
      </c>
      <c r="BG268" s="95">
        <v>13.3665</v>
      </c>
      <c r="BH268" s="95">
        <v>2.0074200000000002</v>
      </c>
      <c r="BI268" s="95">
        <v>39.261899999999997</v>
      </c>
      <c r="BJ268" s="95">
        <v>98.5458</v>
      </c>
      <c r="BK268" s="95">
        <v>123.904</v>
      </c>
      <c r="BL268" s="95">
        <v>0</v>
      </c>
      <c r="BM268" s="95">
        <v>0</v>
      </c>
      <c r="BN268" s="95">
        <v>0</v>
      </c>
      <c r="BO268" s="95">
        <v>0</v>
      </c>
      <c r="BP268" s="95">
        <v>0</v>
      </c>
      <c r="BQ268" s="95">
        <v>222.45</v>
      </c>
      <c r="BR268" s="95">
        <v>213.45</v>
      </c>
      <c r="BS268" s="95">
        <v>8.9994599999999991</v>
      </c>
      <c r="BT268" s="95">
        <v>0</v>
      </c>
      <c r="BU268" s="95">
        <v>1</v>
      </c>
      <c r="BV268" s="95" t="s">
        <v>136</v>
      </c>
      <c r="BW268" s="95">
        <v>0</v>
      </c>
      <c r="BX268" s="95">
        <v>0</v>
      </c>
      <c r="BZ268" s="95">
        <v>0</v>
      </c>
      <c r="CA268" s="95" t="s">
        <v>114</v>
      </c>
      <c r="CB268" s="95" t="s">
        <v>114</v>
      </c>
      <c r="CC268" s="95" t="s">
        <v>591</v>
      </c>
      <c r="CD268" s="95">
        <v>103.429</v>
      </c>
      <c r="CE268" s="95">
        <v>290451</v>
      </c>
      <c r="CF268" s="95">
        <v>298995</v>
      </c>
      <c r="CG268" s="95">
        <v>42012</v>
      </c>
      <c r="CH268" s="95">
        <v>109184</v>
      </c>
      <c r="CI268" s="95">
        <v>127031</v>
      </c>
      <c r="CJ268" s="95">
        <v>674022</v>
      </c>
      <c r="CK268" s="100">
        <v>1541800</v>
      </c>
      <c r="CL268" s="100">
        <v>2135580</v>
      </c>
      <c r="CM268" s="95">
        <v>0</v>
      </c>
      <c r="CN268" s="95">
        <v>0</v>
      </c>
      <c r="CO268" s="95">
        <v>0</v>
      </c>
      <c r="CP268" s="95">
        <v>0</v>
      </c>
      <c r="CQ268" s="95">
        <v>0</v>
      </c>
      <c r="CR268" s="100">
        <v>3677380</v>
      </c>
      <c r="CS268" s="95">
        <v>17226.3</v>
      </c>
      <c r="CT268" s="95">
        <v>0</v>
      </c>
      <c r="CU268" s="95">
        <v>0</v>
      </c>
      <c r="CV268" s="95">
        <v>0</v>
      </c>
      <c r="CW268" s="95">
        <v>0</v>
      </c>
      <c r="CX268" s="95">
        <v>0</v>
      </c>
      <c r="CY268" s="95">
        <v>0</v>
      </c>
      <c r="CZ268" s="95">
        <v>17226.3</v>
      </c>
      <c r="DA268" s="95">
        <v>0</v>
      </c>
      <c r="DB268" s="95">
        <v>0</v>
      </c>
      <c r="DC268" s="95">
        <v>0</v>
      </c>
      <c r="DD268" s="95">
        <v>0</v>
      </c>
      <c r="DE268" s="95">
        <v>17226.3</v>
      </c>
      <c r="DF268" s="95">
        <v>0</v>
      </c>
      <c r="DG268" s="95">
        <v>0</v>
      </c>
      <c r="DH268" s="95">
        <v>0</v>
      </c>
      <c r="DI268" s="95">
        <v>0</v>
      </c>
      <c r="DJ268" s="95">
        <v>0</v>
      </c>
      <c r="DK268" s="95">
        <v>0</v>
      </c>
      <c r="DL268" s="95">
        <v>0</v>
      </c>
      <c r="DM268" s="95">
        <v>0</v>
      </c>
      <c r="DN268" s="95">
        <v>0</v>
      </c>
      <c r="DO268" s="95">
        <v>0</v>
      </c>
      <c r="DP268" s="95">
        <v>0</v>
      </c>
      <c r="DQ268" s="95">
        <v>0</v>
      </c>
      <c r="DR268" s="95">
        <v>0</v>
      </c>
      <c r="DS268" s="95">
        <v>6.7765599999999999</v>
      </c>
      <c r="DT268" s="95">
        <v>22.360199999999999</v>
      </c>
      <c r="DU268" s="95">
        <v>18.019500000000001</v>
      </c>
      <c r="DV268" s="95">
        <v>3.2853400000000001</v>
      </c>
      <c r="DW268" s="95">
        <v>7.3765599999999996</v>
      </c>
      <c r="DX268" s="95">
        <v>7.2618400000000003</v>
      </c>
      <c r="DY268" s="95">
        <v>39.261899999999997</v>
      </c>
      <c r="DZ268" s="95">
        <v>104.342</v>
      </c>
      <c r="EA268" s="95">
        <v>123.904</v>
      </c>
      <c r="EB268" s="95">
        <v>0</v>
      </c>
      <c r="EC268" s="95">
        <v>0</v>
      </c>
      <c r="ED268" s="95">
        <v>0</v>
      </c>
      <c r="EE268" s="95">
        <v>0</v>
      </c>
      <c r="EF268" s="95">
        <v>0</v>
      </c>
      <c r="EG268" s="95">
        <v>228.24600000000001</v>
      </c>
      <c r="EH268" s="95">
        <v>221.47399999999999</v>
      </c>
      <c r="EI268" s="95">
        <v>6.7714800000000004</v>
      </c>
      <c r="EJ268" s="95">
        <v>0</v>
      </c>
      <c r="EK268" s="95">
        <v>0</v>
      </c>
      <c r="EM268" s="95">
        <v>0</v>
      </c>
      <c r="EN268" s="95">
        <v>0</v>
      </c>
      <c r="EP268" s="95">
        <v>0</v>
      </c>
      <c r="EQ268" s="100">
        <v>2.94456E-17</v>
      </c>
      <c r="ER268" s="95">
        <v>97.9893</v>
      </c>
      <c r="ES268" s="95">
        <v>33.730800000000002</v>
      </c>
      <c r="ET268" s="95">
        <v>1.2244299999999999</v>
      </c>
      <c r="EU268" s="95">
        <v>43.434100000000001</v>
      </c>
      <c r="EV268" s="95">
        <v>0</v>
      </c>
      <c r="EW268" s="95">
        <v>96.043599999999998</v>
      </c>
      <c r="EX268" s="95">
        <v>272.42200000000003</v>
      </c>
      <c r="EY268" s="95">
        <v>274.91199999999998</v>
      </c>
      <c r="EZ268" s="95">
        <v>0</v>
      </c>
      <c r="FA268" s="95">
        <v>0</v>
      </c>
      <c r="FB268" s="95">
        <v>0</v>
      </c>
      <c r="FC268" s="95">
        <v>0</v>
      </c>
      <c r="FD268" s="95">
        <v>0</v>
      </c>
      <c r="FE268" s="95">
        <v>547.33399999999995</v>
      </c>
      <c r="FF268" s="100">
        <v>1.2249999999999999E-12</v>
      </c>
      <c r="FG268" s="95">
        <v>95.444699999999997</v>
      </c>
      <c r="FH268" s="95">
        <v>38.243299999999998</v>
      </c>
      <c r="FI268" s="95">
        <v>20.019600000000001</v>
      </c>
      <c r="FJ268" s="95">
        <v>32.845500000000001</v>
      </c>
      <c r="FK268" s="95">
        <v>16.4802</v>
      </c>
      <c r="FL268" s="95">
        <v>96.043599999999998</v>
      </c>
      <c r="FM268" s="95">
        <v>299.077</v>
      </c>
      <c r="FN268" s="95">
        <v>274.91199999999998</v>
      </c>
      <c r="FO268" s="95">
        <v>0</v>
      </c>
      <c r="FP268" s="95">
        <v>0</v>
      </c>
      <c r="FQ268" s="95">
        <v>0</v>
      </c>
      <c r="FR268" s="95">
        <v>0</v>
      </c>
      <c r="FS268" s="95">
        <v>0</v>
      </c>
      <c r="FT268" s="95">
        <v>573.98900000000003</v>
      </c>
      <c r="FU268" s="95" t="s">
        <v>604</v>
      </c>
      <c r="FV268" s="95" t="s">
        <v>638</v>
      </c>
      <c r="FW268" s="95" t="s">
        <v>498</v>
      </c>
      <c r="FX268" s="95" t="s">
        <v>601</v>
      </c>
      <c r="FY268" s="95" t="s">
        <v>557</v>
      </c>
      <c r="FZ268" s="95" t="s">
        <v>115</v>
      </c>
      <c r="GA268" s="95" t="s">
        <v>525</v>
      </c>
      <c r="GB268" s="95" t="s">
        <v>642</v>
      </c>
      <c r="GC268" s="95">
        <v>2.67785E-2</v>
      </c>
      <c r="GD268" s="95">
        <v>72.510400000000004</v>
      </c>
      <c r="GE268" s="95">
        <v>42.735399999999998</v>
      </c>
      <c r="GF268" s="95">
        <v>0.61102999999999996</v>
      </c>
      <c r="GG268" s="95">
        <v>44.999099999999999</v>
      </c>
      <c r="GH268" s="95">
        <v>0</v>
      </c>
      <c r="GI268" s="95">
        <v>118.53100000000001</v>
      </c>
      <c r="GJ268" s="95">
        <v>279.42</v>
      </c>
      <c r="GK268" s="95">
        <v>366.048</v>
      </c>
      <c r="GL268" s="95">
        <v>0</v>
      </c>
      <c r="GM268" s="95">
        <v>0</v>
      </c>
      <c r="GN268" s="95">
        <v>0</v>
      </c>
      <c r="GO268" s="95">
        <v>0</v>
      </c>
      <c r="GP268" s="95">
        <v>0</v>
      </c>
      <c r="GQ268" s="95">
        <v>645.47</v>
      </c>
      <c r="GR268" s="95">
        <v>95.834500000000006</v>
      </c>
      <c r="GS268" s="95">
        <v>0</v>
      </c>
      <c r="GT268" s="95">
        <v>0</v>
      </c>
      <c r="GU268" s="95">
        <v>0</v>
      </c>
      <c r="GV268" s="95">
        <v>0</v>
      </c>
      <c r="GW268" s="95">
        <v>29.444099999999999</v>
      </c>
      <c r="GX268" s="95">
        <v>0</v>
      </c>
      <c r="GY268" s="95">
        <v>125.27</v>
      </c>
      <c r="GZ268" s="95">
        <v>0</v>
      </c>
      <c r="HA268" s="95">
        <v>0</v>
      </c>
      <c r="HB268" s="95">
        <v>0</v>
      </c>
      <c r="HC268" s="95">
        <v>0</v>
      </c>
      <c r="HD268" s="95">
        <v>125.27</v>
      </c>
      <c r="HE268" s="95">
        <v>2.3858299999999999E-2</v>
      </c>
      <c r="HF268" s="95">
        <v>55.609900000000003</v>
      </c>
      <c r="HG268" s="95">
        <v>53.5595</v>
      </c>
      <c r="HH268" s="95">
        <v>8.29467</v>
      </c>
      <c r="HI268" s="95">
        <v>20.938600000000001</v>
      </c>
      <c r="HJ268" s="95">
        <v>22.072500000000002</v>
      </c>
      <c r="HK268" s="95">
        <v>118.53100000000001</v>
      </c>
      <c r="HL268" s="95">
        <v>279.02</v>
      </c>
      <c r="HM268" s="95">
        <v>366.048</v>
      </c>
      <c r="HN268" s="95">
        <v>0</v>
      </c>
      <c r="HO268" s="95">
        <v>0</v>
      </c>
      <c r="HP268" s="95">
        <v>0</v>
      </c>
      <c r="HQ268" s="95">
        <v>0</v>
      </c>
      <c r="HR268" s="95">
        <v>0</v>
      </c>
      <c r="HS268" s="95">
        <v>645.07000000000005</v>
      </c>
      <c r="HT268" s="95">
        <v>91.420599999999993</v>
      </c>
      <c r="HU268" s="95">
        <v>0</v>
      </c>
      <c r="HV268" s="95">
        <v>0</v>
      </c>
      <c r="HW268" s="95">
        <v>0</v>
      </c>
      <c r="HX268" s="95">
        <v>0</v>
      </c>
      <c r="HY268" s="95">
        <v>0</v>
      </c>
      <c r="HZ268" s="95">
        <v>0</v>
      </c>
      <c r="IA268" s="95">
        <v>91.42</v>
      </c>
      <c r="IB268" s="95">
        <v>0</v>
      </c>
      <c r="IC268" s="95">
        <v>0</v>
      </c>
      <c r="ID268" s="95">
        <v>0</v>
      </c>
      <c r="IE268" s="95">
        <v>0</v>
      </c>
      <c r="IF268" s="95">
        <v>91.42</v>
      </c>
    </row>
    <row r="269" spans="1:240" s="95" customFormat="1" x14ac:dyDescent="0.25">
      <c r="A269" s="98">
        <v>44279.088946759257</v>
      </c>
      <c r="B269" s="95" t="s">
        <v>450</v>
      </c>
      <c r="C269" s="95" t="s">
        <v>450</v>
      </c>
      <c r="D269" s="95" t="s">
        <v>259</v>
      </c>
      <c r="E269" s="95">
        <v>498589</v>
      </c>
      <c r="F269" s="95">
        <v>498589</v>
      </c>
      <c r="G269" s="95" t="s">
        <v>112</v>
      </c>
      <c r="H269" s="99">
        <v>0.18194444444444444</v>
      </c>
      <c r="I269" s="95" t="s">
        <v>113</v>
      </c>
      <c r="J269" s="95">
        <v>-6.81</v>
      </c>
      <c r="K269" s="95" t="s">
        <v>114</v>
      </c>
      <c r="L269" s="95" t="s">
        <v>114</v>
      </c>
      <c r="M269" s="95" t="s">
        <v>623</v>
      </c>
      <c r="N269" s="95">
        <v>145.321</v>
      </c>
      <c r="O269" s="95">
        <v>442788</v>
      </c>
      <c r="P269" s="95">
        <v>271451</v>
      </c>
      <c r="Q269" s="95">
        <v>3745.84</v>
      </c>
      <c r="R269" s="95">
        <v>216279</v>
      </c>
      <c r="S269" s="95">
        <v>0</v>
      </c>
      <c r="T269" s="95">
        <v>674022</v>
      </c>
      <c r="U269" s="100">
        <v>1608430</v>
      </c>
      <c r="V269" s="100">
        <v>2135580</v>
      </c>
      <c r="W269" s="95">
        <v>0</v>
      </c>
      <c r="X269" s="95">
        <v>0</v>
      </c>
      <c r="Y269" s="95">
        <v>0</v>
      </c>
      <c r="Z269" s="95">
        <v>0</v>
      </c>
      <c r="AA269" s="95">
        <v>0</v>
      </c>
      <c r="AB269" s="100">
        <v>3744010</v>
      </c>
      <c r="AC269" s="95">
        <v>22145.4</v>
      </c>
      <c r="AD269" s="95">
        <v>0</v>
      </c>
      <c r="AE269" s="95">
        <v>0</v>
      </c>
      <c r="AF269" s="95">
        <v>0</v>
      </c>
      <c r="AG269" s="95">
        <v>0</v>
      </c>
      <c r="AH269" s="95">
        <v>5548.15</v>
      </c>
      <c r="AI269" s="95">
        <v>0</v>
      </c>
      <c r="AJ269" s="95">
        <v>27693.599999999999</v>
      </c>
      <c r="AK269" s="95">
        <v>0</v>
      </c>
      <c r="AL269" s="95">
        <v>0</v>
      </c>
      <c r="AM269" s="95">
        <v>0</v>
      </c>
      <c r="AN269" s="95">
        <v>0</v>
      </c>
      <c r="AO269" s="95">
        <v>27693.599999999999</v>
      </c>
      <c r="AP269" s="95">
        <v>0</v>
      </c>
      <c r="AQ269" s="95">
        <v>0</v>
      </c>
      <c r="AR269" s="95">
        <v>0</v>
      </c>
      <c r="AS269" s="95">
        <v>0</v>
      </c>
      <c r="AT269" s="95">
        <v>0</v>
      </c>
      <c r="AU269" s="95">
        <v>0</v>
      </c>
      <c r="AV269" s="95">
        <v>0</v>
      </c>
      <c r="AW269" s="95">
        <v>0</v>
      </c>
      <c r="AX269" s="95">
        <v>0</v>
      </c>
      <c r="AY269" s="95">
        <v>0</v>
      </c>
      <c r="AZ269" s="95">
        <v>0</v>
      </c>
      <c r="BA269" s="95">
        <v>0</v>
      </c>
      <c r="BB269" s="95">
        <v>0</v>
      </c>
      <c r="BC269" s="95">
        <v>8.5151599999999998</v>
      </c>
      <c r="BD269" s="95">
        <v>32.035400000000003</v>
      </c>
      <c r="BE269" s="95">
        <v>16.030100000000001</v>
      </c>
      <c r="BF269" s="95">
        <v>0.31170799999999999</v>
      </c>
      <c r="BG269" s="95">
        <v>12.986000000000001</v>
      </c>
      <c r="BH269" s="95">
        <v>2.0074299999999998</v>
      </c>
      <c r="BI269" s="95">
        <v>39.261899999999997</v>
      </c>
      <c r="BJ269" s="95">
        <v>111.148</v>
      </c>
      <c r="BK269" s="95">
        <v>123.904</v>
      </c>
      <c r="BL269" s="95">
        <v>0</v>
      </c>
      <c r="BM269" s="95">
        <v>0</v>
      </c>
      <c r="BN269" s="95">
        <v>0</v>
      </c>
      <c r="BO269" s="95">
        <v>0</v>
      </c>
      <c r="BP269" s="95">
        <v>0</v>
      </c>
      <c r="BQ269" s="95">
        <v>235.05099999999999</v>
      </c>
      <c r="BR269" s="95">
        <v>224.536</v>
      </c>
      <c r="BS269" s="95">
        <v>10.5153</v>
      </c>
      <c r="BT269" s="95">
        <v>0</v>
      </c>
      <c r="BU269" s="95">
        <v>953.75</v>
      </c>
      <c r="BV269" s="95" t="s">
        <v>215</v>
      </c>
      <c r="BW269" s="95">
        <v>5</v>
      </c>
      <c r="BX269" s="95">
        <v>0</v>
      </c>
      <c r="BZ269" s="95">
        <v>0</v>
      </c>
      <c r="CA269" s="95" t="s">
        <v>114</v>
      </c>
      <c r="CB269" s="95" t="s">
        <v>114</v>
      </c>
      <c r="CC269" s="95" t="s">
        <v>591</v>
      </c>
      <c r="CD269" s="95">
        <v>103.429</v>
      </c>
      <c r="CE269" s="95">
        <v>290451</v>
      </c>
      <c r="CF269" s="95">
        <v>298995</v>
      </c>
      <c r="CG269" s="95">
        <v>42012</v>
      </c>
      <c r="CH269" s="95">
        <v>109184</v>
      </c>
      <c r="CI269" s="95">
        <v>127031</v>
      </c>
      <c r="CJ269" s="95">
        <v>674022</v>
      </c>
      <c r="CK269" s="100">
        <v>1541800</v>
      </c>
      <c r="CL269" s="100">
        <v>2135580</v>
      </c>
      <c r="CM269" s="95">
        <v>0</v>
      </c>
      <c r="CN269" s="95">
        <v>0</v>
      </c>
      <c r="CO269" s="95">
        <v>0</v>
      </c>
      <c r="CP269" s="95">
        <v>0</v>
      </c>
      <c r="CQ269" s="95">
        <v>0</v>
      </c>
      <c r="CR269" s="100">
        <v>3677380</v>
      </c>
      <c r="CS269" s="95">
        <v>17226.3</v>
      </c>
      <c r="CT269" s="95">
        <v>0</v>
      </c>
      <c r="CU269" s="95">
        <v>0</v>
      </c>
      <c r="CV269" s="95">
        <v>0</v>
      </c>
      <c r="CW269" s="95">
        <v>0</v>
      </c>
      <c r="CX269" s="95">
        <v>0</v>
      </c>
      <c r="CY269" s="95">
        <v>0</v>
      </c>
      <c r="CZ269" s="95">
        <v>17226.3</v>
      </c>
      <c r="DA269" s="95">
        <v>0</v>
      </c>
      <c r="DB269" s="95">
        <v>0</v>
      </c>
      <c r="DC269" s="95">
        <v>0</v>
      </c>
      <c r="DD269" s="95">
        <v>0</v>
      </c>
      <c r="DE269" s="95">
        <v>17226.3</v>
      </c>
      <c r="DF269" s="95">
        <v>0</v>
      </c>
      <c r="DG269" s="95">
        <v>0</v>
      </c>
      <c r="DH269" s="95">
        <v>0</v>
      </c>
      <c r="DI269" s="95">
        <v>0</v>
      </c>
      <c r="DJ269" s="95">
        <v>0</v>
      </c>
      <c r="DK269" s="95">
        <v>0</v>
      </c>
      <c r="DL269" s="95">
        <v>0</v>
      </c>
      <c r="DM269" s="95">
        <v>0</v>
      </c>
      <c r="DN269" s="95">
        <v>0</v>
      </c>
      <c r="DO269" s="95">
        <v>0</v>
      </c>
      <c r="DP269" s="95">
        <v>0</v>
      </c>
      <c r="DQ269" s="95">
        <v>0</v>
      </c>
      <c r="DR269" s="95">
        <v>0</v>
      </c>
      <c r="DS269" s="95">
        <v>6.7765599999999999</v>
      </c>
      <c r="DT269" s="95">
        <v>22.360199999999999</v>
      </c>
      <c r="DU269" s="95">
        <v>18.019500000000001</v>
      </c>
      <c r="DV269" s="95">
        <v>3.2853400000000001</v>
      </c>
      <c r="DW269" s="95">
        <v>7.3765599999999996</v>
      </c>
      <c r="DX269" s="95">
        <v>7.2618400000000003</v>
      </c>
      <c r="DY269" s="95">
        <v>39.261899999999997</v>
      </c>
      <c r="DZ269" s="95">
        <v>104.342</v>
      </c>
      <c r="EA269" s="95">
        <v>123.904</v>
      </c>
      <c r="EB269" s="95">
        <v>0</v>
      </c>
      <c r="EC269" s="95">
        <v>0</v>
      </c>
      <c r="ED269" s="95">
        <v>0</v>
      </c>
      <c r="EE269" s="95">
        <v>0</v>
      </c>
      <c r="EF269" s="95">
        <v>0</v>
      </c>
      <c r="EG269" s="95">
        <v>228.24600000000001</v>
      </c>
      <c r="EH269" s="95">
        <v>221.47399999999999</v>
      </c>
      <c r="EI269" s="95">
        <v>6.7714800000000004</v>
      </c>
      <c r="EJ269" s="95">
        <v>0</v>
      </c>
      <c r="EK269" s="95">
        <v>0</v>
      </c>
      <c r="EM269" s="95">
        <v>0</v>
      </c>
      <c r="EN269" s="95">
        <v>0</v>
      </c>
      <c r="EP269" s="95">
        <v>0</v>
      </c>
      <c r="EQ269" s="95">
        <v>2.6083199999999999E-3</v>
      </c>
      <c r="ER269" s="95">
        <v>137.80099999999999</v>
      </c>
      <c r="ES269" s="95">
        <v>43.389699999999998</v>
      </c>
      <c r="ET269" s="95">
        <v>1.7390399999999999</v>
      </c>
      <c r="EU269" s="95">
        <v>42.571899999999999</v>
      </c>
      <c r="EV269" s="95">
        <v>0</v>
      </c>
      <c r="EW269" s="95">
        <v>96.043599999999998</v>
      </c>
      <c r="EX269" s="95">
        <v>321.548</v>
      </c>
      <c r="EY269" s="95">
        <v>274.91199999999998</v>
      </c>
      <c r="EZ269" s="95">
        <v>0</v>
      </c>
      <c r="FA269" s="95">
        <v>0</v>
      </c>
      <c r="FB269" s="95">
        <v>0</v>
      </c>
      <c r="FC269" s="95">
        <v>0</v>
      </c>
      <c r="FD269" s="95">
        <v>0</v>
      </c>
      <c r="FE269" s="95">
        <v>596.46</v>
      </c>
      <c r="FF269" s="100">
        <v>1.2249999999999999E-12</v>
      </c>
      <c r="FG269" s="95">
        <v>95.444699999999997</v>
      </c>
      <c r="FH269" s="95">
        <v>38.243299999999998</v>
      </c>
      <c r="FI269" s="95">
        <v>20.019600000000001</v>
      </c>
      <c r="FJ269" s="95">
        <v>32.845500000000001</v>
      </c>
      <c r="FK269" s="95">
        <v>16.4802</v>
      </c>
      <c r="FL269" s="95">
        <v>96.043599999999998</v>
      </c>
      <c r="FM269" s="95">
        <v>299.077</v>
      </c>
      <c r="FN269" s="95">
        <v>274.91199999999998</v>
      </c>
      <c r="FO269" s="95">
        <v>0</v>
      </c>
      <c r="FP269" s="95">
        <v>0</v>
      </c>
      <c r="FQ269" s="95">
        <v>0</v>
      </c>
      <c r="FR269" s="95">
        <v>0</v>
      </c>
      <c r="FS269" s="95">
        <v>0</v>
      </c>
      <c r="FT269" s="95">
        <v>573.98900000000003</v>
      </c>
      <c r="FU269" s="95" t="s">
        <v>604</v>
      </c>
      <c r="FV269" s="95" t="s">
        <v>638</v>
      </c>
      <c r="FW269" s="95" t="s">
        <v>498</v>
      </c>
      <c r="FX269" s="95" t="s">
        <v>601</v>
      </c>
      <c r="FY269" s="95" t="s">
        <v>557</v>
      </c>
      <c r="FZ269" s="95" t="s">
        <v>115</v>
      </c>
      <c r="GA269" s="95" t="s">
        <v>525</v>
      </c>
      <c r="GB269" s="95" t="s">
        <v>642</v>
      </c>
      <c r="GC269" s="95">
        <v>3.13171E-2</v>
      </c>
      <c r="GD269" s="95">
        <v>83.050299999999993</v>
      </c>
      <c r="GE269" s="95">
        <v>52.241</v>
      </c>
      <c r="GF269" s="95">
        <v>0.73153699999999999</v>
      </c>
      <c r="GG269" s="95">
        <v>41.236400000000003</v>
      </c>
      <c r="GH269" s="95">
        <v>0</v>
      </c>
      <c r="GI269" s="95">
        <v>118.53100000000001</v>
      </c>
      <c r="GJ269" s="95">
        <v>295.82</v>
      </c>
      <c r="GK269" s="95">
        <v>366.048</v>
      </c>
      <c r="GL269" s="95">
        <v>0</v>
      </c>
      <c r="GM269" s="95">
        <v>0</v>
      </c>
      <c r="GN269" s="95">
        <v>0</v>
      </c>
      <c r="GO269" s="95">
        <v>0</v>
      </c>
      <c r="GP269" s="95">
        <v>0</v>
      </c>
      <c r="GQ269" s="95">
        <v>661.87</v>
      </c>
      <c r="GR269" s="95">
        <v>117.526</v>
      </c>
      <c r="GS269" s="95">
        <v>0</v>
      </c>
      <c r="GT269" s="95">
        <v>0</v>
      </c>
      <c r="GU269" s="95">
        <v>0</v>
      </c>
      <c r="GV269" s="95">
        <v>0</v>
      </c>
      <c r="GW269" s="95">
        <v>29.444199999999999</v>
      </c>
      <c r="GX269" s="95">
        <v>0</v>
      </c>
      <c r="GY269" s="95">
        <v>146.97</v>
      </c>
      <c r="GZ269" s="95">
        <v>0</v>
      </c>
      <c r="HA269" s="95">
        <v>0</v>
      </c>
      <c r="HB269" s="95">
        <v>0</v>
      </c>
      <c r="HC269" s="95">
        <v>0</v>
      </c>
      <c r="HD269" s="95">
        <v>146.97</v>
      </c>
      <c r="HE269" s="95">
        <v>2.3858299999999999E-2</v>
      </c>
      <c r="HF269" s="95">
        <v>55.609900000000003</v>
      </c>
      <c r="HG269" s="95">
        <v>53.5595</v>
      </c>
      <c r="HH269" s="95">
        <v>8.29467</v>
      </c>
      <c r="HI269" s="95">
        <v>20.938600000000001</v>
      </c>
      <c r="HJ269" s="95">
        <v>22.072500000000002</v>
      </c>
      <c r="HK269" s="95">
        <v>118.53100000000001</v>
      </c>
      <c r="HL269" s="95">
        <v>279.02</v>
      </c>
      <c r="HM269" s="95">
        <v>366.048</v>
      </c>
      <c r="HN269" s="95">
        <v>0</v>
      </c>
      <c r="HO269" s="95">
        <v>0</v>
      </c>
      <c r="HP269" s="95">
        <v>0</v>
      </c>
      <c r="HQ269" s="95">
        <v>0</v>
      </c>
      <c r="HR269" s="95">
        <v>0</v>
      </c>
      <c r="HS269" s="95">
        <v>645.07000000000005</v>
      </c>
      <c r="HT269" s="95">
        <v>91.420599999999993</v>
      </c>
      <c r="HU269" s="95">
        <v>0</v>
      </c>
      <c r="HV269" s="95">
        <v>0</v>
      </c>
      <c r="HW269" s="95">
        <v>0</v>
      </c>
      <c r="HX269" s="95">
        <v>0</v>
      </c>
      <c r="HY269" s="95">
        <v>0</v>
      </c>
      <c r="HZ269" s="95">
        <v>0</v>
      </c>
      <c r="IA269" s="95">
        <v>91.42</v>
      </c>
      <c r="IB269" s="95">
        <v>0</v>
      </c>
      <c r="IC269" s="95">
        <v>0</v>
      </c>
      <c r="ID269" s="95">
        <v>0</v>
      </c>
      <c r="IE269" s="95">
        <v>0</v>
      </c>
      <c r="IF269" s="95">
        <v>91.42</v>
      </c>
    </row>
    <row r="270" spans="1:240" s="95" customFormat="1" x14ac:dyDescent="0.25">
      <c r="A270" s="98">
        <v>44279.091967592591</v>
      </c>
      <c r="B270" s="95" t="s">
        <v>451</v>
      </c>
      <c r="C270" s="95" t="s">
        <v>451</v>
      </c>
      <c r="D270" s="95" t="s">
        <v>259</v>
      </c>
      <c r="E270" s="95">
        <v>498589</v>
      </c>
      <c r="F270" s="95">
        <v>498589</v>
      </c>
      <c r="G270" s="95" t="s">
        <v>112</v>
      </c>
      <c r="H270" s="99">
        <v>0.17777777777777778</v>
      </c>
      <c r="I270" s="95" t="s">
        <v>113</v>
      </c>
      <c r="J270" s="95">
        <v>-8.85</v>
      </c>
      <c r="K270" s="95" t="s">
        <v>114</v>
      </c>
      <c r="L270" s="95" t="s">
        <v>114</v>
      </c>
      <c r="M270" s="95" t="s">
        <v>542</v>
      </c>
      <c r="N270" s="95">
        <v>150.24700000000001</v>
      </c>
      <c r="O270" s="95">
        <v>445924</v>
      </c>
      <c r="P270" s="95">
        <v>271443</v>
      </c>
      <c r="Q270" s="95">
        <v>3598.34</v>
      </c>
      <c r="R270" s="95">
        <v>245294</v>
      </c>
      <c r="S270" s="95">
        <v>0</v>
      </c>
      <c r="T270" s="95">
        <v>674022</v>
      </c>
      <c r="U270" s="100">
        <v>1640430</v>
      </c>
      <c r="V270" s="100">
        <v>2135580</v>
      </c>
      <c r="W270" s="95">
        <v>0</v>
      </c>
      <c r="X270" s="95">
        <v>0</v>
      </c>
      <c r="Y270" s="95">
        <v>0</v>
      </c>
      <c r="Z270" s="95">
        <v>0</v>
      </c>
      <c r="AA270" s="95">
        <v>0</v>
      </c>
      <c r="AB270" s="100">
        <v>3776010</v>
      </c>
      <c r="AC270" s="95">
        <v>22896.1</v>
      </c>
      <c r="AD270" s="95">
        <v>0</v>
      </c>
      <c r="AE270" s="95">
        <v>0</v>
      </c>
      <c r="AF270" s="95">
        <v>0</v>
      </c>
      <c r="AG270" s="95">
        <v>0</v>
      </c>
      <c r="AH270" s="95">
        <v>5548.15</v>
      </c>
      <c r="AI270" s="95">
        <v>0</v>
      </c>
      <c r="AJ270" s="95">
        <v>28444.3</v>
      </c>
      <c r="AK270" s="95">
        <v>0</v>
      </c>
      <c r="AL270" s="95">
        <v>0</v>
      </c>
      <c r="AM270" s="95">
        <v>0</v>
      </c>
      <c r="AN270" s="95">
        <v>0</v>
      </c>
      <c r="AO270" s="95">
        <v>28444.3</v>
      </c>
      <c r="AP270" s="95">
        <v>0</v>
      </c>
      <c r="AQ270" s="95">
        <v>0</v>
      </c>
      <c r="AR270" s="95">
        <v>0</v>
      </c>
      <c r="AS270" s="95">
        <v>0</v>
      </c>
      <c r="AT270" s="95">
        <v>0</v>
      </c>
      <c r="AU270" s="95">
        <v>0</v>
      </c>
      <c r="AV270" s="95">
        <v>0</v>
      </c>
      <c r="AW270" s="95">
        <v>0</v>
      </c>
      <c r="AX270" s="95">
        <v>0</v>
      </c>
      <c r="AY270" s="95">
        <v>0</v>
      </c>
      <c r="AZ270" s="95">
        <v>0</v>
      </c>
      <c r="BA270" s="95">
        <v>0</v>
      </c>
      <c r="BB270" s="95">
        <v>0</v>
      </c>
      <c r="BC270" s="95">
        <v>8.7602399999999996</v>
      </c>
      <c r="BD270" s="95">
        <v>32.052300000000002</v>
      </c>
      <c r="BE270" s="95">
        <v>16.029</v>
      </c>
      <c r="BF270" s="95">
        <v>0.29879099999999997</v>
      </c>
      <c r="BG270" s="95">
        <v>14.7813</v>
      </c>
      <c r="BH270" s="95">
        <v>2.0074299999999998</v>
      </c>
      <c r="BI270" s="95">
        <v>39.261899999999997</v>
      </c>
      <c r="BJ270" s="95">
        <v>113.191</v>
      </c>
      <c r="BK270" s="95">
        <v>123.904</v>
      </c>
      <c r="BL270" s="95">
        <v>0</v>
      </c>
      <c r="BM270" s="95">
        <v>0</v>
      </c>
      <c r="BN270" s="95">
        <v>0</v>
      </c>
      <c r="BO270" s="95">
        <v>0</v>
      </c>
      <c r="BP270" s="95">
        <v>0</v>
      </c>
      <c r="BQ270" s="95">
        <v>237.095</v>
      </c>
      <c r="BR270" s="95">
        <v>226.33500000000001</v>
      </c>
      <c r="BS270" s="95">
        <v>10.7601</v>
      </c>
      <c r="BT270" s="95">
        <v>0</v>
      </c>
      <c r="BU270" s="95">
        <v>525</v>
      </c>
      <c r="BV270" s="95" t="s">
        <v>215</v>
      </c>
      <c r="BW270" s="95">
        <v>4</v>
      </c>
      <c r="BX270" s="95">
        <v>0</v>
      </c>
      <c r="BZ270" s="95">
        <v>0</v>
      </c>
      <c r="CA270" s="95" t="s">
        <v>114</v>
      </c>
      <c r="CB270" s="95" t="s">
        <v>114</v>
      </c>
      <c r="CC270" s="95" t="s">
        <v>591</v>
      </c>
      <c r="CD270" s="95">
        <v>103.417</v>
      </c>
      <c r="CE270" s="95">
        <v>290449</v>
      </c>
      <c r="CF270" s="95">
        <v>298988</v>
      </c>
      <c r="CG270" s="95">
        <v>42015.8</v>
      </c>
      <c r="CH270" s="95">
        <v>109121</v>
      </c>
      <c r="CI270" s="95">
        <v>127031</v>
      </c>
      <c r="CJ270" s="95">
        <v>674022</v>
      </c>
      <c r="CK270" s="100">
        <v>1541730</v>
      </c>
      <c r="CL270" s="100">
        <v>2135580</v>
      </c>
      <c r="CM270" s="95">
        <v>0</v>
      </c>
      <c r="CN270" s="95">
        <v>0</v>
      </c>
      <c r="CO270" s="95">
        <v>0</v>
      </c>
      <c r="CP270" s="95">
        <v>0</v>
      </c>
      <c r="CQ270" s="95">
        <v>0</v>
      </c>
      <c r="CR270" s="100">
        <v>3677310</v>
      </c>
      <c r="CS270" s="95">
        <v>17224.5</v>
      </c>
      <c r="CT270" s="95">
        <v>0</v>
      </c>
      <c r="CU270" s="95">
        <v>0</v>
      </c>
      <c r="CV270" s="95">
        <v>0</v>
      </c>
      <c r="CW270" s="95">
        <v>0</v>
      </c>
      <c r="CX270" s="95">
        <v>0</v>
      </c>
      <c r="CY270" s="95">
        <v>0</v>
      </c>
      <c r="CZ270" s="95">
        <v>17224.5</v>
      </c>
      <c r="DA270" s="95">
        <v>0</v>
      </c>
      <c r="DB270" s="95">
        <v>0</v>
      </c>
      <c r="DC270" s="95">
        <v>0</v>
      </c>
      <c r="DD270" s="95">
        <v>0</v>
      </c>
      <c r="DE270" s="95">
        <v>17224.5</v>
      </c>
      <c r="DF270" s="95">
        <v>0</v>
      </c>
      <c r="DG270" s="95">
        <v>0</v>
      </c>
      <c r="DH270" s="95">
        <v>0</v>
      </c>
      <c r="DI270" s="95">
        <v>0</v>
      </c>
      <c r="DJ270" s="95">
        <v>0</v>
      </c>
      <c r="DK270" s="95">
        <v>0</v>
      </c>
      <c r="DL270" s="95">
        <v>0</v>
      </c>
      <c r="DM270" s="95">
        <v>0</v>
      </c>
      <c r="DN270" s="95">
        <v>0</v>
      </c>
      <c r="DO270" s="95">
        <v>0</v>
      </c>
      <c r="DP270" s="95">
        <v>0</v>
      </c>
      <c r="DQ270" s="95">
        <v>0</v>
      </c>
      <c r="DR270" s="95">
        <v>0</v>
      </c>
      <c r="DS270" s="95">
        <v>6.7758399999999996</v>
      </c>
      <c r="DT270" s="95">
        <v>22.360099999999999</v>
      </c>
      <c r="DU270" s="95">
        <v>18.019100000000002</v>
      </c>
      <c r="DV270" s="95">
        <v>3.28552</v>
      </c>
      <c r="DW270" s="95">
        <v>7.3737899999999996</v>
      </c>
      <c r="DX270" s="95">
        <v>7.2618400000000003</v>
      </c>
      <c r="DY270" s="95">
        <v>39.261899999999997</v>
      </c>
      <c r="DZ270" s="95">
        <v>104.33799999999999</v>
      </c>
      <c r="EA270" s="95">
        <v>123.904</v>
      </c>
      <c r="EB270" s="95">
        <v>0</v>
      </c>
      <c r="EC270" s="95">
        <v>0</v>
      </c>
      <c r="ED270" s="95">
        <v>0</v>
      </c>
      <c r="EE270" s="95">
        <v>0</v>
      </c>
      <c r="EF270" s="95">
        <v>0</v>
      </c>
      <c r="EG270" s="95">
        <v>228.24199999999999</v>
      </c>
      <c r="EH270" s="95">
        <v>221.471</v>
      </c>
      <c r="EI270" s="95">
        <v>6.7707600000000001</v>
      </c>
      <c r="EJ270" s="95">
        <v>0</v>
      </c>
      <c r="EK270" s="95">
        <v>0</v>
      </c>
      <c r="EM270" s="95">
        <v>0</v>
      </c>
      <c r="EN270" s="95">
        <v>0</v>
      </c>
      <c r="EP270" s="95">
        <v>0</v>
      </c>
      <c r="EQ270" s="95">
        <v>4.0400999999999996E-3</v>
      </c>
      <c r="ER270" s="95">
        <v>132.67599999999999</v>
      </c>
      <c r="ES270" s="95">
        <v>43.382199999999997</v>
      </c>
      <c r="ET270" s="95">
        <v>1.61283</v>
      </c>
      <c r="EU270" s="95">
        <v>49.255299999999998</v>
      </c>
      <c r="EV270" s="95">
        <v>0</v>
      </c>
      <c r="EW270" s="95">
        <v>96.043599999999998</v>
      </c>
      <c r="EX270" s="95">
        <v>322.97399999999999</v>
      </c>
      <c r="EY270" s="95">
        <v>274.91199999999998</v>
      </c>
      <c r="EZ270" s="95">
        <v>0</v>
      </c>
      <c r="FA270" s="95">
        <v>0</v>
      </c>
      <c r="FB270" s="95">
        <v>0</v>
      </c>
      <c r="FC270" s="95">
        <v>0</v>
      </c>
      <c r="FD270" s="95">
        <v>0</v>
      </c>
      <c r="FE270" s="95">
        <v>597.88699999999994</v>
      </c>
      <c r="FF270" s="100">
        <v>1.2249999999999999E-12</v>
      </c>
      <c r="FG270" s="95">
        <v>95.444599999999994</v>
      </c>
      <c r="FH270" s="95">
        <v>38.243299999999998</v>
      </c>
      <c r="FI270" s="95">
        <v>20.019400000000001</v>
      </c>
      <c r="FJ270" s="95">
        <v>32.845799999999997</v>
      </c>
      <c r="FK270" s="95">
        <v>16.4802</v>
      </c>
      <c r="FL270" s="95">
        <v>96.043599999999998</v>
      </c>
      <c r="FM270" s="95">
        <v>299.077</v>
      </c>
      <c r="FN270" s="95">
        <v>274.91199999999998</v>
      </c>
      <c r="FO270" s="95">
        <v>0</v>
      </c>
      <c r="FP270" s="95">
        <v>0</v>
      </c>
      <c r="FQ270" s="95">
        <v>0</v>
      </c>
      <c r="FR270" s="95">
        <v>0</v>
      </c>
      <c r="FS270" s="95">
        <v>0</v>
      </c>
      <c r="FT270" s="95">
        <v>573.98900000000003</v>
      </c>
      <c r="FU270" s="95" t="s">
        <v>604</v>
      </c>
      <c r="FV270" s="95" t="s">
        <v>638</v>
      </c>
      <c r="FW270" s="95" t="s">
        <v>498</v>
      </c>
      <c r="FX270" s="95" t="s">
        <v>601</v>
      </c>
      <c r="FY270" s="95" t="s">
        <v>557</v>
      </c>
      <c r="FZ270" s="95" t="s">
        <v>115</v>
      </c>
      <c r="GA270" s="95" t="s">
        <v>525</v>
      </c>
      <c r="GB270" s="95" t="s">
        <v>642</v>
      </c>
      <c r="GC270" s="95">
        <v>3.2378200000000003E-2</v>
      </c>
      <c r="GD270" s="95">
        <v>83.736999999999995</v>
      </c>
      <c r="GE270" s="95">
        <v>52.237499999999997</v>
      </c>
      <c r="GF270" s="95">
        <v>0.70411999999999997</v>
      </c>
      <c r="GG270" s="95">
        <v>46.811399999999999</v>
      </c>
      <c r="GH270" s="95">
        <v>0</v>
      </c>
      <c r="GI270" s="95">
        <v>118.53100000000001</v>
      </c>
      <c r="GJ270" s="95">
        <v>302.05</v>
      </c>
      <c r="GK270" s="95">
        <v>366.048</v>
      </c>
      <c r="GL270" s="95">
        <v>0</v>
      </c>
      <c r="GM270" s="95">
        <v>0</v>
      </c>
      <c r="GN270" s="95">
        <v>0</v>
      </c>
      <c r="GO270" s="95">
        <v>0</v>
      </c>
      <c r="GP270" s="95">
        <v>0</v>
      </c>
      <c r="GQ270" s="95">
        <v>668.1</v>
      </c>
      <c r="GR270" s="95">
        <v>121.511</v>
      </c>
      <c r="GS270" s="95">
        <v>0</v>
      </c>
      <c r="GT270" s="95">
        <v>0</v>
      </c>
      <c r="GU270" s="95">
        <v>0</v>
      </c>
      <c r="GV270" s="95">
        <v>0</v>
      </c>
      <c r="GW270" s="95">
        <v>29.444199999999999</v>
      </c>
      <c r="GX270" s="95">
        <v>0</v>
      </c>
      <c r="GY270" s="95">
        <v>150.94999999999999</v>
      </c>
      <c r="GZ270" s="95">
        <v>0</v>
      </c>
      <c r="HA270" s="95">
        <v>0</v>
      </c>
      <c r="HB270" s="95">
        <v>0</v>
      </c>
      <c r="HC270" s="95">
        <v>0</v>
      </c>
      <c r="HD270" s="95">
        <v>150.94999999999999</v>
      </c>
      <c r="HE270" s="95">
        <v>2.3854500000000001E-2</v>
      </c>
      <c r="HF270" s="95">
        <v>55.607999999999997</v>
      </c>
      <c r="HG270" s="95">
        <v>53.557600000000001</v>
      </c>
      <c r="HH270" s="95">
        <v>8.2956400000000006</v>
      </c>
      <c r="HI270" s="95">
        <v>20.936</v>
      </c>
      <c r="HJ270" s="95">
        <v>22.072500000000002</v>
      </c>
      <c r="HK270" s="95">
        <v>118.53100000000001</v>
      </c>
      <c r="HL270" s="95">
        <v>279.02999999999997</v>
      </c>
      <c r="HM270" s="95">
        <v>366.048</v>
      </c>
      <c r="HN270" s="95">
        <v>0</v>
      </c>
      <c r="HO270" s="95">
        <v>0</v>
      </c>
      <c r="HP270" s="95">
        <v>0</v>
      </c>
      <c r="HQ270" s="95">
        <v>0</v>
      </c>
      <c r="HR270" s="95">
        <v>0</v>
      </c>
      <c r="HS270" s="95">
        <v>645.08000000000004</v>
      </c>
      <c r="HT270" s="95">
        <v>91.411100000000005</v>
      </c>
      <c r="HU270" s="95">
        <v>0</v>
      </c>
      <c r="HV270" s="95">
        <v>0</v>
      </c>
      <c r="HW270" s="95">
        <v>0</v>
      </c>
      <c r="HX270" s="95">
        <v>0</v>
      </c>
      <c r="HY270" s="95">
        <v>0</v>
      </c>
      <c r="HZ270" s="95">
        <v>0</v>
      </c>
      <c r="IA270" s="95">
        <v>91.41</v>
      </c>
      <c r="IB270" s="95">
        <v>0</v>
      </c>
      <c r="IC270" s="95">
        <v>0</v>
      </c>
      <c r="ID270" s="95">
        <v>0</v>
      </c>
      <c r="IE270" s="95">
        <v>0</v>
      </c>
      <c r="IF270" s="95">
        <v>91.41</v>
      </c>
    </row>
    <row r="271" spans="1:240" s="95" customFormat="1" x14ac:dyDescent="0.25">
      <c r="A271" s="98">
        <v>44279.092592592591</v>
      </c>
      <c r="B271" s="95" t="s">
        <v>452</v>
      </c>
      <c r="C271" s="95" t="s">
        <v>452</v>
      </c>
      <c r="D271" s="95" t="s">
        <v>200</v>
      </c>
      <c r="E271" s="95">
        <v>24563.1</v>
      </c>
      <c r="F271" s="95">
        <v>24692.3</v>
      </c>
      <c r="G271" s="95" t="s">
        <v>112</v>
      </c>
      <c r="H271" s="99">
        <v>3.4027777777777775E-2</v>
      </c>
      <c r="I271" s="95" t="s">
        <v>113</v>
      </c>
      <c r="J271" s="95">
        <v>-105.67</v>
      </c>
      <c r="K271" s="95" t="s">
        <v>114</v>
      </c>
      <c r="L271" s="95" t="s">
        <v>114</v>
      </c>
      <c r="M271" s="95" t="s">
        <v>201</v>
      </c>
      <c r="N271" s="95">
        <v>0</v>
      </c>
      <c r="O271" s="95">
        <v>98352.1</v>
      </c>
      <c r="P271" s="95">
        <v>105911</v>
      </c>
      <c r="Q271" s="95">
        <v>0</v>
      </c>
      <c r="R271" s="95">
        <v>0</v>
      </c>
      <c r="S271" s="95">
        <v>0</v>
      </c>
      <c r="T271" s="95">
        <v>77193.3</v>
      </c>
      <c r="U271" s="95">
        <v>281457</v>
      </c>
      <c r="V271" s="95">
        <v>77659.3</v>
      </c>
      <c r="W271" s="95">
        <v>0</v>
      </c>
      <c r="X271" s="95">
        <v>379.85599999999999</v>
      </c>
      <c r="Y271" s="95">
        <v>0</v>
      </c>
      <c r="Z271" s="95">
        <v>0</v>
      </c>
      <c r="AA271" s="95">
        <v>0</v>
      </c>
      <c r="AB271" s="95">
        <v>359496</v>
      </c>
      <c r="AC271" s="95">
        <v>145.61000000000001</v>
      </c>
      <c r="AD271" s="95">
        <v>0</v>
      </c>
      <c r="AE271" s="95">
        <v>0</v>
      </c>
      <c r="AF271" s="95">
        <v>0</v>
      </c>
      <c r="AG271" s="95">
        <v>0</v>
      </c>
      <c r="AH271" s="95">
        <v>614.34199999999998</v>
      </c>
      <c r="AI271" s="95">
        <v>0</v>
      </c>
      <c r="AJ271" s="95">
        <v>759.952</v>
      </c>
      <c r="AK271" s="95">
        <v>0</v>
      </c>
      <c r="AL271" s="95">
        <v>0</v>
      </c>
      <c r="AM271" s="95">
        <v>0</v>
      </c>
      <c r="AN271" s="95">
        <v>0</v>
      </c>
      <c r="AO271" s="95">
        <v>759.952</v>
      </c>
      <c r="AP271" s="95">
        <v>0</v>
      </c>
      <c r="AQ271" s="95">
        <v>0</v>
      </c>
      <c r="AR271" s="95">
        <v>0</v>
      </c>
      <c r="AS271" s="95">
        <v>0</v>
      </c>
      <c r="AT271" s="95">
        <v>0</v>
      </c>
      <c r="AU271" s="95">
        <v>0</v>
      </c>
      <c r="AV271" s="95">
        <v>0</v>
      </c>
      <c r="AW271" s="95">
        <v>0</v>
      </c>
      <c r="AX271" s="95">
        <v>0</v>
      </c>
      <c r="AY271" s="95">
        <v>0</v>
      </c>
      <c r="AZ271" s="95">
        <v>0</v>
      </c>
      <c r="BA271" s="95">
        <v>0</v>
      </c>
      <c r="BB271" s="95">
        <v>0</v>
      </c>
      <c r="BC271" s="95">
        <v>1.2335499999999999</v>
      </c>
      <c r="BD271" s="95">
        <v>154.69999999999999</v>
      </c>
      <c r="BE271" s="95">
        <v>127.399</v>
      </c>
      <c r="BF271" s="95">
        <v>0</v>
      </c>
      <c r="BG271" s="95">
        <v>0</v>
      </c>
      <c r="BH271" s="95">
        <v>4.5360100000000001</v>
      </c>
      <c r="BI271" s="95">
        <v>94.3078</v>
      </c>
      <c r="BJ271" s="95">
        <v>382.17700000000002</v>
      </c>
      <c r="BK271" s="95">
        <v>95.136899999999997</v>
      </c>
      <c r="BL271" s="95">
        <v>0</v>
      </c>
      <c r="BM271" s="95">
        <v>0.46407399999999999</v>
      </c>
      <c r="BN271" s="95">
        <v>0</v>
      </c>
      <c r="BO271" s="95">
        <v>0</v>
      </c>
      <c r="BP271" s="95">
        <v>0</v>
      </c>
      <c r="BQ271" s="95">
        <v>477.77800000000002</v>
      </c>
      <c r="BR271" s="95">
        <v>472.00799999999998</v>
      </c>
      <c r="BS271" s="95">
        <v>5.7695600000000002</v>
      </c>
      <c r="BT271" s="95">
        <v>0</v>
      </c>
      <c r="BU271" s="95">
        <v>0</v>
      </c>
      <c r="BW271" s="95">
        <v>0</v>
      </c>
      <c r="BX271" s="95">
        <v>0</v>
      </c>
      <c r="BZ271" s="95">
        <v>0</v>
      </c>
      <c r="CA271" s="95" t="s">
        <v>114</v>
      </c>
      <c r="CB271" s="95" t="s">
        <v>114</v>
      </c>
      <c r="CC271" s="95" t="s">
        <v>580</v>
      </c>
      <c r="CD271" s="95">
        <v>0</v>
      </c>
      <c r="CE271" s="95">
        <v>85848.8</v>
      </c>
      <c r="CF271" s="95">
        <v>23855.7</v>
      </c>
      <c r="CG271" s="95">
        <v>0</v>
      </c>
      <c r="CH271" s="95">
        <v>0</v>
      </c>
      <c r="CI271" s="95">
        <v>11659.1</v>
      </c>
      <c r="CJ271" s="95">
        <v>77193.3</v>
      </c>
      <c r="CK271" s="95">
        <v>198557</v>
      </c>
      <c r="CL271" s="95">
        <v>77659.3</v>
      </c>
      <c r="CM271" s="95">
        <v>0</v>
      </c>
      <c r="CN271" s="95">
        <v>379.85599999999999</v>
      </c>
      <c r="CO271" s="95">
        <v>0</v>
      </c>
      <c r="CP271" s="95">
        <v>0</v>
      </c>
      <c r="CQ271" s="95">
        <v>0</v>
      </c>
      <c r="CR271" s="95">
        <v>276596</v>
      </c>
      <c r="CS271" s="95">
        <v>469.07400000000001</v>
      </c>
      <c r="CT271" s="95">
        <v>0</v>
      </c>
      <c r="CU271" s="95">
        <v>0</v>
      </c>
      <c r="CV271" s="95">
        <v>0</v>
      </c>
      <c r="CW271" s="95">
        <v>0</v>
      </c>
      <c r="CX271" s="95">
        <v>0</v>
      </c>
      <c r="CY271" s="95">
        <v>0</v>
      </c>
      <c r="CZ271" s="95">
        <v>469.07400000000001</v>
      </c>
      <c r="DA271" s="95">
        <v>0</v>
      </c>
      <c r="DB271" s="95">
        <v>0</v>
      </c>
      <c r="DC271" s="95">
        <v>0</v>
      </c>
      <c r="DD271" s="95">
        <v>0</v>
      </c>
      <c r="DE271" s="95">
        <v>469.07400000000001</v>
      </c>
      <c r="DF271" s="95">
        <v>0</v>
      </c>
      <c r="DG271" s="95">
        <v>0</v>
      </c>
      <c r="DH271" s="95">
        <v>0</v>
      </c>
      <c r="DI271" s="95">
        <v>0</v>
      </c>
      <c r="DJ271" s="95">
        <v>0</v>
      </c>
      <c r="DK271" s="95">
        <v>0</v>
      </c>
      <c r="DL271" s="95">
        <v>0</v>
      </c>
      <c r="DM271" s="95">
        <v>0</v>
      </c>
      <c r="DN271" s="95">
        <v>0</v>
      </c>
      <c r="DO271" s="95">
        <v>0</v>
      </c>
      <c r="DP271" s="95">
        <v>0</v>
      </c>
      <c r="DQ271" s="95">
        <v>0</v>
      </c>
      <c r="DR271" s="95">
        <v>0</v>
      </c>
      <c r="DS271" s="95">
        <v>3.9837899999999999</v>
      </c>
      <c r="DT271" s="95">
        <v>134.09700000000001</v>
      </c>
      <c r="DU271" s="95">
        <v>30.338999999999999</v>
      </c>
      <c r="DV271" s="95">
        <v>0</v>
      </c>
      <c r="DW271" s="95">
        <v>0</v>
      </c>
      <c r="DX271" s="95">
        <v>13.7796</v>
      </c>
      <c r="DY271" s="95">
        <v>94.3078</v>
      </c>
      <c r="DZ271" s="95">
        <v>276.50700000000001</v>
      </c>
      <c r="EA271" s="95">
        <v>95.136899999999997</v>
      </c>
      <c r="EB271" s="95">
        <v>0</v>
      </c>
      <c r="EC271" s="95">
        <v>0.46407399999999999</v>
      </c>
      <c r="ED271" s="95">
        <v>0</v>
      </c>
      <c r="EE271" s="95">
        <v>0</v>
      </c>
      <c r="EF271" s="95">
        <v>0</v>
      </c>
      <c r="EG271" s="95">
        <v>372.108</v>
      </c>
      <c r="EH271" s="95">
        <v>368.125</v>
      </c>
      <c r="EI271" s="95">
        <v>3.9837899999999999</v>
      </c>
      <c r="EJ271" s="95">
        <v>0</v>
      </c>
      <c r="EK271" s="95">
        <v>0</v>
      </c>
      <c r="EM271" s="95">
        <v>0</v>
      </c>
      <c r="EN271" s="95">
        <v>0</v>
      </c>
      <c r="EP271" s="95">
        <v>0</v>
      </c>
      <c r="EQ271" s="95">
        <v>0</v>
      </c>
      <c r="ER271" s="95">
        <v>43.351900000000001</v>
      </c>
      <c r="ES271" s="95">
        <v>19.566099999999999</v>
      </c>
      <c r="ET271" s="95">
        <v>0</v>
      </c>
      <c r="EU271" s="95">
        <v>0</v>
      </c>
      <c r="EV271" s="95">
        <v>0</v>
      </c>
      <c r="EW271" s="95">
        <v>13.6607</v>
      </c>
      <c r="EX271" s="95">
        <v>76.578699999999998</v>
      </c>
      <c r="EY271" s="95">
        <v>14.089600000000001</v>
      </c>
      <c r="EZ271" s="95">
        <v>0</v>
      </c>
      <c r="FA271" s="95">
        <v>6.7222100000000007E-2</v>
      </c>
      <c r="FB271" s="95">
        <v>0</v>
      </c>
      <c r="FC271" s="95">
        <v>0</v>
      </c>
      <c r="FD271" s="95">
        <v>0</v>
      </c>
      <c r="FE271" s="95">
        <v>90.735500000000002</v>
      </c>
      <c r="FF271" s="95">
        <v>0</v>
      </c>
      <c r="FG271" s="95">
        <v>36.568800000000003</v>
      </c>
      <c r="FH271" s="95">
        <v>5.2816099999999997</v>
      </c>
      <c r="FI271" s="95">
        <v>0</v>
      </c>
      <c r="FJ271" s="95">
        <v>0</v>
      </c>
      <c r="FK271" s="95">
        <v>1.8225899999999999</v>
      </c>
      <c r="FL271" s="95">
        <v>13.6607</v>
      </c>
      <c r="FM271" s="95">
        <v>57.3337</v>
      </c>
      <c r="FN271" s="95">
        <v>14.089600000000001</v>
      </c>
      <c r="FO271" s="95">
        <v>0</v>
      </c>
      <c r="FP271" s="95">
        <v>6.7222100000000007E-2</v>
      </c>
      <c r="FQ271" s="95">
        <v>0</v>
      </c>
      <c r="FR271" s="95">
        <v>0</v>
      </c>
      <c r="FS271" s="95">
        <v>0</v>
      </c>
      <c r="FT271" s="95">
        <v>71.490499999999997</v>
      </c>
      <c r="FU271" s="95" t="s">
        <v>604</v>
      </c>
      <c r="FV271" s="95" t="s">
        <v>638</v>
      </c>
      <c r="FW271" s="95" t="s">
        <v>498</v>
      </c>
      <c r="FX271" s="95" t="s">
        <v>601</v>
      </c>
      <c r="FY271" s="95" t="s">
        <v>557</v>
      </c>
      <c r="FZ271" s="95" t="s">
        <v>115</v>
      </c>
      <c r="GA271" s="95" t="s">
        <v>525</v>
      </c>
      <c r="GB271" s="95" t="s">
        <v>642</v>
      </c>
      <c r="GC271" s="95">
        <v>0</v>
      </c>
      <c r="GD271" s="95">
        <v>19.043299999999999</v>
      </c>
      <c r="GE271" s="95">
        <v>19.185300000000002</v>
      </c>
      <c r="GF271" s="95">
        <v>0</v>
      </c>
      <c r="GG271" s="95">
        <v>0</v>
      </c>
      <c r="GH271" s="95">
        <v>0</v>
      </c>
      <c r="GI271" s="95">
        <v>13.536300000000001</v>
      </c>
      <c r="GJ271" s="95">
        <v>51.77</v>
      </c>
      <c r="GK271" s="95">
        <v>13.5961</v>
      </c>
      <c r="GL271" s="95">
        <v>0</v>
      </c>
      <c r="GM271" s="95">
        <v>6.6609799999999997E-2</v>
      </c>
      <c r="GN271" s="95">
        <v>0</v>
      </c>
      <c r="GO271" s="95">
        <v>0</v>
      </c>
      <c r="GP271" s="95">
        <v>0</v>
      </c>
      <c r="GQ271" s="95">
        <v>65.44</v>
      </c>
      <c r="GR271" s="95">
        <v>0.772756</v>
      </c>
      <c r="GS271" s="95">
        <v>0</v>
      </c>
      <c r="GT271" s="95">
        <v>0</v>
      </c>
      <c r="GU271" s="95">
        <v>0</v>
      </c>
      <c r="GV271" s="95">
        <v>0</v>
      </c>
      <c r="GW271" s="95">
        <v>3.2603300000000002</v>
      </c>
      <c r="GX271" s="95">
        <v>0</v>
      </c>
      <c r="GY271" s="95">
        <v>4.03</v>
      </c>
      <c r="GZ271" s="95">
        <v>0</v>
      </c>
      <c r="HA271" s="95">
        <v>0</v>
      </c>
      <c r="HB271" s="95">
        <v>0</v>
      </c>
      <c r="HC271" s="95">
        <v>0</v>
      </c>
      <c r="HD271" s="95">
        <v>4.03</v>
      </c>
      <c r="HE271" s="95">
        <v>0</v>
      </c>
      <c r="HF271" s="95">
        <v>16.557600000000001</v>
      </c>
      <c r="HG271" s="95">
        <v>4.3668500000000003</v>
      </c>
      <c r="HH271" s="95">
        <v>0</v>
      </c>
      <c r="HI271" s="95">
        <v>0</v>
      </c>
      <c r="HJ271" s="95">
        <v>2.1113300000000002</v>
      </c>
      <c r="HK271" s="95">
        <v>13.536300000000001</v>
      </c>
      <c r="HL271" s="95">
        <v>36.58</v>
      </c>
      <c r="HM271" s="95">
        <v>13.5961</v>
      </c>
      <c r="HN271" s="95">
        <v>0</v>
      </c>
      <c r="HO271" s="95">
        <v>6.6609799999999997E-2</v>
      </c>
      <c r="HP271" s="95">
        <v>0</v>
      </c>
      <c r="HQ271" s="95">
        <v>0</v>
      </c>
      <c r="HR271" s="95">
        <v>0</v>
      </c>
      <c r="HS271" s="95">
        <v>50.25</v>
      </c>
      <c r="HT271" s="95">
        <v>2.4893900000000002</v>
      </c>
      <c r="HU271" s="95">
        <v>0</v>
      </c>
      <c r="HV271" s="95">
        <v>0</v>
      </c>
      <c r="HW271" s="95">
        <v>0</v>
      </c>
      <c r="HX271" s="95">
        <v>0</v>
      </c>
      <c r="HY271" s="95">
        <v>0</v>
      </c>
      <c r="HZ271" s="95">
        <v>0</v>
      </c>
      <c r="IA271" s="95">
        <v>2.4900000000000002</v>
      </c>
      <c r="IB271" s="95">
        <v>0</v>
      </c>
      <c r="IC271" s="95">
        <v>0</v>
      </c>
      <c r="ID271" s="95">
        <v>0</v>
      </c>
      <c r="IE271" s="95">
        <v>0</v>
      </c>
      <c r="IF271" s="95">
        <v>2.4900000000000002</v>
      </c>
    </row>
    <row r="272" spans="1:240" s="95" customFormat="1" x14ac:dyDescent="0.25">
      <c r="A272" s="98">
        <v>44279.093194444446</v>
      </c>
      <c r="B272" s="95" t="s">
        <v>453</v>
      </c>
      <c r="C272" s="95" t="s">
        <v>453</v>
      </c>
      <c r="D272" s="95" t="s">
        <v>200</v>
      </c>
      <c r="E272" s="95">
        <v>24563.1</v>
      </c>
      <c r="F272" s="95">
        <v>24692.3</v>
      </c>
      <c r="G272" s="95" t="s">
        <v>112</v>
      </c>
      <c r="H272" s="99">
        <v>3.3333333333333333E-2</v>
      </c>
      <c r="I272" s="95" t="s">
        <v>113</v>
      </c>
      <c r="J272" s="95">
        <v>-108.39</v>
      </c>
      <c r="K272" s="95" t="s">
        <v>114</v>
      </c>
      <c r="L272" s="95" t="s">
        <v>114</v>
      </c>
      <c r="M272" s="95" t="s">
        <v>483</v>
      </c>
      <c r="N272" s="95">
        <v>0</v>
      </c>
      <c r="O272" s="95">
        <v>98352.1</v>
      </c>
      <c r="P272" s="95">
        <v>106330</v>
      </c>
      <c r="Q272" s="95">
        <v>0</v>
      </c>
      <c r="R272" s="95">
        <v>0</v>
      </c>
      <c r="S272" s="95">
        <v>6093.49</v>
      </c>
      <c r="T272" s="95">
        <v>77193.3</v>
      </c>
      <c r="U272" s="95">
        <v>287969</v>
      </c>
      <c r="V272" s="95">
        <v>77659.3</v>
      </c>
      <c r="W272" s="95">
        <v>0</v>
      </c>
      <c r="X272" s="95">
        <v>379.85599999999999</v>
      </c>
      <c r="Y272" s="95">
        <v>0</v>
      </c>
      <c r="Z272" s="95">
        <v>0</v>
      </c>
      <c r="AA272" s="95">
        <v>0</v>
      </c>
      <c r="AB272" s="95">
        <v>366008</v>
      </c>
      <c r="AC272" s="95">
        <v>145.60900000000001</v>
      </c>
      <c r="AD272" s="95">
        <v>0</v>
      </c>
      <c r="AE272" s="95">
        <v>0</v>
      </c>
      <c r="AF272" s="95">
        <v>0</v>
      </c>
      <c r="AG272" s="95">
        <v>0</v>
      </c>
      <c r="AH272" s="95">
        <v>0</v>
      </c>
      <c r="AI272" s="95">
        <v>0</v>
      </c>
      <c r="AJ272" s="95">
        <v>145.60900000000001</v>
      </c>
      <c r="AK272" s="95">
        <v>0</v>
      </c>
      <c r="AL272" s="95">
        <v>0</v>
      </c>
      <c r="AM272" s="95">
        <v>0</v>
      </c>
      <c r="AN272" s="95">
        <v>0</v>
      </c>
      <c r="AO272" s="95">
        <v>145.60900000000001</v>
      </c>
      <c r="AP272" s="95">
        <v>0</v>
      </c>
      <c r="AQ272" s="95">
        <v>0</v>
      </c>
      <c r="AR272" s="95">
        <v>0</v>
      </c>
      <c r="AS272" s="95">
        <v>0</v>
      </c>
      <c r="AT272" s="95">
        <v>0</v>
      </c>
      <c r="AU272" s="95">
        <v>0</v>
      </c>
      <c r="AV272" s="95">
        <v>0</v>
      </c>
      <c r="AW272" s="95">
        <v>0</v>
      </c>
      <c r="AX272" s="95">
        <v>0</v>
      </c>
      <c r="AY272" s="95">
        <v>0</v>
      </c>
      <c r="AZ272" s="95">
        <v>0</v>
      </c>
      <c r="BA272" s="95">
        <v>0</v>
      </c>
      <c r="BB272" s="95">
        <v>0</v>
      </c>
      <c r="BC272" s="95">
        <v>1.2335400000000001</v>
      </c>
      <c r="BD272" s="95">
        <v>154.69999999999999</v>
      </c>
      <c r="BE272" s="95">
        <v>127.855</v>
      </c>
      <c r="BF272" s="95">
        <v>0</v>
      </c>
      <c r="BG272" s="95">
        <v>0</v>
      </c>
      <c r="BH272" s="95">
        <v>6.8095499999999998</v>
      </c>
      <c r="BI272" s="95">
        <v>94.3078</v>
      </c>
      <c r="BJ272" s="95">
        <v>384.90600000000001</v>
      </c>
      <c r="BK272" s="95">
        <v>95.136899999999997</v>
      </c>
      <c r="BL272" s="95">
        <v>0</v>
      </c>
      <c r="BM272" s="95">
        <v>0.46407399999999999</v>
      </c>
      <c r="BN272" s="95">
        <v>0</v>
      </c>
      <c r="BO272" s="95">
        <v>0</v>
      </c>
      <c r="BP272" s="95">
        <v>0</v>
      </c>
      <c r="BQ272" s="95">
        <v>480.50700000000001</v>
      </c>
      <c r="BR272" s="95">
        <v>479.27300000000002</v>
      </c>
      <c r="BS272" s="95">
        <v>1.2335400000000001</v>
      </c>
      <c r="BT272" s="95">
        <v>0</v>
      </c>
      <c r="BU272" s="95">
        <v>0</v>
      </c>
      <c r="BW272" s="95">
        <v>0</v>
      </c>
      <c r="BX272" s="95">
        <v>0</v>
      </c>
      <c r="BZ272" s="95">
        <v>0</v>
      </c>
      <c r="CA272" s="95" t="s">
        <v>114</v>
      </c>
      <c r="CB272" s="95" t="s">
        <v>114</v>
      </c>
      <c r="CC272" s="95" t="s">
        <v>580</v>
      </c>
      <c r="CD272" s="95">
        <v>0</v>
      </c>
      <c r="CE272" s="95">
        <v>85848.8</v>
      </c>
      <c r="CF272" s="95">
        <v>23855.7</v>
      </c>
      <c r="CG272" s="95">
        <v>0</v>
      </c>
      <c r="CH272" s="95">
        <v>0</v>
      </c>
      <c r="CI272" s="95">
        <v>11659.1</v>
      </c>
      <c r="CJ272" s="95">
        <v>77193.3</v>
      </c>
      <c r="CK272" s="95">
        <v>198557</v>
      </c>
      <c r="CL272" s="95">
        <v>77659.3</v>
      </c>
      <c r="CM272" s="95">
        <v>0</v>
      </c>
      <c r="CN272" s="95">
        <v>379.85599999999999</v>
      </c>
      <c r="CO272" s="95">
        <v>0</v>
      </c>
      <c r="CP272" s="95">
        <v>0</v>
      </c>
      <c r="CQ272" s="95">
        <v>0</v>
      </c>
      <c r="CR272" s="95">
        <v>276596</v>
      </c>
      <c r="CS272" s="95">
        <v>469.07400000000001</v>
      </c>
      <c r="CT272" s="95">
        <v>0</v>
      </c>
      <c r="CU272" s="95">
        <v>0</v>
      </c>
      <c r="CV272" s="95">
        <v>0</v>
      </c>
      <c r="CW272" s="95">
        <v>0</v>
      </c>
      <c r="CX272" s="95">
        <v>0</v>
      </c>
      <c r="CY272" s="95">
        <v>0</v>
      </c>
      <c r="CZ272" s="95">
        <v>469.07400000000001</v>
      </c>
      <c r="DA272" s="95">
        <v>0</v>
      </c>
      <c r="DB272" s="95">
        <v>0</v>
      </c>
      <c r="DC272" s="95">
        <v>0</v>
      </c>
      <c r="DD272" s="95">
        <v>0</v>
      </c>
      <c r="DE272" s="95">
        <v>469.07400000000001</v>
      </c>
      <c r="DF272" s="95">
        <v>0</v>
      </c>
      <c r="DG272" s="95">
        <v>0</v>
      </c>
      <c r="DH272" s="95">
        <v>0</v>
      </c>
      <c r="DI272" s="95">
        <v>0</v>
      </c>
      <c r="DJ272" s="95">
        <v>0</v>
      </c>
      <c r="DK272" s="95">
        <v>0</v>
      </c>
      <c r="DL272" s="95">
        <v>0</v>
      </c>
      <c r="DM272" s="95">
        <v>0</v>
      </c>
      <c r="DN272" s="95">
        <v>0</v>
      </c>
      <c r="DO272" s="95">
        <v>0</v>
      </c>
      <c r="DP272" s="95">
        <v>0</v>
      </c>
      <c r="DQ272" s="95">
        <v>0</v>
      </c>
      <c r="DR272" s="95">
        <v>0</v>
      </c>
      <c r="DS272" s="95">
        <v>3.9837899999999999</v>
      </c>
      <c r="DT272" s="95">
        <v>134.09700000000001</v>
      </c>
      <c r="DU272" s="95">
        <v>30.338999999999999</v>
      </c>
      <c r="DV272" s="95">
        <v>0</v>
      </c>
      <c r="DW272" s="95">
        <v>0</v>
      </c>
      <c r="DX272" s="95">
        <v>13.7796</v>
      </c>
      <c r="DY272" s="95">
        <v>94.3078</v>
      </c>
      <c r="DZ272" s="95">
        <v>276.50700000000001</v>
      </c>
      <c r="EA272" s="95">
        <v>95.136899999999997</v>
      </c>
      <c r="EB272" s="95">
        <v>0</v>
      </c>
      <c r="EC272" s="95">
        <v>0.46407399999999999</v>
      </c>
      <c r="ED272" s="95">
        <v>0</v>
      </c>
      <c r="EE272" s="95">
        <v>0</v>
      </c>
      <c r="EF272" s="95">
        <v>0</v>
      </c>
      <c r="EG272" s="95">
        <v>372.108</v>
      </c>
      <c r="EH272" s="95">
        <v>368.125</v>
      </c>
      <c r="EI272" s="95">
        <v>3.9837899999999999</v>
      </c>
      <c r="EJ272" s="95">
        <v>0</v>
      </c>
      <c r="EK272" s="95">
        <v>0</v>
      </c>
      <c r="EM272" s="95">
        <v>0</v>
      </c>
      <c r="EN272" s="95">
        <v>0</v>
      </c>
      <c r="EP272" s="95">
        <v>0</v>
      </c>
      <c r="EQ272" s="95">
        <v>0</v>
      </c>
      <c r="ER272" s="95">
        <v>43.351900000000001</v>
      </c>
      <c r="ES272" s="95">
        <v>19.602</v>
      </c>
      <c r="ET272" s="95">
        <v>0</v>
      </c>
      <c r="EU272" s="95">
        <v>0</v>
      </c>
      <c r="EV272" s="95">
        <v>0.65882200000000002</v>
      </c>
      <c r="EW272" s="95">
        <v>13.6607</v>
      </c>
      <c r="EX272" s="95">
        <v>77.273399999999995</v>
      </c>
      <c r="EY272" s="95">
        <v>14.089600000000001</v>
      </c>
      <c r="EZ272" s="95">
        <v>0</v>
      </c>
      <c r="FA272" s="95">
        <v>6.7222100000000007E-2</v>
      </c>
      <c r="FB272" s="95">
        <v>0</v>
      </c>
      <c r="FC272" s="95">
        <v>0</v>
      </c>
      <c r="FD272" s="95">
        <v>0</v>
      </c>
      <c r="FE272" s="95">
        <v>91.430199999999999</v>
      </c>
      <c r="FF272" s="95">
        <v>0</v>
      </c>
      <c r="FG272" s="95">
        <v>36.568800000000003</v>
      </c>
      <c r="FH272" s="95">
        <v>5.2816099999999997</v>
      </c>
      <c r="FI272" s="95">
        <v>0</v>
      </c>
      <c r="FJ272" s="95">
        <v>0</v>
      </c>
      <c r="FK272" s="95">
        <v>1.8225899999999999</v>
      </c>
      <c r="FL272" s="95">
        <v>13.6607</v>
      </c>
      <c r="FM272" s="95">
        <v>57.3337</v>
      </c>
      <c r="FN272" s="95">
        <v>14.089600000000001</v>
      </c>
      <c r="FO272" s="95">
        <v>0</v>
      </c>
      <c r="FP272" s="95">
        <v>6.7222100000000007E-2</v>
      </c>
      <c r="FQ272" s="95">
        <v>0</v>
      </c>
      <c r="FR272" s="95">
        <v>0</v>
      </c>
      <c r="FS272" s="95">
        <v>0</v>
      </c>
      <c r="FT272" s="95">
        <v>71.490499999999997</v>
      </c>
      <c r="FU272" s="95" t="s">
        <v>604</v>
      </c>
      <c r="FV272" s="95" t="s">
        <v>638</v>
      </c>
      <c r="FW272" s="95" t="s">
        <v>498</v>
      </c>
      <c r="FX272" s="95" t="s">
        <v>601</v>
      </c>
      <c r="FY272" s="95" t="s">
        <v>557</v>
      </c>
      <c r="FZ272" s="95" t="s">
        <v>115</v>
      </c>
      <c r="GA272" s="95" t="s">
        <v>525</v>
      </c>
      <c r="GB272" s="95" t="s">
        <v>642</v>
      </c>
      <c r="GC272" s="95">
        <v>0</v>
      </c>
      <c r="GD272" s="95">
        <v>19.043299999999999</v>
      </c>
      <c r="GE272" s="95">
        <v>19.262</v>
      </c>
      <c r="GF272" s="95">
        <v>0</v>
      </c>
      <c r="GG272" s="95">
        <v>0</v>
      </c>
      <c r="GH272" s="95">
        <v>1.11818</v>
      </c>
      <c r="GI272" s="95">
        <v>13.536300000000001</v>
      </c>
      <c r="GJ272" s="95">
        <v>52.96</v>
      </c>
      <c r="GK272" s="95">
        <v>13.5961</v>
      </c>
      <c r="GL272" s="95">
        <v>0</v>
      </c>
      <c r="GM272" s="95">
        <v>6.6609799999999997E-2</v>
      </c>
      <c r="GN272" s="95">
        <v>0</v>
      </c>
      <c r="GO272" s="95">
        <v>0</v>
      </c>
      <c r="GP272" s="95">
        <v>0</v>
      </c>
      <c r="GQ272" s="95">
        <v>66.63</v>
      </c>
      <c r="GR272" s="95">
        <v>0.77275000000000005</v>
      </c>
      <c r="GS272" s="95">
        <v>0</v>
      </c>
      <c r="GT272" s="95">
        <v>0</v>
      </c>
      <c r="GU272" s="95">
        <v>0</v>
      </c>
      <c r="GV272" s="95">
        <v>0</v>
      </c>
      <c r="GW272" s="95">
        <v>0</v>
      </c>
      <c r="GX272" s="95">
        <v>0</v>
      </c>
      <c r="GY272" s="95">
        <v>0.77</v>
      </c>
      <c r="GZ272" s="95">
        <v>0</v>
      </c>
      <c r="HA272" s="95">
        <v>0</v>
      </c>
      <c r="HB272" s="95">
        <v>0</v>
      </c>
      <c r="HC272" s="95">
        <v>0</v>
      </c>
      <c r="HD272" s="95">
        <v>0.77</v>
      </c>
      <c r="HE272" s="95">
        <v>0</v>
      </c>
      <c r="HF272" s="95">
        <v>16.557600000000001</v>
      </c>
      <c r="HG272" s="95">
        <v>4.3668500000000003</v>
      </c>
      <c r="HH272" s="95">
        <v>0</v>
      </c>
      <c r="HI272" s="95">
        <v>0</v>
      </c>
      <c r="HJ272" s="95">
        <v>2.1113300000000002</v>
      </c>
      <c r="HK272" s="95">
        <v>13.536300000000001</v>
      </c>
      <c r="HL272" s="95">
        <v>36.58</v>
      </c>
      <c r="HM272" s="95">
        <v>13.5961</v>
      </c>
      <c r="HN272" s="95">
        <v>0</v>
      </c>
      <c r="HO272" s="95">
        <v>6.6609799999999997E-2</v>
      </c>
      <c r="HP272" s="95">
        <v>0</v>
      </c>
      <c r="HQ272" s="95">
        <v>0</v>
      </c>
      <c r="HR272" s="95">
        <v>0</v>
      </c>
      <c r="HS272" s="95">
        <v>50.25</v>
      </c>
      <c r="HT272" s="95">
        <v>2.4893900000000002</v>
      </c>
      <c r="HU272" s="95">
        <v>0</v>
      </c>
      <c r="HV272" s="95">
        <v>0</v>
      </c>
      <c r="HW272" s="95">
        <v>0</v>
      </c>
      <c r="HX272" s="95">
        <v>0</v>
      </c>
      <c r="HY272" s="95">
        <v>0</v>
      </c>
      <c r="HZ272" s="95">
        <v>0</v>
      </c>
      <c r="IA272" s="95">
        <v>2.4900000000000002</v>
      </c>
      <c r="IB272" s="95">
        <v>0</v>
      </c>
      <c r="IC272" s="95">
        <v>0</v>
      </c>
      <c r="ID272" s="95">
        <v>0</v>
      </c>
      <c r="IE272" s="95">
        <v>0</v>
      </c>
      <c r="IF272" s="95">
        <v>2.4900000000000002</v>
      </c>
    </row>
    <row r="273" spans="1:240" s="95" customFormat="1" x14ac:dyDescent="0.25">
      <c r="A273" s="98">
        <v>44279.0937962963</v>
      </c>
      <c r="B273" s="95" t="s">
        <v>454</v>
      </c>
      <c r="C273" s="95" t="s">
        <v>454</v>
      </c>
      <c r="D273" s="95" t="s">
        <v>200</v>
      </c>
      <c r="E273" s="95">
        <v>24563.1</v>
      </c>
      <c r="F273" s="95">
        <v>24692.3</v>
      </c>
      <c r="G273" s="95" t="s">
        <v>112</v>
      </c>
      <c r="H273" s="99">
        <v>3.4027777777777775E-2</v>
      </c>
      <c r="I273" s="95" t="s">
        <v>113</v>
      </c>
      <c r="J273" s="95">
        <v>-106.2</v>
      </c>
      <c r="K273" s="95" t="s">
        <v>114</v>
      </c>
      <c r="L273" s="95" t="s">
        <v>114</v>
      </c>
      <c r="M273" s="95" t="s">
        <v>483</v>
      </c>
      <c r="N273" s="95">
        <v>0</v>
      </c>
      <c r="O273" s="95">
        <v>98352.1</v>
      </c>
      <c r="P273" s="95">
        <v>106201</v>
      </c>
      <c r="Q273" s="95">
        <v>0</v>
      </c>
      <c r="R273" s="95">
        <v>0</v>
      </c>
      <c r="S273" s="95">
        <v>4235.92</v>
      </c>
      <c r="T273" s="95">
        <v>77193.3</v>
      </c>
      <c r="U273" s="95">
        <v>285983</v>
      </c>
      <c r="V273" s="95">
        <v>77659.3</v>
      </c>
      <c r="W273" s="95">
        <v>0</v>
      </c>
      <c r="X273" s="95">
        <v>379.85599999999999</v>
      </c>
      <c r="Y273" s="95">
        <v>0</v>
      </c>
      <c r="Z273" s="95">
        <v>0</v>
      </c>
      <c r="AA273" s="95">
        <v>0</v>
      </c>
      <c r="AB273" s="95">
        <v>364022</v>
      </c>
      <c r="AC273" s="95">
        <v>145.608</v>
      </c>
      <c r="AD273" s="95">
        <v>0</v>
      </c>
      <c r="AE273" s="95">
        <v>0</v>
      </c>
      <c r="AF273" s="95">
        <v>0</v>
      </c>
      <c r="AG273" s="95">
        <v>0</v>
      </c>
      <c r="AH273" s="95">
        <v>0</v>
      </c>
      <c r="AI273" s="95">
        <v>0</v>
      </c>
      <c r="AJ273" s="95">
        <v>145.608</v>
      </c>
      <c r="AK273" s="95">
        <v>0</v>
      </c>
      <c r="AL273" s="95">
        <v>0</v>
      </c>
      <c r="AM273" s="95">
        <v>0</v>
      </c>
      <c r="AN273" s="95">
        <v>0</v>
      </c>
      <c r="AO273" s="95">
        <v>145.608</v>
      </c>
      <c r="AP273" s="95">
        <v>0</v>
      </c>
      <c r="AQ273" s="95">
        <v>0</v>
      </c>
      <c r="AR273" s="95">
        <v>0</v>
      </c>
      <c r="AS273" s="95">
        <v>0</v>
      </c>
      <c r="AT273" s="95">
        <v>0</v>
      </c>
      <c r="AU273" s="95">
        <v>0</v>
      </c>
      <c r="AV273" s="95">
        <v>0</v>
      </c>
      <c r="AW273" s="95">
        <v>0</v>
      </c>
      <c r="AX273" s="95">
        <v>0</v>
      </c>
      <c r="AY273" s="95">
        <v>0</v>
      </c>
      <c r="AZ273" s="95">
        <v>0</v>
      </c>
      <c r="BA273" s="95">
        <v>0</v>
      </c>
      <c r="BB273" s="95">
        <v>0</v>
      </c>
      <c r="BC273" s="95">
        <v>1.2335400000000001</v>
      </c>
      <c r="BD273" s="95">
        <v>154.69999999999999</v>
      </c>
      <c r="BE273" s="95">
        <v>127.71599999999999</v>
      </c>
      <c r="BF273" s="95">
        <v>0</v>
      </c>
      <c r="BG273" s="95">
        <v>0</v>
      </c>
      <c r="BH273" s="95">
        <v>4.74864</v>
      </c>
      <c r="BI273" s="95">
        <v>94.3078</v>
      </c>
      <c r="BJ273" s="95">
        <v>382.70600000000002</v>
      </c>
      <c r="BK273" s="95">
        <v>95.136899999999997</v>
      </c>
      <c r="BL273" s="95">
        <v>0</v>
      </c>
      <c r="BM273" s="95">
        <v>0.46407399999999999</v>
      </c>
      <c r="BN273" s="95">
        <v>0</v>
      </c>
      <c r="BO273" s="95">
        <v>0</v>
      </c>
      <c r="BP273" s="95">
        <v>0</v>
      </c>
      <c r="BQ273" s="95">
        <v>478.30700000000002</v>
      </c>
      <c r="BR273" s="95">
        <v>477.07400000000001</v>
      </c>
      <c r="BS273" s="95">
        <v>1.2335400000000001</v>
      </c>
      <c r="BT273" s="95">
        <v>0</v>
      </c>
      <c r="BU273" s="95">
        <v>0</v>
      </c>
      <c r="BW273" s="95">
        <v>0</v>
      </c>
      <c r="BX273" s="95">
        <v>0</v>
      </c>
      <c r="BZ273" s="95">
        <v>0</v>
      </c>
      <c r="CA273" s="95" t="s">
        <v>114</v>
      </c>
      <c r="CB273" s="95" t="s">
        <v>114</v>
      </c>
      <c r="CC273" s="95" t="s">
        <v>580</v>
      </c>
      <c r="CD273" s="95">
        <v>0</v>
      </c>
      <c r="CE273" s="95">
        <v>85848.8</v>
      </c>
      <c r="CF273" s="95">
        <v>23855.7</v>
      </c>
      <c r="CG273" s="95">
        <v>0</v>
      </c>
      <c r="CH273" s="95">
        <v>0</v>
      </c>
      <c r="CI273" s="95">
        <v>11659.1</v>
      </c>
      <c r="CJ273" s="95">
        <v>77193.3</v>
      </c>
      <c r="CK273" s="95">
        <v>198557</v>
      </c>
      <c r="CL273" s="95">
        <v>77659.3</v>
      </c>
      <c r="CM273" s="95">
        <v>0</v>
      </c>
      <c r="CN273" s="95">
        <v>379.85599999999999</v>
      </c>
      <c r="CO273" s="95">
        <v>0</v>
      </c>
      <c r="CP273" s="95">
        <v>0</v>
      </c>
      <c r="CQ273" s="95">
        <v>0</v>
      </c>
      <c r="CR273" s="95">
        <v>276596</v>
      </c>
      <c r="CS273" s="95">
        <v>469.07400000000001</v>
      </c>
      <c r="CT273" s="95">
        <v>0</v>
      </c>
      <c r="CU273" s="95">
        <v>0</v>
      </c>
      <c r="CV273" s="95">
        <v>0</v>
      </c>
      <c r="CW273" s="95">
        <v>0</v>
      </c>
      <c r="CX273" s="95">
        <v>0</v>
      </c>
      <c r="CY273" s="95">
        <v>0</v>
      </c>
      <c r="CZ273" s="95">
        <v>469.07400000000001</v>
      </c>
      <c r="DA273" s="95">
        <v>0</v>
      </c>
      <c r="DB273" s="95">
        <v>0</v>
      </c>
      <c r="DC273" s="95">
        <v>0</v>
      </c>
      <c r="DD273" s="95">
        <v>0</v>
      </c>
      <c r="DE273" s="95">
        <v>469.07400000000001</v>
      </c>
      <c r="DF273" s="95">
        <v>0</v>
      </c>
      <c r="DG273" s="95">
        <v>0</v>
      </c>
      <c r="DH273" s="95">
        <v>0</v>
      </c>
      <c r="DI273" s="95">
        <v>0</v>
      </c>
      <c r="DJ273" s="95">
        <v>0</v>
      </c>
      <c r="DK273" s="95">
        <v>0</v>
      </c>
      <c r="DL273" s="95">
        <v>0</v>
      </c>
      <c r="DM273" s="95">
        <v>0</v>
      </c>
      <c r="DN273" s="95">
        <v>0</v>
      </c>
      <c r="DO273" s="95">
        <v>0</v>
      </c>
      <c r="DP273" s="95">
        <v>0</v>
      </c>
      <c r="DQ273" s="95">
        <v>0</v>
      </c>
      <c r="DR273" s="95">
        <v>0</v>
      </c>
      <c r="DS273" s="95">
        <v>3.9837899999999999</v>
      </c>
      <c r="DT273" s="95">
        <v>134.09700000000001</v>
      </c>
      <c r="DU273" s="95">
        <v>30.338999999999999</v>
      </c>
      <c r="DV273" s="95">
        <v>0</v>
      </c>
      <c r="DW273" s="95">
        <v>0</v>
      </c>
      <c r="DX273" s="95">
        <v>13.7796</v>
      </c>
      <c r="DY273" s="95">
        <v>94.3078</v>
      </c>
      <c r="DZ273" s="95">
        <v>276.50700000000001</v>
      </c>
      <c r="EA273" s="95">
        <v>95.136899999999997</v>
      </c>
      <c r="EB273" s="95">
        <v>0</v>
      </c>
      <c r="EC273" s="95">
        <v>0.46407399999999999</v>
      </c>
      <c r="ED273" s="95">
        <v>0</v>
      </c>
      <c r="EE273" s="95">
        <v>0</v>
      </c>
      <c r="EF273" s="95">
        <v>0</v>
      </c>
      <c r="EG273" s="95">
        <v>372.108</v>
      </c>
      <c r="EH273" s="95">
        <v>368.125</v>
      </c>
      <c r="EI273" s="95">
        <v>3.9837899999999999</v>
      </c>
      <c r="EJ273" s="95">
        <v>0</v>
      </c>
      <c r="EK273" s="95">
        <v>0</v>
      </c>
      <c r="EM273" s="95">
        <v>0</v>
      </c>
      <c r="EN273" s="95">
        <v>0</v>
      </c>
      <c r="EP273" s="95">
        <v>0</v>
      </c>
      <c r="EQ273" s="95">
        <v>0</v>
      </c>
      <c r="ER273" s="95">
        <v>43.351900000000001</v>
      </c>
      <c r="ES273" s="95">
        <v>19.5916</v>
      </c>
      <c r="ET273" s="95">
        <v>0</v>
      </c>
      <c r="EU273" s="95">
        <v>0</v>
      </c>
      <c r="EV273" s="95">
        <v>0.46945300000000001</v>
      </c>
      <c r="EW273" s="95">
        <v>13.6607</v>
      </c>
      <c r="EX273" s="95">
        <v>77.073700000000002</v>
      </c>
      <c r="EY273" s="95">
        <v>14.089600000000001</v>
      </c>
      <c r="EZ273" s="95">
        <v>0</v>
      </c>
      <c r="FA273" s="95">
        <v>6.7222100000000007E-2</v>
      </c>
      <c r="FB273" s="95">
        <v>0</v>
      </c>
      <c r="FC273" s="95">
        <v>0</v>
      </c>
      <c r="FD273" s="95">
        <v>0</v>
      </c>
      <c r="FE273" s="95">
        <v>91.230500000000006</v>
      </c>
      <c r="FF273" s="95">
        <v>0</v>
      </c>
      <c r="FG273" s="95">
        <v>36.568800000000003</v>
      </c>
      <c r="FH273" s="95">
        <v>5.2816099999999997</v>
      </c>
      <c r="FI273" s="95">
        <v>0</v>
      </c>
      <c r="FJ273" s="95">
        <v>0</v>
      </c>
      <c r="FK273" s="95">
        <v>1.8225899999999999</v>
      </c>
      <c r="FL273" s="95">
        <v>13.6607</v>
      </c>
      <c r="FM273" s="95">
        <v>57.3337</v>
      </c>
      <c r="FN273" s="95">
        <v>14.089600000000001</v>
      </c>
      <c r="FO273" s="95">
        <v>0</v>
      </c>
      <c r="FP273" s="95">
        <v>6.7222100000000007E-2</v>
      </c>
      <c r="FQ273" s="95">
        <v>0</v>
      </c>
      <c r="FR273" s="95">
        <v>0</v>
      </c>
      <c r="FS273" s="95">
        <v>0</v>
      </c>
      <c r="FT273" s="95">
        <v>71.490499999999997</v>
      </c>
      <c r="FU273" s="95" t="s">
        <v>604</v>
      </c>
      <c r="FV273" s="95" t="s">
        <v>638</v>
      </c>
      <c r="FW273" s="95" t="s">
        <v>498</v>
      </c>
      <c r="FX273" s="95" t="s">
        <v>601</v>
      </c>
      <c r="FY273" s="95" t="s">
        <v>557</v>
      </c>
      <c r="FZ273" s="95" t="s">
        <v>115</v>
      </c>
      <c r="GA273" s="95" t="s">
        <v>525</v>
      </c>
      <c r="GB273" s="95" t="s">
        <v>642</v>
      </c>
      <c r="GC273" s="95">
        <v>0</v>
      </c>
      <c r="GD273" s="95">
        <v>19.043299999999999</v>
      </c>
      <c r="GE273" s="95">
        <v>19.238199999999999</v>
      </c>
      <c r="GF273" s="95">
        <v>0</v>
      </c>
      <c r="GG273" s="95">
        <v>0</v>
      </c>
      <c r="GH273" s="95">
        <v>0.77420500000000003</v>
      </c>
      <c r="GI273" s="95">
        <v>13.536300000000001</v>
      </c>
      <c r="GJ273" s="95">
        <v>52.59</v>
      </c>
      <c r="GK273" s="95">
        <v>13.5961</v>
      </c>
      <c r="GL273" s="95">
        <v>0</v>
      </c>
      <c r="GM273" s="95">
        <v>6.6609799999999997E-2</v>
      </c>
      <c r="GN273" s="95">
        <v>0</v>
      </c>
      <c r="GO273" s="95">
        <v>0</v>
      </c>
      <c r="GP273" s="95">
        <v>0</v>
      </c>
      <c r="GQ273" s="95">
        <v>66.260000000000005</v>
      </c>
      <c r="GR273" s="95">
        <v>0.77274600000000004</v>
      </c>
      <c r="GS273" s="95">
        <v>0</v>
      </c>
      <c r="GT273" s="95">
        <v>0</v>
      </c>
      <c r="GU273" s="95">
        <v>0</v>
      </c>
      <c r="GV273" s="95">
        <v>0</v>
      </c>
      <c r="GW273" s="95">
        <v>0</v>
      </c>
      <c r="GX273" s="95">
        <v>0</v>
      </c>
      <c r="GY273" s="95">
        <v>0.77</v>
      </c>
      <c r="GZ273" s="95">
        <v>0</v>
      </c>
      <c r="HA273" s="95">
        <v>0</v>
      </c>
      <c r="HB273" s="95">
        <v>0</v>
      </c>
      <c r="HC273" s="95">
        <v>0</v>
      </c>
      <c r="HD273" s="95">
        <v>0.77</v>
      </c>
      <c r="HE273" s="95">
        <v>0</v>
      </c>
      <c r="HF273" s="95">
        <v>16.557600000000001</v>
      </c>
      <c r="HG273" s="95">
        <v>4.3668500000000003</v>
      </c>
      <c r="HH273" s="95">
        <v>0</v>
      </c>
      <c r="HI273" s="95">
        <v>0</v>
      </c>
      <c r="HJ273" s="95">
        <v>2.1113300000000002</v>
      </c>
      <c r="HK273" s="95">
        <v>13.536300000000001</v>
      </c>
      <c r="HL273" s="95">
        <v>36.58</v>
      </c>
      <c r="HM273" s="95">
        <v>13.5961</v>
      </c>
      <c r="HN273" s="95">
        <v>0</v>
      </c>
      <c r="HO273" s="95">
        <v>6.6609799999999997E-2</v>
      </c>
      <c r="HP273" s="95">
        <v>0</v>
      </c>
      <c r="HQ273" s="95">
        <v>0</v>
      </c>
      <c r="HR273" s="95">
        <v>0</v>
      </c>
      <c r="HS273" s="95">
        <v>50.25</v>
      </c>
      <c r="HT273" s="95">
        <v>2.4893900000000002</v>
      </c>
      <c r="HU273" s="95">
        <v>0</v>
      </c>
      <c r="HV273" s="95">
        <v>0</v>
      </c>
      <c r="HW273" s="95">
        <v>0</v>
      </c>
      <c r="HX273" s="95">
        <v>0</v>
      </c>
      <c r="HY273" s="95">
        <v>0</v>
      </c>
      <c r="HZ273" s="95">
        <v>0</v>
      </c>
      <c r="IA273" s="95">
        <v>2.4900000000000002</v>
      </c>
      <c r="IB273" s="95">
        <v>0</v>
      </c>
      <c r="IC273" s="95">
        <v>0</v>
      </c>
      <c r="ID273" s="95">
        <v>0</v>
      </c>
      <c r="IE273" s="95">
        <v>0</v>
      </c>
      <c r="IF273" s="95">
        <v>2.4900000000000002</v>
      </c>
    </row>
    <row r="274" spans="1:240" s="95" customFormat="1" x14ac:dyDescent="0.25">
      <c r="A274" s="98">
        <v>44279.094409722224</v>
      </c>
      <c r="B274" s="95" t="s">
        <v>455</v>
      </c>
      <c r="C274" s="95" t="s">
        <v>455</v>
      </c>
      <c r="D274" s="95" t="s">
        <v>200</v>
      </c>
      <c r="E274" s="95">
        <v>24563.1</v>
      </c>
      <c r="F274" s="95">
        <v>24692.3</v>
      </c>
      <c r="G274" s="95" t="s">
        <v>112</v>
      </c>
      <c r="H274" s="99">
        <v>3.4027777777777775E-2</v>
      </c>
      <c r="I274" s="95" t="s">
        <v>113</v>
      </c>
      <c r="J274" s="95">
        <v>-105.86</v>
      </c>
      <c r="K274" s="95" t="s">
        <v>114</v>
      </c>
      <c r="L274" s="95" t="s">
        <v>114</v>
      </c>
      <c r="M274" s="95" t="s">
        <v>483</v>
      </c>
      <c r="N274" s="95">
        <v>0</v>
      </c>
      <c r="O274" s="95">
        <v>98352.1</v>
      </c>
      <c r="P274" s="95">
        <v>106201</v>
      </c>
      <c r="Q274" s="95">
        <v>0</v>
      </c>
      <c r="R274" s="95">
        <v>0</v>
      </c>
      <c r="S274" s="95">
        <v>3937.5</v>
      </c>
      <c r="T274" s="95">
        <v>77193.3</v>
      </c>
      <c r="U274" s="95">
        <v>285684</v>
      </c>
      <c r="V274" s="95">
        <v>77659.3</v>
      </c>
      <c r="W274" s="95">
        <v>0</v>
      </c>
      <c r="X274" s="95">
        <v>379.85599999999999</v>
      </c>
      <c r="Y274" s="95">
        <v>0</v>
      </c>
      <c r="Z274" s="95">
        <v>0</v>
      </c>
      <c r="AA274" s="95">
        <v>0</v>
      </c>
      <c r="AB274" s="95">
        <v>363724</v>
      </c>
      <c r="AC274" s="95">
        <v>145.60900000000001</v>
      </c>
      <c r="AD274" s="95">
        <v>0</v>
      </c>
      <c r="AE274" s="95">
        <v>0</v>
      </c>
      <c r="AF274" s="95">
        <v>0</v>
      </c>
      <c r="AG274" s="95">
        <v>0</v>
      </c>
      <c r="AH274" s="95">
        <v>0</v>
      </c>
      <c r="AI274" s="95">
        <v>0</v>
      </c>
      <c r="AJ274" s="95">
        <v>145.60900000000001</v>
      </c>
      <c r="AK274" s="95">
        <v>0</v>
      </c>
      <c r="AL274" s="95">
        <v>0</v>
      </c>
      <c r="AM274" s="95">
        <v>0</v>
      </c>
      <c r="AN274" s="95">
        <v>0</v>
      </c>
      <c r="AO274" s="95">
        <v>145.60900000000001</v>
      </c>
      <c r="AP274" s="95">
        <v>0</v>
      </c>
      <c r="AQ274" s="95">
        <v>0</v>
      </c>
      <c r="AR274" s="95">
        <v>0</v>
      </c>
      <c r="AS274" s="95">
        <v>0</v>
      </c>
      <c r="AT274" s="95">
        <v>0</v>
      </c>
      <c r="AU274" s="95">
        <v>0</v>
      </c>
      <c r="AV274" s="95">
        <v>0</v>
      </c>
      <c r="AW274" s="95">
        <v>0</v>
      </c>
      <c r="AX274" s="95">
        <v>0</v>
      </c>
      <c r="AY274" s="95">
        <v>0</v>
      </c>
      <c r="AZ274" s="95">
        <v>0</v>
      </c>
      <c r="BA274" s="95">
        <v>0</v>
      </c>
      <c r="BB274" s="95">
        <v>0</v>
      </c>
      <c r="BC274" s="95">
        <v>1.2335499999999999</v>
      </c>
      <c r="BD274" s="95">
        <v>154.69999999999999</v>
      </c>
      <c r="BE274" s="95">
        <v>127.71599999999999</v>
      </c>
      <c r="BF274" s="95">
        <v>0</v>
      </c>
      <c r="BG274" s="95">
        <v>0</v>
      </c>
      <c r="BH274" s="95">
        <v>4.4146700000000001</v>
      </c>
      <c r="BI274" s="95">
        <v>94.3078</v>
      </c>
      <c r="BJ274" s="95">
        <v>382.37200000000001</v>
      </c>
      <c r="BK274" s="95">
        <v>95.136899999999997</v>
      </c>
      <c r="BL274" s="95">
        <v>0</v>
      </c>
      <c r="BM274" s="95">
        <v>0.46407399999999999</v>
      </c>
      <c r="BN274" s="95">
        <v>0</v>
      </c>
      <c r="BO274" s="95">
        <v>0</v>
      </c>
      <c r="BP274" s="95">
        <v>0</v>
      </c>
      <c r="BQ274" s="95">
        <v>477.97300000000001</v>
      </c>
      <c r="BR274" s="95">
        <v>476.74</v>
      </c>
      <c r="BS274" s="95">
        <v>1.2335499999999999</v>
      </c>
      <c r="BT274" s="95">
        <v>0</v>
      </c>
      <c r="BU274" s="95">
        <v>0</v>
      </c>
      <c r="BW274" s="95">
        <v>0</v>
      </c>
      <c r="BX274" s="95">
        <v>0</v>
      </c>
      <c r="BZ274" s="95">
        <v>0</v>
      </c>
      <c r="CA274" s="95" t="s">
        <v>114</v>
      </c>
      <c r="CB274" s="95" t="s">
        <v>114</v>
      </c>
      <c r="CC274" s="95" t="s">
        <v>580</v>
      </c>
      <c r="CD274" s="95">
        <v>0</v>
      </c>
      <c r="CE274" s="95">
        <v>85848.8</v>
      </c>
      <c r="CF274" s="95">
        <v>23855.7</v>
      </c>
      <c r="CG274" s="95">
        <v>0</v>
      </c>
      <c r="CH274" s="95">
        <v>0</v>
      </c>
      <c r="CI274" s="95">
        <v>11659.1</v>
      </c>
      <c r="CJ274" s="95">
        <v>77193.3</v>
      </c>
      <c r="CK274" s="95">
        <v>198557</v>
      </c>
      <c r="CL274" s="95">
        <v>77659.3</v>
      </c>
      <c r="CM274" s="95">
        <v>0</v>
      </c>
      <c r="CN274" s="95">
        <v>379.85599999999999</v>
      </c>
      <c r="CO274" s="95">
        <v>0</v>
      </c>
      <c r="CP274" s="95">
        <v>0</v>
      </c>
      <c r="CQ274" s="95">
        <v>0</v>
      </c>
      <c r="CR274" s="95">
        <v>276596</v>
      </c>
      <c r="CS274" s="95">
        <v>469.07400000000001</v>
      </c>
      <c r="CT274" s="95">
        <v>0</v>
      </c>
      <c r="CU274" s="95">
        <v>0</v>
      </c>
      <c r="CV274" s="95">
        <v>0</v>
      </c>
      <c r="CW274" s="95">
        <v>0</v>
      </c>
      <c r="CX274" s="95">
        <v>0</v>
      </c>
      <c r="CY274" s="95">
        <v>0</v>
      </c>
      <c r="CZ274" s="95">
        <v>469.07400000000001</v>
      </c>
      <c r="DA274" s="95">
        <v>0</v>
      </c>
      <c r="DB274" s="95">
        <v>0</v>
      </c>
      <c r="DC274" s="95">
        <v>0</v>
      </c>
      <c r="DD274" s="95">
        <v>0</v>
      </c>
      <c r="DE274" s="95">
        <v>469.07400000000001</v>
      </c>
      <c r="DF274" s="95">
        <v>0</v>
      </c>
      <c r="DG274" s="95">
        <v>0</v>
      </c>
      <c r="DH274" s="95">
        <v>0</v>
      </c>
      <c r="DI274" s="95">
        <v>0</v>
      </c>
      <c r="DJ274" s="95">
        <v>0</v>
      </c>
      <c r="DK274" s="95">
        <v>0</v>
      </c>
      <c r="DL274" s="95">
        <v>0</v>
      </c>
      <c r="DM274" s="95">
        <v>0</v>
      </c>
      <c r="DN274" s="95">
        <v>0</v>
      </c>
      <c r="DO274" s="95">
        <v>0</v>
      </c>
      <c r="DP274" s="95">
        <v>0</v>
      </c>
      <c r="DQ274" s="95">
        <v>0</v>
      </c>
      <c r="DR274" s="95">
        <v>0</v>
      </c>
      <c r="DS274" s="95">
        <v>3.9837899999999999</v>
      </c>
      <c r="DT274" s="95">
        <v>134.09700000000001</v>
      </c>
      <c r="DU274" s="95">
        <v>30.338999999999999</v>
      </c>
      <c r="DV274" s="95">
        <v>0</v>
      </c>
      <c r="DW274" s="95">
        <v>0</v>
      </c>
      <c r="DX274" s="95">
        <v>13.7796</v>
      </c>
      <c r="DY274" s="95">
        <v>94.3078</v>
      </c>
      <c r="DZ274" s="95">
        <v>276.50700000000001</v>
      </c>
      <c r="EA274" s="95">
        <v>95.136899999999997</v>
      </c>
      <c r="EB274" s="95">
        <v>0</v>
      </c>
      <c r="EC274" s="95">
        <v>0.46407399999999999</v>
      </c>
      <c r="ED274" s="95">
        <v>0</v>
      </c>
      <c r="EE274" s="95">
        <v>0</v>
      </c>
      <c r="EF274" s="95">
        <v>0</v>
      </c>
      <c r="EG274" s="95">
        <v>372.108</v>
      </c>
      <c r="EH274" s="95">
        <v>368.125</v>
      </c>
      <c r="EI274" s="95">
        <v>3.9837899999999999</v>
      </c>
      <c r="EJ274" s="95">
        <v>0</v>
      </c>
      <c r="EK274" s="95">
        <v>0</v>
      </c>
      <c r="EM274" s="95">
        <v>0</v>
      </c>
      <c r="EN274" s="95">
        <v>0</v>
      </c>
      <c r="EP274" s="95">
        <v>0</v>
      </c>
      <c r="EQ274" s="95">
        <v>0</v>
      </c>
      <c r="ER274" s="95">
        <v>43.351900000000001</v>
      </c>
      <c r="ES274" s="95">
        <v>19.5916</v>
      </c>
      <c r="ET274" s="95">
        <v>0</v>
      </c>
      <c r="EU274" s="95">
        <v>0</v>
      </c>
      <c r="EV274" s="95">
        <v>0.43681500000000001</v>
      </c>
      <c r="EW274" s="95">
        <v>13.6607</v>
      </c>
      <c r="EX274" s="95">
        <v>77.040999999999997</v>
      </c>
      <c r="EY274" s="95">
        <v>14.089600000000001</v>
      </c>
      <c r="EZ274" s="95">
        <v>0</v>
      </c>
      <c r="FA274" s="95">
        <v>6.7222100000000007E-2</v>
      </c>
      <c r="FB274" s="95">
        <v>0</v>
      </c>
      <c r="FC274" s="95">
        <v>0</v>
      </c>
      <c r="FD274" s="95">
        <v>0</v>
      </c>
      <c r="FE274" s="95">
        <v>91.197900000000004</v>
      </c>
      <c r="FF274" s="95">
        <v>0</v>
      </c>
      <c r="FG274" s="95">
        <v>36.568800000000003</v>
      </c>
      <c r="FH274" s="95">
        <v>5.2816099999999997</v>
      </c>
      <c r="FI274" s="95">
        <v>0</v>
      </c>
      <c r="FJ274" s="95">
        <v>0</v>
      </c>
      <c r="FK274" s="95">
        <v>1.8225899999999999</v>
      </c>
      <c r="FL274" s="95">
        <v>13.6607</v>
      </c>
      <c r="FM274" s="95">
        <v>57.3337</v>
      </c>
      <c r="FN274" s="95">
        <v>14.089600000000001</v>
      </c>
      <c r="FO274" s="95">
        <v>0</v>
      </c>
      <c r="FP274" s="95">
        <v>6.7222100000000007E-2</v>
      </c>
      <c r="FQ274" s="95">
        <v>0</v>
      </c>
      <c r="FR274" s="95">
        <v>0</v>
      </c>
      <c r="FS274" s="95">
        <v>0</v>
      </c>
      <c r="FT274" s="95">
        <v>71.490499999999997</v>
      </c>
      <c r="FU274" s="95" t="s">
        <v>604</v>
      </c>
      <c r="FV274" s="95" t="s">
        <v>638</v>
      </c>
      <c r="FW274" s="95" t="s">
        <v>498</v>
      </c>
      <c r="FX274" s="95" t="s">
        <v>601</v>
      </c>
      <c r="FY274" s="95" t="s">
        <v>557</v>
      </c>
      <c r="FZ274" s="95" t="s">
        <v>115</v>
      </c>
      <c r="GA274" s="95" t="s">
        <v>525</v>
      </c>
      <c r="GB274" s="95" t="s">
        <v>642</v>
      </c>
      <c r="GC274" s="95">
        <v>0</v>
      </c>
      <c r="GD274" s="95">
        <v>19.043299999999999</v>
      </c>
      <c r="GE274" s="95">
        <v>19.238199999999999</v>
      </c>
      <c r="GF274" s="95">
        <v>0</v>
      </c>
      <c r="GG274" s="95">
        <v>0</v>
      </c>
      <c r="GH274" s="95">
        <v>0.719669</v>
      </c>
      <c r="GI274" s="95">
        <v>13.536300000000001</v>
      </c>
      <c r="GJ274" s="95">
        <v>52.54</v>
      </c>
      <c r="GK274" s="95">
        <v>13.5961</v>
      </c>
      <c r="GL274" s="95">
        <v>0</v>
      </c>
      <c r="GM274" s="95">
        <v>6.6609799999999997E-2</v>
      </c>
      <c r="GN274" s="95">
        <v>0</v>
      </c>
      <c r="GO274" s="95">
        <v>0</v>
      </c>
      <c r="GP274" s="95">
        <v>0</v>
      </c>
      <c r="GQ274" s="95">
        <v>66.209999999999994</v>
      </c>
      <c r="GR274" s="95">
        <v>0.77275099999999997</v>
      </c>
      <c r="GS274" s="95">
        <v>0</v>
      </c>
      <c r="GT274" s="95">
        <v>0</v>
      </c>
      <c r="GU274" s="95">
        <v>0</v>
      </c>
      <c r="GV274" s="95">
        <v>0</v>
      </c>
      <c r="GW274" s="95">
        <v>0</v>
      </c>
      <c r="GX274" s="95">
        <v>0</v>
      </c>
      <c r="GY274" s="95">
        <v>0.77</v>
      </c>
      <c r="GZ274" s="95">
        <v>0</v>
      </c>
      <c r="HA274" s="95">
        <v>0</v>
      </c>
      <c r="HB274" s="95">
        <v>0</v>
      </c>
      <c r="HC274" s="95">
        <v>0</v>
      </c>
      <c r="HD274" s="95">
        <v>0.77</v>
      </c>
      <c r="HE274" s="95">
        <v>0</v>
      </c>
      <c r="HF274" s="95">
        <v>16.557600000000001</v>
      </c>
      <c r="HG274" s="95">
        <v>4.3668500000000003</v>
      </c>
      <c r="HH274" s="95">
        <v>0</v>
      </c>
      <c r="HI274" s="95">
        <v>0</v>
      </c>
      <c r="HJ274" s="95">
        <v>2.1113300000000002</v>
      </c>
      <c r="HK274" s="95">
        <v>13.536300000000001</v>
      </c>
      <c r="HL274" s="95">
        <v>36.58</v>
      </c>
      <c r="HM274" s="95">
        <v>13.5961</v>
      </c>
      <c r="HN274" s="95">
        <v>0</v>
      </c>
      <c r="HO274" s="95">
        <v>6.6609799999999997E-2</v>
      </c>
      <c r="HP274" s="95">
        <v>0</v>
      </c>
      <c r="HQ274" s="95">
        <v>0</v>
      </c>
      <c r="HR274" s="95">
        <v>0</v>
      </c>
      <c r="HS274" s="95">
        <v>50.25</v>
      </c>
      <c r="HT274" s="95">
        <v>2.4893900000000002</v>
      </c>
      <c r="HU274" s="95">
        <v>0</v>
      </c>
      <c r="HV274" s="95">
        <v>0</v>
      </c>
      <c r="HW274" s="95">
        <v>0</v>
      </c>
      <c r="HX274" s="95">
        <v>0</v>
      </c>
      <c r="HY274" s="95">
        <v>0</v>
      </c>
      <c r="HZ274" s="95">
        <v>0</v>
      </c>
      <c r="IA274" s="95">
        <v>2.4900000000000002</v>
      </c>
      <c r="IB274" s="95">
        <v>0</v>
      </c>
      <c r="IC274" s="95">
        <v>0</v>
      </c>
      <c r="ID274" s="95">
        <v>0</v>
      </c>
      <c r="IE274" s="95">
        <v>0</v>
      </c>
      <c r="IF274" s="95">
        <v>2.4900000000000002</v>
      </c>
    </row>
    <row r="275" spans="1:240" s="95" customFormat="1" x14ac:dyDescent="0.25">
      <c r="A275" s="98">
        <v>44279.095011574071</v>
      </c>
      <c r="B275" s="95" t="s">
        <v>456</v>
      </c>
      <c r="C275" s="95" t="s">
        <v>456</v>
      </c>
      <c r="D275" s="95" t="s">
        <v>200</v>
      </c>
      <c r="E275" s="95">
        <v>24563.1</v>
      </c>
      <c r="F275" s="95">
        <v>24692.3</v>
      </c>
      <c r="G275" s="95" t="s">
        <v>112</v>
      </c>
      <c r="H275" s="99">
        <v>3.3333333333333333E-2</v>
      </c>
      <c r="I275" s="95" t="s">
        <v>113</v>
      </c>
      <c r="J275" s="95">
        <v>-104.73</v>
      </c>
      <c r="K275" s="95" t="s">
        <v>114</v>
      </c>
      <c r="L275" s="95" t="s">
        <v>114</v>
      </c>
      <c r="M275" s="95" t="s">
        <v>503</v>
      </c>
      <c r="N275" s="95">
        <v>0</v>
      </c>
      <c r="O275" s="95">
        <v>97029</v>
      </c>
      <c r="P275" s="95">
        <v>106198</v>
      </c>
      <c r="Q275" s="95">
        <v>0</v>
      </c>
      <c r="R275" s="95">
        <v>0</v>
      </c>
      <c r="S275" s="95">
        <v>3966.48</v>
      </c>
      <c r="T275" s="95">
        <v>77193.3</v>
      </c>
      <c r="U275" s="95">
        <v>284387</v>
      </c>
      <c r="V275" s="95">
        <v>77659.3</v>
      </c>
      <c r="W275" s="95">
        <v>0</v>
      </c>
      <c r="X275" s="95">
        <v>379.85599999999999</v>
      </c>
      <c r="Y275" s="95">
        <v>0</v>
      </c>
      <c r="Z275" s="95">
        <v>0</v>
      </c>
      <c r="AA275" s="95">
        <v>0</v>
      </c>
      <c r="AB275" s="95">
        <v>362426</v>
      </c>
      <c r="AC275" s="95">
        <v>203.85599999999999</v>
      </c>
      <c r="AD275" s="95">
        <v>0</v>
      </c>
      <c r="AE275" s="95">
        <v>0</v>
      </c>
      <c r="AF275" s="95">
        <v>0</v>
      </c>
      <c r="AG275" s="95">
        <v>0</v>
      </c>
      <c r="AH275" s="95">
        <v>0</v>
      </c>
      <c r="AI275" s="95">
        <v>0</v>
      </c>
      <c r="AJ275" s="95">
        <v>203.85599999999999</v>
      </c>
      <c r="AK275" s="95">
        <v>0</v>
      </c>
      <c r="AL275" s="95">
        <v>0</v>
      </c>
      <c r="AM275" s="95">
        <v>0</v>
      </c>
      <c r="AN275" s="95">
        <v>0</v>
      </c>
      <c r="AO275" s="95">
        <v>203.85599999999999</v>
      </c>
      <c r="AP275" s="95">
        <v>0</v>
      </c>
      <c r="AQ275" s="95">
        <v>0</v>
      </c>
      <c r="AR275" s="95">
        <v>0</v>
      </c>
      <c r="AS275" s="95">
        <v>0</v>
      </c>
      <c r="AT275" s="95">
        <v>0</v>
      </c>
      <c r="AU275" s="95">
        <v>0</v>
      </c>
      <c r="AV275" s="95">
        <v>0</v>
      </c>
      <c r="AW275" s="95">
        <v>0</v>
      </c>
      <c r="AX275" s="95">
        <v>0</v>
      </c>
      <c r="AY275" s="95">
        <v>0</v>
      </c>
      <c r="AZ275" s="95">
        <v>0</v>
      </c>
      <c r="BA275" s="95">
        <v>0</v>
      </c>
      <c r="BB275" s="95">
        <v>0</v>
      </c>
      <c r="BC275" s="95">
        <v>1.73384</v>
      </c>
      <c r="BD275" s="95">
        <v>152.88</v>
      </c>
      <c r="BE275" s="95">
        <v>127.73</v>
      </c>
      <c r="BF275" s="95">
        <v>0</v>
      </c>
      <c r="BG275" s="95">
        <v>0</v>
      </c>
      <c r="BH275" s="95">
        <v>4.5927600000000002</v>
      </c>
      <c r="BI275" s="95">
        <v>94.3078</v>
      </c>
      <c r="BJ275" s="95">
        <v>381.245</v>
      </c>
      <c r="BK275" s="95">
        <v>95.136899999999997</v>
      </c>
      <c r="BL275" s="95">
        <v>0</v>
      </c>
      <c r="BM275" s="95">
        <v>0.46407399999999999</v>
      </c>
      <c r="BN275" s="95">
        <v>0</v>
      </c>
      <c r="BO275" s="95">
        <v>0</v>
      </c>
      <c r="BP275" s="95">
        <v>0</v>
      </c>
      <c r="BQ275" s="95">
        <v>476.846</v>
      </c>
      <c r="BR275" s="95">
        <v>475.11200000000002</v>
      </c>
      <c r="BS275" s="95">
        <v>1.73384</v>
      </c>
      <c r="BT275" s="95">
        <v>0</v>
      </c>
      <c r="BU275" s="95">
        <v>0</v>
      </c>
      <c r="BW275" s="95">
        <v>0</v>
      </c>
      <c r="BX275" s="95">
        <v>0</v>
      </c>
      <c r="BZ275" s="95">
        <v>0</v>
      </c>
      <c r="CA275" s="95" t="s">
        <v>114</v>
      </c>
      <c r="CB275" s="95" t="s">
        <v>114</v>
      </c>
      <c r="CC275" s="95" t="s">
        <v>580</v>
      </c>
      <c r="CD275" s="95">
        <v>0</v>
      </c>
      <c r="CE275" s="95">
        <v>85848.8</v>
      </c>
      <c r="CF275" s="95">
        <v>23855.7</v>
      </c>
      <c r="CG275" s="95">
        <v>0</v>
      </c>
      <c r="CH275" s="95">
        <v>0</v>
      </c>
      <c r="CI275" s="95">
        <v>11659.1</v>
      </c>
      <c r="CJ275" s="95">
        <v>77193.3</v>
      </c>
      <c r="CK275" s="95">
        <v>198557</v>
      </c>
      <c r="CL275" s="95">
        <v>77659.3</v>
      </c>
      <c r="CM275" s="95">
        <v>0</v>
      </c>
      <c r="CN275" s="95">
        <v>379.85599999999999</v>
      </c>
      <c r="CO275" s="95">
        <v>0</v>
      </c>
      <c r="CP275" s="95">
        <v>0</v>
      </c>
      <c r="CQ275" s="95">
        <v>0</v>
      </c>
      <c r="CR275" s="95">
        <v>276596</v>
      </c>
      <c r="CS275" s="95">
        <v>469.07400000000001</v>
      </c>
      <c r="CT275" s="95">
        <v>0</v>
      </c>
      <c r="CU275" s="95">
        <v>0</v>
      </c>
      <c r="CV275" s="95">
        <v>0</v>
      </c>
      <c r="CW275" s="95">
        <v>0</v>
      </c>
      <c r="CX275" s="95">
        <v>0</v>
      </c>
      <c r="CY275" s="95">
        <v>0</v>
      </c>
      <c r="CZ275" s="95">
        <v>469.07400000000001</v>
      </c>
      <c r="DA275" s="95">
        <v>0</v>
      </c>
      <c r="DB275" s="95">
        <v>0</v>
      </c>
      <c r="DC275" s="95">
        <v>0</v>
      </c>
      <c r="DD275" s="95">
        <v>0</v>
      </c>
      <c r="DE275" s="95">
        <v>469.07400000000001</v>
      </c>
      <c r="DF275" s="95">
        <v>0</v>
      </c>
      <c r="DG275" s="95">
        <v>0</v>
      </c>
      <c r="DH275" s="95">
        <v>0</v>
      </c>
      <c r="DI275" s="95">
        <v>0</v>
      </c>
      <c r="DJ275" s="95">
        <v>0</v>
      </c>
      <c r="DK275" s="95">
        <v>0</v>
      </c>
      <c r="DL275" s="95">
        <v>0</v>
      </c>
      <c r="DM275" s="95">
        <v>0</v>
      </c>
      <c r="DN275" s="95">
        <v>0</v>
      </c>
      <c r="DO275" s="95">
        <v>0</v>
      </c>
      <c r="DP275" s="95">
        <v>0</v>
      </c>
      <c r="DQ275" s="95">
        <v>0</v>
      </c>
      <c r="DR275" s="95">
        <v>0</v>
      </c>
      <c r="DS275" s="95">
        <v>3.9837899999999999</v>
      </c>
      <c r="DT275" s="95">
        <v>134.09700000000001</v>
      </c>
      <c r="DU275" s="95">
        <v>30.338999999999999</v>
      </c>
      <c r="DV275" s="95">
        <v>0</v>
      </c>
      <c r="DW275" s="95">
        <v>0</v>
      </c>
      <c r="DX275" s="95">
        <v>13.7796</v>
      </c>
      <c r="DY275" s="95">
        <v>94.3078</v>
      </c>
      <c r="DZ275" s="95">
        <v>276.50700000000001</v>
      </c>
      <c r="EA275" s="95">
        <v>95.136899999999997</v>
      </c>
      <c r="EB275" s="95">
        <v>0</v>
      </c>
      <c r="EC275" s="95">
        <v>0.46407399999999999</v>
      </c>
      <c r="ED275" s="95">
        <v>0</v>
      </c>
      <c r="EE275" s="95">
        <v>0</v>
      </c>
      <c r="EF275" s="95">
        <v>0</v>
      </c>
      <c r="EG275" s="95">
        <v>372.108</v>
      </c>
      <c r="EH275" s="95">
        <v>368.125</v>
      </c>
      <c r="EI275" s="95">
        <v>3.9837899999999999</v>
      </c>
      <c r="EJ275" s="95">
        <v>0</v>
      </c>
      <c r="EK275" s="95">
        <v>0</v>
      </c>
      <c r="EM275" s="95">
        <v>0</v>
      </c>
      <c r="EN275" s="95">
        <v>0</v>
      </c>
      <c r="EP275" s="95">
        <v>0</v>
      </c>
      <c r="EQ275" s="95">
        <v>0</v>
      </c>
      <c r="ER275" s="95">
        <v>42.934800000000003</v>
      </c>
      <c r="ES275" s="95">
        <v>19.604299999999999</v>
      </c>
      <c r="ET275" s="95">
        <v>0</v>
      </c>
      <c r="EU275" s="95">
        <v>0</v>
      </c>
      <c r="EV275" s="95">
        <v>0.54863899999999999</v>
      </c>
      <c r="EW275" s="95">
        <v>13.6607</v>
      </c>
      <c r="EX275" s="95">
        <v>76.748400000000004</v>
      </c>
      <c r="EY275" s="95">
        <v>14.089600000000001</v>
      </c>
      <c r="EZ275" s="95">
        <v>0</v>
      </c>
      <c r="FA275" s="95">
        <v>6.7222100000000007E-2</v>
      </c>
      <c r="FB275" s="95">
        <v>0</v>
      </c>
      <c r="FC275" s="95">
        <v>0</v>
      </c>
      <c r="FD275" s="95">
        <v>0</v>
      </c>
      <c r="FE275" s="95">
        <v>90.905199999999994</v>
      </c>
      <c r="FF275" s="95">
        <v>0</v>
      </c>
      <c r="FG275" s="95">
        <v>36.568800000000003</v>
      </c>
      <c r="FH275" s="95">
        <v>5.2816099999999997</v>
      </c>
      <c r="FI275" s="95">
        <v>0</v>
      </c>
      <c r="FJ275" s="95">
        <v>0</v>
      </c>
      <c r="FK275" s="95">
        <v>1.8225899999999999</v>
      </c>
      <c r="FL275" s="95">
        <v>13.6607</v>
      </c>
      <c r="FM275" s="95">
        <v>57.3337</v>
      </c>
      <c r="FN275" s="95">
        <v>14.089600000000001</v>
      </c>
      <c r="FO275" s="95">
        <v>0</v>
      </c>
      <c r="FP275" s="95">
        <v>6.7222100000000007E-2</v>
      </c>
      <c r="FQ275" s="95">
        <v>0</v>
      </c>
      <c r="FR275" s="95">
        <v>0</v>
      </c>
      <c r="FS275" s="95">
        <v>0</v>
      </c>
      <c r="FT275" s="95">
        <v>71.490499999999997</v>
      </c>
      <c r="FU275" s="95" t="s">
        <v>604</v>
      </c>
      <c r="FV275" s="95" t="s">
        <v>638</v>
      </c>
      <c r="FW275" s="95" t="s">
        <v>498</v>
      </c>
      <c r="FX275" s="95" t="s">
        <v>601</v>
      </c>
      <c r="FY275" s="95" t="s">
        <v>557</v>
      </c>
      <c r="FZ275" s="95" t="s">
        <v>115</v>
      </c>
      <c r="GA275" s="95" t="s">
        <v>525</v>
      </c>
      <c r="GB275" s="95" t="s">
        <v>642</v>
      </c>
      <c r="GC275" s="95">
        <v>0</v>
      </c>
      <c r="GD275" s="95">
        <v>18.8017</v>
      </c>
      <c r="GE275" s="95">
        <v>19.2379</v>
      </c>
      <c r="GF275" s="95">
        <v>0</v>
      </c>
      <c r="GG275" s="95">
        <v>0</v>
      </c>
      <c r="GH275" s="95">
        <v>0.72859700000000005</v>
      </c>
      <c r="GI275" s="95">
        <v>13.536300000000001</v>
      </c>
      <c r="GJ275" s="95">
        <v>52.31</v>
      </c>
      <c r="GK275" s="95">
        <v>13.5961</v>
      </c>
      <c r="GL275" s="95">
        <v>0</v>
      </c>
      <c r="GM275" s="95">
        <v>6.6609799999999997E-2</v>
      </c>
      <c r="GN275" s="95">
        <v>0</v>
      </c>
      <c r="GO275" s="95">
        <v>0</v>
      </c>
      <c r="GP275" s="95">
        <v>0</v>
      </c>
      <c r="GQ275" s="95">
        <v>65.98</v>
      </c>
      <c r="GR275" s="95">
        <v>1.0818700000000001</v>
      </c>
      <c r="GS275" s="95">
        <v>0</v>
      </c>
      <c r="GT275" s="95">
        <v>0</v>
      </c>
      <c r="GU275" s="95">
        <v>0</v>
      </c>
      <c r="GV275" s="95">
        <v>0</v>
      </c>
      <c r="GW275" s="95">
        <v>0</v>
      </c>
      <c r="GX275" s="95">
        <v>0</v>
      </c>
      <c r="GY275" s="95">
        <v>1.08</v>
      </c>
      <c r="GZ275" s="95">
        <v>0</v>
      </c>
      <c r="HA275" s="95">
        <v>0</v>
      </c>
      <c r="HB275" s="95">
        <v>0</v>
      </c>
      <c r="HC275" s="95">
        <v>0</v>
      </c>
      <c r="HD275" s="95">
        <v>1.08</v>
      </c>
      <c r="HE275" s="95">
        <v>0</v>
      </c>
      <c r="HF275" s="95">
        <v>16.557600000000001</v>
      </c>
      <c r="HG275" s="95">
        <v>4.3668500000000003</v>
      </c>
      <c r="HH275" s="95">
        <v>0</v>
      </c>
      <c r="HI275" s="95">
        <v>0</v>
      </c>
      <c r="HJ275" s="95">
        <v>2.1113300000000002</v>
      </c>
      <c r="HK275" s="95">
        <v>13.536300000000001</v>
      </c>
      <c r="HL275" s="95">
        <v>36.58</v>
      </c>
      <c r="HM275" s="95">
        <v>13.5961</v>
      </c>
      <c r="HN275" s="95">
        <v>0</v>
      </c>
      <c r="HO275" s="95">
        <v>6.6609799999999997E-2</v>
      </c>
      <c r="HP275" s="95">
        <v>0</v>
      </c>
      <c r="HQ275" s="95">
        <v>0</v>
      </c>
      <c r="HR275" s="95">
        <v>0</v>
      </c>
      <c r="HS275" s="95">
        <v>50.25</v>
      </c>
      <c r="HT275" s="95">
        <v>2.4893900000000002</v>
      </c>
      <c r="HU275" s="95">
        <v>0</v>
      </c>
      <c r="HV275" s="95">
        <v>0</v>
      </c>
      <c r="HW275" s="95">
        <v>0</v>
      </c>
      <c r="HX275" s="95">
        <v>0</v>
      </c>
      <c r="HY275" s="95">
        <v>0</v>
      </c>
      <c r="HZ275" s="95">
        <v>0</v>
      </c>
      <c r="IA275" s="95">
        <v>2.4900000000000002</v>
      </c>
      <c r="IB275" s="95">
        <v>0</v>
      </c>
      <c r="IC275" s="95">
        <v>0</v>
      </c>
      <c r="ID275" s="95">
        <v>0</v>
      </c>
      <c r="IE275" s="95">
        <v>0</v>
      </c>
      <c r="IF275" s="95">
        <v>2.4900000000000002</v>
      </c>
    </row>
    <row r="276" spans="1:240" s="95" customFormat="1" x14ac:dyDescent="0.25">
      <c r="A276" s="98">
        <v>44279.095625000002</v>
      </c>
      <c r="B276" s="95" t="s">
        <v>457</v>
      </c>
      <c r="C276" s="95" t="s">
        <v>457</v>
      </c>
      <c r="D276" s="95" t="s">
        <v>200</v>
      </c>
      <c r="E276" s="95">
        <v>24563.1</v>
      </c>
      <c r="F276" s="95">
        <v>24692.3</v>
      </c>
      <c r="G276" s="95" t="s">
        <v>112</v>
      </c>
      <c r="H276" s="99">
        <v>3.4027777777777775E-2</v>
      </c>
      <c r="I276" s="95" t="s">
        <v>113</v>
      </c>
      <c r="J276" s="95">
        <v>-105.6</v>
      </c>
      <c r="K276" s="95" t="s">
        <v>114</v>
      </c>
      <c r="L276" s="95" t="s">
        <v>114</v>
      </c>
      <c r="M276" s="95" t="s">
        <v>201</v>
      </c>
      <c r="N276" s="95">
        <v>0</v>
      </c>
      <c r="O276" s="95">
        <v>98352.1</v>
      </c>
      <c r="P276" s="95">
        <v>105911</v>
      </c>
      <c r="Q276" s="95">
        <v>0</v>
      </c>
      <c r="R276" s="95">
        <v>0</v>
      </c>
      <c r="S276" s="95">
        <v>0</v>
      </c>
      <c r="T276" s="95">
        <v>77193.3</v>
      </c>
      <c r="U276" s="95">
        <v>281457</v>
      </c>
      <c r="V276" s="95">
        <v>77659.3</v>
      </c>
      <c r="W276" s="95">
        <v>0</v>
      </c>
      <c r="X276" s="95">
        <v>379.85599999999999</v>
      </c>
      <c r="Y276" s="95">
        <v>0</v>
      </c>
      <c r="Z276" s="95">
        <v>0</v>
      </c>
      <c r="AA276" s="95">
        <v>0</v>
      </c>
      <c r="AB276" s="95">
        <v>359496</v>
      </c>
      <c r="AC276" s="95">
        <v>145.61000000000001</v>
      </c>
      <c r="AD276" s="95">
        <v>0</v>
      </c>
      <c r="AE276" s="95">
        <v>0</v>
      </c>
      <c r="AF276" s="95">
        <v>0</v>
      </c>
      <c r="AG276" s="95">
        <v>0</v>
      </c>
      <c r="AH276" s="95">
        <v>605.34100000000001</v>
      </c>
      <c r="AI276" s="95">
        <v>0</v>
      </c>
      <c r="AJ276" s="95">
        <v>750.95100000000002</v>
      </c>
      <c r="AK276" s="95">
        <v>0</v>
      </c>
      <c r="AL276" s="95">
        <v>0</v>
      </c>
      <c r="AM276" s="95">
        <v>0</v>
      </c>
      <c r="AN276" s="95">
        <v>0</v>
      </c>
      <c r="AO276" s="95">
        <v>750.95100000000002</v>
      </c>
      <c r="AP276" s="95">
        <v>0</v>
      </c>
      <c r="AQ276" s="95">
        <v>0</v>
      </c>
      <c r="AR276" s="95">
        <v>0</v>
      </c>
      <c r="AS276" s="95">
        <v>0</v>
      </c>
      <c r="AT276" s="95">
        <v>0</v>
      </c>
      <c r="AU276" s="95">
        <v>0</v>
      </c>
      <c r="AV276" s="95">
        <v>0</v>
      </c>
      <c r="AW276" s="95">
        <v>0</v>
      </c>
      <c r="AX276" s="95">
        <v>0</v>
      </c>
      <c r="AY276" s="95">
        <v>0</v>
      </c>
      <c r="AZ276" s="95">
        <v>0</v>
      </c>
      <c r="BA276" s="95">
        <v>0</v>
      </c>
      <c r="BB276" s="95">
        <v>0</v>
      </c>
      <c r="BC276" s="95">
        <v>1.2335499999999999</v>
      </c>
      <c r="BD276" s="95">
        <v>154.69999999999999</v>
      </c>
      <c r="BE276" s="95">
        <v>127.399</v>
      </c>
      <c r="BF276" s="95">
        <v>0</v>
      </c>
      <c r="BG276" s="95">
        <v>0</v>
      </c>
      <c r="BH276" s="95">
        <v>4.46929</v>
      </c>
      <c r="BI276" s="95">
        <v>94.3078</v>
      </c>
      <c r="BJ276" s="95">
        <v>382.11</v>
      </c>
      <c r="BK276" s="95">
        <v>95.136899999999997</v>
      </c>
      <c r="BL276" s="95">
        <v>0</v>
      </c>
      <c r="BM276" s="95">
        <v>0.46407399999999999</v>
      </c>
      <c r="BN276" s="95">
        <v>0</v>
      </c>
      <c r="BO276" s="95">
        <v>0</v>
      </c>
      <c r="BP276" s="95">
        <v>0</v>
      </c>
      <c r="BQ276" s="95">
        <v>477.71100000000001</v>
      </c>
      <c r="BR276" s="95">
        <v>472.00799999999998</v>
      </c>
      <c r="BS276" s="95">
        <v>5.7028499999999998</v>
      </c>
      <c r="BT276" s="95">
        <v>0</v>
      </c>
      <c r="BU276" s="95">
        <v>0</v>
      </c>
      <c r="BW276" s="95">
        <v>0</v>
      </c>
      <c r="BX276" s="95">
        <v>0</v>
      </c>
      <c r="BZ276" s="95">
        <v>0</v>
      </c>
      <c r="CA276" s="95" t="s">
        <v>114</v>
      </c>
      <c r="CB276" s="95" t="s">
        <v>114</v>
      </c>
      <c r="CC276" s="95" t="s">
        <v>580</v>
      </c>
      <c r="CD276" s="95">
        <v>0</v>
      </c>
      <c r="CE276" s="95">
        <v>85848.8</v>
      </c>
      <c r="CF276" s="95">
        <v>23855.7</v>
      </c>
      <c r="CG276" s="95">
        <v>0</v>
      </c>
      <c r="CH276" s="95">
        <v>0</v>
      </c>
      <c r="CI276" s="95">
        <v>11659.1</v>
      </c>
      <c r="CJ276" s="95">
        <v>77193.3</v>
      </c>
      <c r="CK276" s="95">
        <v>198557</v>
      </c>
      <c r="CL276" s="95">
        <v>77659.3</v>
      </c>
      <c r="CM276" s="95">
        <v>0</v>
      </c>
      <c r="CN276" s="95">
        <v>379.85599999999999</v>
      </c>
      <c r="CO276" s="95">
        <v>0</v>
      </c>
      <c r="CP276" s="95">
        <v>0</v>
      </c>
      <c r="CQ276" s="95">
        <v>0</v>
      </c>
      <c r="CR276" s="95">
        <v>276596</v>
      </c>
      <c r="CS276" s="95">
        <v>469.07400000000001</v>
      </c>
      <c r="CT276" s="95">
        <v>0</v>
      </c>
      <c r="CU276" s="95">
        <v>0</v>
      </c>
      <c r="CV276" s="95">
        <v>0</v>
      </c>
      <c r="CW276" s="95">
        <v>0</v>
      </c>
      <c r="CX276" s="95">
        <v>0</v>
      </c>
      <c r="CY276" s="95">
        <v>0</v>
      </c>
      <c r="CZ276" s="95">
        <v>469.07400000000001</v>
      </c>
      <c r="DA276" s="95">
        <v>0</v>
      </c>
      <c r="DB276" s="95">
        <v>0</v>
      </c>
      <c r="DC276" s="95">
        <v>0</v>
      </c>
      <c r="DD276" s="95">
        <v>0</v>
      </c>
      <c r="DE276" s="95">
        <v>469.07400000000001</v>
      </c>
      <c r="DF276" s="95">
        <v>0</v>
      </c>
      <c r="DG276" s="95">
        <v>0</v>
      </c>
      <c r="DH276" s="95">
        <v>0</v>
      </c>
      <c r="DI276" s="95">
        <v>0</v>
      </c>
      <c r="DJ276" s="95">
        <v>0</v>
      </c>
      <c r="DK276" s="95">
        <v>0</v>
      </c>
      <c r="DL276" s="95">
        <v>0</v>
      </c>
      <c r="DM276" s="95">
        <v>0</v>
      </c>
      <c r="DN276" s="95">
        <v>0</v>
      </c>
      <c r="DO276" s="95">
        <v>0</v>
      </c>
      <c r="DP276" s="95">
        <v>0</v>
      </c>
      <c r="DQ276" s="95">
        <v>0</v>
      </c>
      <c r="DR276" s="95">
        <v>0</v>
      </c>
      <c r="DS276" s="95">
        <v>3.9837899999999999</v>
      </c>
      <c r="DT276" s="95">
        <v>134.09700000000001</v>
      </c>
      <c r="DU276" s="95">
        <v>30.338999999999999</v>
      </c>
      <c r="DV276" s="95">
        <v>0</v>
      </c>
      <c r="DW276" s="95">
        <v>0</v>
      </c>
      <c r="DX276" s="95">
        <v>13.7796</v>
      </c>
      <c r="DY276" s="95">
        <v>94.3078</v>
      </c>
      <c r="DZ276" s="95">
        <v>276.50700000000001</v>
      </c>
      <c r="EA276" s="95">
        <v>95.136899999999997</v>
      </c>
      <c r="EB276" s="95">
        <v>0</v>
      </c>
      <c r="EC276" s="95">
        <v>0.46407399999999999</v>
      </c>
      <c r="ED276" s="95">
        <v>0</v>
      </c>
      <c r="EE276" s="95">
        <v>0</v>
      </c>
      <c r="EF276" s="95">
        <v>0</v>
      </c>
      <c r="EG276" s="95">
        <v>372.108</v>
      </c>
      <c r="EH276" s="95">
        <v>368.125</v>
      </c>
      <c r="EI276" s="95">
        <v>3.9837899999999999</v>
      </c>
      <c r="EJ276" s="95">
        <v>0</v>
      </c>
      <c r="EK276" s="95">
        <v>0</v>
      </c>
      <c r="EM276" s="95">
        <v>0</v>
      </c>
      <c r="EN276" s="95">
        <v>0</v>
      </c>
      <c r="EP276" s="95">
        <v>0</v>
      </c>
      <c r="EQ276" s="95">
        <v>0</v>
      </c>
      <c r="ER276" s="95">
        <v>43.351900000000001</v>
      </c>
      <c r="ES276" s="95">
        <v>19.566099999999999</v>
      </c>
      <c r="ET276" s="95">
        <v>0</v>
      </c>
      <c r="EU276" s="95">
        <v>0</v>
      </c>
      <c r="EV276" s="95">
        <v>0</v>
      </c>
      <c r="EW276" s="95">
        <v>13.6607</v>
      </c>
      <c r="EX276" s="95">
        <v>76.578699999999998</v>
      </c>
      <c r="EY276" s="95">
        <v>14.089600000000001</v>
      </c>
      <c r="EZ276" s="95">
        <v>0</v>
      </c>
      <c r="FA276" s="95">
        <v>6.7222100000000007E-2</v>
      </c>
      <c r="FB276" s="95">
        <v>0</v>
      </c>
      <c r="FC276" s="95">
        <v>0</v>
      </c>
      <c r="FD276" s="95">
        <v>0</v>
      </c>
      <c r="FE276" s="95">
        <v>90.735500000000002</v>
      </c>
      <c r="FF276" s="95">
        <v>0</v>
      </c>
      <c r="FG276" s="95">
        <v>36.568800000000003</v>
      </c>
      <c r="FH276" s="95">
        <v>5.2816099999999997</v>
      </c>
      <c r="FI276" s="95">
        <v>0</v>
      </c>
      <c r="FJ276" s="95">
        <v>0</v>
      </c>
      <c r="FK276" s="95">
        <v>1.8225899999999999</v>
      </c>
      <c r="FL276" s="95">
        <v>13.6607</v>
      </c>
      <c r="FM276" s="95">
        <v>57.3337</v>
      </c>
      <c r="FN276" s="95">
        <v>14.089600000000001</v>
      </c>
      <c r="FO276" s="95">
        <v>0</v>
      </c>
      <c r="FP276" s="95">
        <v>6.7222100000000007E-2</v>
      </c>
      <c r="FQ276" s="95">
        <v>0</v>
      </c>
      <c r="FR276" s="95">
        <v>0</v>
      </c>
      <c r="FS276" s="95">
        <v>0</v>
      </c>
      <c r="FT276" s="95">
        <v>71.490499999999997</v>
      </c>
      <c r="FU276" s="95" t="s">
        <v>604</v>
      </c>
      <c r="FV276" s="95" t="s">
        <v>638</v>
      </c>
      <c r="FW276" s="95" t="s">
        <v>498</v>
      </c>
      <c r="FX276" s="95" t="s">
        <v>601</v>
      </c>
      <c r="FY276" s="95" t="s">
        <v>557</v>
      </c>
      <c r="FZ276" s="95" t="s">
        <v>115</v>
      </c>
      <c r="GA276" s="95" t="s">
        <v>525</v>
      </c>
      <c r="GB276" s="95" t="s">
        <v>642</v>
      </c>
      <c r="GC276" s="95">
        <v>0</v>
      </c>
      <c r="GD276" s="95">
        <v>19.043299999999999</v>
      </c>
      <c r="GE276" s="95">
        <v>19.185300000000002</v>
      </c>
      <c r="GF276" s="95">
        <v>0</v>
      </c>
      <c r="GG276" s="95">
        <v>0</v>
      </c>
      <c r="GH276" s="95">
        <v>0</v>
      </c>
      <c r="GI276" s="95">
        <v>13.536300000000001</v>
      </c>
      <c r="GJ276" s="95">
        <v>51.77</v>
      </c>
      <c r="GK276" s="95">
        <v>13.5961</v>
      </c>
      <c r="GL276" s="95">
        <v>0</v>
      </c>
      <c r="GM276" s="95">
        <v>6.6609799999999997E-2</v>
      </c>
      <c r="GN276" s="95">
        <v>0</v>
      </c>
      <c r="GO276" s="95">
        <v>0</v>
      </c>
      <c r="GP276" s="95">
        <v>0</v>
      </c>
      <c r="GQ276" s="95">
        <v>65.44</v>
      </c>
      <c r="GR276" s="95">
        <v>0.772756</v>
      </c>
      <c r="GS276" s="95">
        <v>0</v>
      </c>
      <c r="GT276" s="95">
        <v>0</v>
      </c>
      <c r="GU276" s="95">
        <v>0</v>
      </c>
      <c r="GV276" s="95">
        <v>0</v>
      </c>
      <c r="GW276" s="95">
        <v>3.2125699999999999</v>
      </c>
      <c r="GX276" s="95">
        <v>0</v>
      </c>
      <c r="GY276" s="95">
        <v>3.98</v>
      </c>
      <c r="GZ276" s="95">
        <v>0</v>
      </c>
      <c r="HA276" s="95">
        <v>0</v>
      </c>
      <c r="HB276" s="95">
        <v>0</v>
      </c>
      <c r="HC276" s="95">
        <v>0</v>
      </c>
      <c r="HD276" s="95">
        <v>3.98</v>
      </c>
      <c r="HE276" s="95">
        <v>0</v>
      </c>
      <c r="HF276" s="95">
        <v>16.557600000000001</v>
      </c>
      <c r="HG276" s="95">
        <v>4.3668500000000003</v>
      </c>
      <c r="HH276" s="95">
        <v>0</v>
      </c>
      <c r="HI276" s="95">
        <v>0</v>
      </c>
      <c r="HJ276" s="95">
        <v>2.1113300000000002</v>
      </c>
      <c r="HK276" s="95">
        <v>13.536300000000001</v>
      </c>
      <c r="HL276" s="95">
        <v>36.58</v>
      </c>
      <c r="HM276" s="95">
        <v>13.5961</v>
      </c>
      <c r="HN276" s="95">
        <v>0</v>
      </c>
      <c r="HO276" s="95">
        <v>6.6609799999999997E-2</v>
      </c>
      <c r="HP276" s="95">
        <v>0</v>
      </c>
      <c r="HQ276" s="95">
        <v>0</v>
      </c>
      <c r="HR276" s="95">
        <v>0</v>
      </c>
      <c r="HS276" s="95">
        <v>50.25</v>
      </c>
      <c r="HT276" s="95">
        <v>2.4893900000000002</v>
      </c>
      <c r="HU276" s="95">
        <v>0</v>
      </c>
      <c r="HV276" s="95">
        <v>0</v>
      </c>
      <c r="HW276" s="95">
        <v>0</v>
      </c>
      <c r="HX276" s="95">
        <v>0</v>
      </c>
      <c r="HY276" s="95">
        <v>0</v>
      </c>
      <c r="HZ276" s="95">
        <v>0</v>
      </c>
      <c r="IA276" s="95">
        <v>2.4900000000000002</v>
      </c>
      <c r="IB276" s="95">
        <v>0</v>
      </c>
      <c r="IC276" s="95">
        <v>0</v>
      </c>
      <c r="ID276" s="95">
        <v>0</v>
      </c>
      <c r="IE276" s="95">
        <v>0</v>
      </c>
      <c r="IF276" s="95">
        <v>2.4900000000000002</v>
      </c>
    </row>
    <row r="277" spans="1:240" s="95" customFormat="1" x14ac:dyDescent="0.25">
      <c r="A277" s="98">
        <v>44279.096238425926</v>
      </c>
      <c r="B277" s="95" t="s">
        <v>458</v>
      </c>
      <c r="C277" s="95" t="s">
        <v>458</v>
      </c>
      <c r="D277" s="95" t="s">
        <v>200</v>
      </c>
      <c r="E277" s="95">
        <v>24563.1</v>
      </c>
      <c r="F277" s="95">
        <v>24692.3</v>
      </c>
      <c r="G277" s="95" t="s">
        <v>112</v>
      </c>
      <c r="H277" s="99">
        <v>3.4027777777777775E-2</v>
      </c>
      <c r="I277" s="95" t="s">
        <v>113</v>
      </c>
      <c r="J277" s="95">
        <v>-104.47</v>
      </c>
      <c r="K277" s="95" t="s">
        <v>114</v>
      </c>
      <c r="L277" s="95" t="s">
        <v>114</v>
      </c>
      <c r="M277" s="95" t="s">
        <v>201</v>
      </c>
      <c r="N277" s="95">
        <v>0</v>
      </c>
      <c r="O277" s="95">
        <v>98352.1</v>
      </c>
      <c r="P277" s="95">
        <v>105911</v>
      </c>
      <c r="Q277" s="95">
        <v>0</v>
      </c>
      <c r="R277" s="95">
        <v>0</v>
      </c>
      <c r="S277" s="95">
        <v>0</v>
      </c>
      <c r="T277" s="95">
        <v>77193.3</v>
      </c>
      <c r="U277" s="95">
        <v>281457</v>
      </c>
      <c r="V277" s="95">
        <v>77659.3</v>
      </c>
      <c r="W277" s="95">
        <v>0</v>
      </c>
      <c r="X277" s="95">
        <v>379.85599999999999</v>
      </c>
      <c r="Y277" s="95">
        <v>0</v>
      </c>
      <c r="Z277" s="95">
        <v>0</v>
      </c>
      <c r="AA277" s="95">
        <v>0</v>
      </c>
      <c r="AB277" s="95">
        <v>359496</v>
      </c>
      <c r="AC277" s="95">
        <v>145.61000000000001</v>
      </c>
      <c r="AD277" s="95">
        <v>0</v>
      </c>
      <c r="AE277" s="95">
        <v>0</v>
      </c>
      <c r="AF277" s="95">
        <v>0</v>
      </c>
      <c r="AG277" s="95">
        <v>0</v>
      </c>
      <c r="AH277" s="95">
        <v>451.01299999999998</v>
      </c>
      <c r="AI277" s="95">
        <v>0</v>
      </c>
      <c r="AJ277" s="95">
        <v>596.62300000000005</v>
      </c>
      <c r="AK277" s="95">
        <v>0</v>
      </c>
      <c r="AL277" s="95">
        <v>0</v>
      </c>
      <c r="AM277" s="95">
        <v>0</v>
      </c>
      <c r="AN277" s="95">
        <v>0</v>
      </c>
      <c r="AO277" s="95">
        <v>596.62300000000005</v>
      </c>
      <c r="AP277" s="95">
        <v>0</v>
      </c>
      <c r="AQ277" s="95">
        <v>0</v>
      </c>
      <c r="AR277" s="95">
        <v>0</v>
      </c>
      <c r="AS277" s="95">
        <v>0</v>
      </c>
      <c r="AT277" s="95">
        <v>0</v>
      </c>
      <c r="AU277" s="95">
        <v>0</v>
      </c>
      <c r="AV277" s="95">
        <v>0</v>
      </c>
      <c r="AW277" s="95">
        <v>0</v>
      </c>
      <c r="AX277" s="95">
        <v>0</v>
      </c>
      <c r="AY277" s="95">
        <v>0</v>
      </c>
      <c r="AZ277" s="95">
        <v>0</v>
      </c>
      <c r="BA277" s="95">
        <v>0</v>
      </c>
      <c r="BB277" s="95">
        <v>0</v>
      </c>
      <c r="BC277" s="95">
        <v>1.2335499999999999</v>
      </c>
      <c r="BD277" s="95">
        <v>154.69999999999999</v>
      </c>
      <c r="BE277" s="95">
        <v>127.399</v>
      </c>
      <c r="BF277" s="95">
        <v>0</v>
      </c>
      <c r="BG277" s="95">
        <v>0</v>
      </c>
      <c r="BH277" s="95">
        <v>3.3360699999999999</v>
      </c>
      <c r="BI277" s="95">
        <v>94.3078</v>
      </c>
      <c r="BJ277" s="95">
        <v>380.97699999999998</v>
      </c>
      <c r="BK277" s="95">
        <v>95.136899999999997</v>
      </c>
      <c r="BL277" s="95">
        <v>0</v>
      </c>
      <c r="BM277" s="95">
        <v>0.46407399999999999</v>
      </c>
      <c r="BN277" s="95">
        <v>0</v>
      </c>
      <c r="BO277" s="95">
        <v>0</v>
      </c>
      <c r="BP277" s="95">
        <v>0</v>
      </c>
      <c r="BQ277" s="95">
        <v>476.57799999999997</v>
      </c>
      <c r="BR277" s="95">
        <v>472.00799999999998</v>
      </c>
      <c r="BS277" s="95">
        <v>4.5696199999999996</v>
      </c>
      <c r="BT277" s="95">
        <v>0</v>
      </c>
      <c r="BU277" s="95">
        <v>0</v>
      </c>
      <c r="BW277" s="95">
        <v>0</v>
      </c>
      <c r="BX277" s="95">
        <v>0</v>
      </c>
      <c r="BZ277" s="95">
        <v>0</v>
      </c>
      <c r="CA277" s="95" t="s">
        <v>114</v>
      </c>
      <c r="CB277" s="95" t="s">
        <v>114</v>
      </c>
      <c r="CC277" s="95" t="s">
        <v>580</v>
      </c>
      <c r="CD277" s="95">
        <v>0</v>
      </c>
      <c r="CE277" s="95">
        <v>85848.8</v>
      </c>
      <c r="CF277" s="95">
        <v>23855.7</v>
      </c>
      <c r="CG277" s="95">
        <v>0</v>
      </c>
      <c r="CH277" s="95">
        <v>0</v>
      </c>
      <c r="CI277" s="95">
        <v>11659.1</v>
      </c>
      <c r="CJ277" s="95">
        <v>77193.3</v>
      </c>
      <c r="CK277" s="95">
        <v>198557</v>
      </c>
      <c r="CL277" s="95">
        <v>77659.3</v>
      </c>
      <c r="CM277" s="95">
        <v>0</v>
      </c>
      <c r="CN277" s="95">
        <v>379.85599999999999</v>
      </c>
      <c r="CO277" s="95">
        <v>0</v>
      </c>
      <c r="CP277" s="95">
        <v>0</v>
      </c>
      <c r="CQ277" s="95">
        <v>0</v>
      </c>
      <c r="CR277" s="95">
        <v>276596</v>
      </c>
      <c r="CS277" s="95">
        <v>469.07400000000001</v>
      </c>
      <c r="CT277" s="95">
        <v>0</v>
      </c>
      <c r="CU277" s="95">
        <v>0</v>
      </c>
      <c r="CV277" s="95">
        <v>0</v>
      </c>
      <c r="CW277" s="95">
        <v>0</v>
      </c>
      <c r="CX277" s="95">
        <v>0</v>
      </c>
      <c r="CY277" s="95">
        <v>0</v>
      </c>
      <c r="CZ277" s="95">
        <v>469.07400000000001</v>
      </c>
      <c r="DA277" s="95">
        <v>0</v>
      </c>
      <c r="DB277" s="95">
        <v>0</v>
      </c>
      <c r="DC277" s="95">
        <v>0</v>
      </c>
      <c r="DD277" s="95">
        <v>0</v>
      </c>
      <c r="DE277" s="95">
        <v>469.07400000000001</v>
      </c>
      <c r="DF277" s="95">
        <v>0</v>
      </c>
      <c r="DG277" s="95">
        <v>0</v>
      </c>
      <c r="DH277" s="95">
        <v>0</v>
      </c>
      <c r="DI277" s="95">
        <v>0</v>
      </c>
      <c r="DJ277" s="95">
        <v>0</v>
      </c>
      <c r="DK277" s="95">
        <v>0</v>
      </c>
      <c r="DL277" s="95">
        <v>0</v>
      </c>
      <c r="DM277" s="95">
        <v>0</v>
      </c>
      <c r="DN277" s="95">
        <v>0</v>
      </c>
      <c r="DO277" s="95">
        <v>0</v>
      </c>
      <c r="DP277" s="95">
        <v>0</v>
      </c>
      <c r="DQ277" s="95">
        <v>0</v>
      </c>
      <c r="DR277" s="95">
        <v>0</v>
      </c>
      <c r="DS277" s="95">
        <v>3.9837899999999999</v>
      </c>
      <c r="DT277" s="95">
        <v>134.09700000000001</v>
      </c>
      <c r="DU277" s="95">
        <v>30.338999999999999</v>
      </c>
      <c r="DV277" s="95">
        <v>0</v>
      </c>
      <c r="DW277" s="95">
        <v>0</v>
      </c>
      <c r="DX277" s="95">
        <v>13.7796</v>
      </c>
      <c r="DY277" s="95">
        <v>94.3078</v>
      </c>
      <c r="DZ277" s="95">
        <v>276.50700000000001</v>
      </c>
      <c r="EA277" s="95">
        <v>95.136899999999997</v>
      </c>
      <c r="EB277" s="95">
        <v>0</v>
      </c>
      <c r="EC277" s="95">
        <v>0.46407399999999999</v>
      </c>
      <c r="ED277" s="95">
        <v>0</v>
      </c>
      <c r="EE277" s="95">
        <v>0</v>
      </c>
      <c r="EF277" s="95">
        <v>0</v>
      </c>
      <c r="EG277" s="95">
        <v>372.108</v>
      </c>
      <c r="EH277" s="95">
        <v>368.125</v>
      </c>
      <c r="EI277" s="95">
        <v>3.9837899999999999</v>
      </c>
      <c r="EJ277" s="95">
        <v>0</v>
      </c>
      <c r="EK277" s="95">
        <v>0</v>
      </c>
      <c r="EM277" s="95">
        <v>0</v>
      </c>
      <c r="EN277" s="95">
        <v>0</v>
      </c>
      <c r="EP277" s="95">
        <v>0</v>
      </c>
      <c r="EQ277" s="95">
        <v>0</v>
      </c>
      <c r="ER277" s="95">
        <v>43.351900000000001</v>
      </c>
      <c r="ES277" s="95">
        <v>19.566099999999999</v>
      </c>
      <c r="ET277" s="95">
        <v>0</v>
      </c>
      <c r="EU277" s="95">
        <v>0</v>
      </c>
      <c r="EV277" s="95">
        <v>0</v>
      </c>
      <c r="EW277" s="95">
        <v>13.6607</v>
      </c>
      <c r="EX277" s="95">
        <v>76.578699999999998</v>
      </c>
      <c r="EY277" s="95">
        <v>14.089600000000001</v>
      </c>
      <c r="EZ277" s="95">
        <v>0</v>
      </c>
      <c r="FA277" s="95">
        <v>6.7222100000000007E-2</v>
      </c>
      <c r="FB277" s="95">
        <v>0</v>
      </c>
      <c r="FC277" s="95">
        <v>0</v>
      </c>
      <c r="FD277" s="95">
        <v>0</v>
      </c>
      <c r="FE277" s="95">
        <v>90.735500000000002</v>
      </c>
      <c r="FF277" s="95">
        <v>0</v>
      </c>
      <c r="FG277" s="95">
        <v>36.568800000000003</v>
      </c>
      <c r="FH277" s="95">
        <v>5.2816099999999997</v>
      </c>
      <c r="FI277" s="95">
        <v>0</v>
      </c>
      <c r="FJ277" s="95">
        <v>0</v>
      </c>
      <c r="FK277" s="95">
        <v>1.8225899999999999</v>
      </c>
      <c r="FL277" s="95">
        <v>13.6607</v>
      </c>
      <c r="FM277" s="95">
        <v>57.3337</v>
      </c>
      <c r="FN277" s="95">
        <v>14.089600000000001</v>
      </c>
      <c r="FO277" s="95">
        <v>0</v>
      </c>
      <c r="FP277" s="95">
        <v>6.7222100000000007E-2</v>
      </c>
      <c r="FQ277" s="95">
        <v>0</v>
      </c>
      <c r="FR277" s="95">
        <v>0</v>
      </c>
      <c r="FS277" s="95">
        <v>0</v>
      </c>
      <c r="FT277" s="95">
        <v>71.490499999999997</v>
      </c>
      <c r="FU277" s="95" t="s">
        <v>604</v>
      </c>
      <c r="FV277" s="95" t="s">
        <v>638</v>
      </c>
      <c r="FW277" s="95" t="s">
        <v>498</v>
      </c>
      <c r="FX277" s="95" t="s">
        <v>601</v>
      </c>
      <c r="FY277" s="95" t="s">
        <v>557</v>
      </c>
      <c r="FZ277" s="95" t="s">
        <v>115</v>
      </c>
      <c r="GA277" s="95" t="s">
        <v>525</v>
      </c>
      <c r="GB277" s="95" t="s">
        <v>642</v>
      </c>
      <c r="GC277" s="95">
        <v>0</v>
      </c>
      <c r="GD277" s="95">
        <v>19.043299999999999</v>
      </c>
      <c r="GE277" s="95">
        <v>19.185300000000002</v>
      </c>
      <c r="GF277" s="95">
        <v>0</v>
      </c>
      <c r="GG277" s="95">
        <v>0</v>
      </c>
      <c r="GH277" s="95">
        <v>0</v>
      </c>
      <c r="GI277" s="95">
        <v>13.536300000000001</v>
      </c>
      <c r="GJ277" s="95">
        <v>51.77</v>
      </c>
      <c r="GK277" s="95">
        <v>13.5961</v>
      </c>
      <c r="GL277" s="95">
        <v>0</v>
      </c>
      <c r="GM277" s="95">
        <v>6.6609799999999997E-2</v>
      </c>
      <c r="GN277" s="95">
        <v>0</v>
      </c>
      <c r="GO277" s="95">
        <v>0</v>
      </c>
      <c r="GP277" s="95">
        <v>0</v>
      </c>
      <c r="GQ277" s="95">
        <v>65.44</v>
      </c>
      <c r="GR277" s="95">
        <v>0.772756</v>
      </c>
      <c r="GS277" s="95">
        <v>0</v>
      </c>
      <c r="GT277" s="95">
        <v>0</v>
      </c>
      <c r="GU277" s="95">
        <v>0</v>
      </c>
      <c r="GV277" s="95">
        <v>0</v>
      </c>
      <c r="GW277" s="95">
        <v>2.3935399999999998</v>
      </c>
      <c r="GX277" s="95">
        <v>0</v>
      </c>
      <c r="GY277" s="95">
        <v>3.16</v>
      </c>
      <c r="GZ277" s="95">
        <v>0</v>
      </c>
      <c r="HA277" s="95">
        <v>0</v>
      </c>
      <c r="HB277" s="95">
        <v>0</v>
      </c>
      <c r="HC277" s="95">
        <v>0</v>
      </c>
      <c r="HD277" s="95">
        <v>3.16</v>
      </c>
      <c r="HE277" s="95">
        <v>0</v>
      </c>
      <c r="HF277" s="95">
        <v>16.557600000000001</v>
      </c>
      <c r="HG277" s="95">
        <v>4.3668500000000003</v>
      </c>
      <c r="HH277" s="95">
        <v>0</v>
      </c>
      <c r="HI277" s="95">
        <v>0</v>
      </c>
      <c r="HJ277" s="95">
        <v>2.1113300000000002</v>
      </c>
      <c r="HK277" s="95">
        <v>13.536300000000001</v>
      </c>
      <c r="HL277" s="95">
        <v>36.58</v>
      </c>
      <c r="HM277" s="95">
        <v>13.5961</v>
      </c>
      <c r="HN277" s="95">
        <v>0</v>
      </c>
      <c r="HO277" s="95">
        <v>6.6609799999999997E-2</v>
      </c>
      <c r="HP277" s="95">
        <v>0</v>
      </c>
      <c r="HQ277" s="95">
        <v>0</v>
      </c>
      <c r="HR277" s="95">
        <v>0</v>
      </c>
      <c r="HS277" s="95">
        <v>50.25</v>
      </c>
      <c r="HT277" s="95">
        <v>2.4893900000000002</v>
      </c>
      <c r="HU277" s="95">
        <v>0</v>
      </c>
      <c r="HV277" s="95">
        <v>0</v>
      </c>
      <c r="HW277" s="95">
        <v>0</v>
      </c>
      <c r="HX277" s="95">
        <v>0</v>
      </c>
      <c r="HY277" s="95">
        <v>0</v>
      </c>
      <c r="HZ277" s="95">
        <v>0</v>
      </c>
      <c r="IA277" s="95">
        <v>2.4900000000000002</v>
      </c>
      <c r="IB277" s="95">
        <v>0</v>
      </c>
      <c r="IC277" s="95">
        <v>0</v>
      </c>
      <c r="ID277" s="95">
        <v>0</v>
      </c>
      <c r="IE277" s="95">
        <v>0</v>
      </c>
      <c r="IF277" s="95">
        <v>2.4900000000000002</v>
      </c>
    </row>
    <row r="278" spans="1:240" s="95" customFormat="1" x14ac:dyDescent="0.25">
      <c r="A278" s="98">
        <v>44279.096828703703</v>
      </c>
      <c r="B278" s="95" t="s">
        <v>459</v>
      </c>
      <c r="C278" s="95" t="s">
        <v>459</v>
      </c>
      <c r="D278" s="95" t="s">
        <v>200</v>
      </c>
      <c r="E278" s="95">
        <v>24563.1</v>
      </c>
      <c r="F278" s="95">
        <v>24692.3</v>
      </c>
      <c r="G278" s="95" t="s">
        <v>112</v>
      </c>
      <c r="H278" s="99">
        <v>3.2638888888888891E-2</v>
      </c>
      <c r="I278" s="95" t="s">
        <v>113</v>
      </c>
      <c r="J278" s="95">
        <v>-115.05</v>
      </c>
      <c r="K278" s="95" t="s">
        <v>114</v>
      </c>
      <c r="L278" s="95" t="s">
        <v>114</v>
      </c>
      <c r="M278" s="95" t="s">
        <v>201</v>
      </c>
      <c r="N278" s="95">
        <v>0</v>
      </c>
      <c r="O278" s="95">
        <v>98352.1</v>
      </c>
      <c r="P278" s="95">
        <v>105911</v>
      </c>
      <c r="Q278" s="95">
        <v>0</v>
      </c>
      <c r="R278" s="95">
        <v>0</v>
      </c>
      <c r="S278" s="95">
        <v>11782.4</v>
      </c>
      <c r="T278" s="95">
        <v>77193.3</v>
      </c>
      <c r="U278" s="95">
        <v>293239</v>
      </c>
      <c r="V278" s="95">
        <v>77659.3</v>
      </c>
      <c r="W278" s="95">
        <v>0</v>
      </c>
      <c r="X278" s="95">
        <v>379.85599999999999</v>
      </c>
      <c r="Y278" s="95">
        <v>0</v>
      </c>
      <c r="Z278" s="95">
        <v>0</v>
      </c>
      <c r="AA278" s="95">
        <v>0</v>
      </c>
      <c r="AB278" s="95">
        <v>371278</v>
      </c>
      <c r="AC278" s="95">
        <v>145.61000000000001</v>
      </c>
      <c r="AD278" s="95">
        <v>0</v>
      </c>
      <c r="AE278" s="95">
        <v>0</v>
      </c>
      <c r="AF278" s="95">
        <v>0</v>
      </c>
      <c r="AG278" s="95">
        <v>0</v>
      </c>
      <c r="AH278" s="95">
        <v>0</v>
      </c>
      <c r="AI278" s="95">
        <v>0</v>
      </c>
      <c r="AJ278" s="95">
        <v>145.61000000000001</v>
      </c>
      <c r="AK278" s="95">
        <v>0</v>
      </c>
      <c r="AL278" s="95">
        <v>0</v>
      </c>
      <c r="AM278" s="95">
        <v>0</v>
      </c>
      <c r="AN278" s="95">
        <v>0</v>
      </c>
      <c r="AO278" s="95">
        <v>145.61000000000001</v>
      </c>
      <c r="AP278" s="95">
        <v>0</v>
      </c>
      <c r="AQ278" s="95">
        <v>0</v>
      </c>
      <c r="AR278" s="95">
        <v>0</v>
      </c>
      <c r="AS278" s="95">
        <v>0</v>
      </c>
      <c r="AT278" s="95">
        <v>0</v>
      </c>
      <c r="AU278" s="95">
        <v>0</v>
      </c>
      <c r="AV278" s="95">
        <v>0</v>
      </c>
      <c r="AW278" s="95">
        <v>0</v>
      </c>
      <c r="AX278" s="95">
        <v>0</v>
      </c>
      <c r="AY278" s="95">
        <v>0</v>
      </c>
      <c r="AZ278" s="95">
        <v>0</v>
      </c>
      <c r="BA278" s="95">
        <v>0</v>
      </c>
      <c r="BB278" s="95">
        <v>0</v>
      </c>
      <c r="BC278" s="95">
        <v>1.2335499999999999</v>
      </c>
      <c r="BD278" s="95">
        <v>154.69999999999999</v>
      </c>
      <c r="BE278" s="95">
        <v>127.399</v>
      </c>
      <c r="BF278" s="95">
        <v>0</v>
      </c>
      <c r="BG278" s="95">
        <v>0</v>
      </c>
      <c r="BH278" s="95">
        <v>13.923500000000001</v>
      </c>
      <c r="BI278" s="95">
        <v>94.3078</v>
      </c>
      <c r="BJ278" s="95">
        <v>391.56400000000002</v>
      </c>
      <c r="BK278" s="95">
        <v>95.136899999999997</v>
      </c>
      <c r="BL278" s="95">
        <v>0</v>
      </c>
      <c r="BM278" s="95">
        <v>0.46407399999999999</v>
      </c>
      <c r="BN278" s="95">
        <v>0</v>
      </c>
      <c r="BO278" s="95">
        <v>0</v>
      </c>
      <c r="BP278" s="95">
        <v>0</v>
      </c>
      <c r="BQ278" s="95">
        <v>487.16500000000002</v>
      </c>
      <c r="BR278" s="95">
        <v>485.93200000000002</v>
      </c>
      <c r="BS278" s="95">
        <v>1.2335499999999999</v>
      </c>
      <c r="BT278" s="95">
        <v>0</v>
      </c>
      <c r="BU278" s="95">
        <v>0</v>
      </c>
      <c r="BW278" s="95">
        <v>0</v>
      </c>
      <c r="BX278" s="95">
        <v>0</v>
      </c>
      <c r="BZ278" s="95">
        <v>0</v>
      </c>
      <c r="CA278" s="95" t="s">
        <v>114</v>
      </c>
      <c r="CB278" s="95" t="s">
        <v>114</v>
      </c>
      <c r="CC278" s="95" t="s">
        <v>580</v>
      </c>
      <c r="CD278" s="95">
        <v>0</v>
      </c>
      <c r="CE278" s="95">
        <v>85848.8</v>
      </c>
      <c r="CF278" s="95">
        <v>23855.7</v>
      </c>
      <c r="CG278" s="95">
        <v>0</v>
      </c>
      <c r="CH278" s="95">
        <v>0</v>
      </c>
      <c r="CI278" s="95">
        <v>11659.1</v>
      </c>
      <c r="CJ278" s="95">
        <v>77193.3</v>
      </c>
      <c r="CK278" s="95">
        <v>198557</v>
      </c>
      <c r="CL278" s="95">
        <v>77659.3</v>
      </c>
      <c r="CM278" s="95">
        <v>0</v>
      </c>
      <c r="CN278" s="95">
        <v>379.85599999999999</v>
      </c>
      <c r="CO278" s="95">
        <v>0</v>
      </c>
      <c r="CP278" s="95">
        <v>0</v>
      </c>
      <c r="CQ278" s="95">
        <v>0</v>
      </c>
      <c r="CR278" s="95">
        <v>276596</v>
      </c>
      <c r="CS278" s="95">
        <v>469.07400000000001</v>
      </c>
      <c r="CT278" s="95">
        <v>0</v>
      </c>
      <c r="CU278" s="95">
        <v>0</v>
      </c>
      <c r="CV278" s="95">
        <v>0</v>
      </c>
      <c r="CW278" s="95">
        <v>0</v>
      </c>
      <c r="CX278" s="95">
        <v>0</v>
      </c>
      <c r="CY278" s="95">
        <v>0</v>
      </c>
      <c r="CZ278" s="95">
        <v>469.07400000000001</v>
      </c>
      <c r="DA278" s="95">
        <v>0</v>
      </c>
      <c r="DB278" s="95">
        <v>0</v>
      </c>
      <c r="DC278" s="95">
        <v>0</v>
      </c>
      <c r="DD278" s="95">
        <v>0</v>
      </c>
      <c r="DE278" s="95">
        <v>469.07400000000001</v>
      </c>
      <c r="DF278" s="95">
        <v>0</v>
      </c>
      <c r="DG278" s="95">
        <v>0</v>
      </c>
      <c r="DH278" s="95">
        <v>0</v>
      </c>
      <c r="DI278" s="95">
        <v>0</v>
      </c>
      <c r="DJ278" s="95">
        <v>0</v>
      </c>
      <c r="DK278" s="95">
        <v>0</v>
      </c>
      <c r="DL278" s="95">
        <v>0</v>
      </c>
      <c r="DM278" s="95">
        <v>0</v>
      </c>
      <c r="DN278" s="95">
        <v>0</v>
      </c>
      <c r="DO278" s="95">
        <v>0</v>
      </c>
      <c r="DP278" s="95">
        <v>0</v>
      </c>
      <c r="DQ278" s="95">
        <v>0</v>
      </c>
      <c r="DR278" s="95">
        <v>0</v>
      </c>
      <c r="DS278" s="95">
        <v>3.9837899999999999</v>
      </c>
      <c r="DT278" s="95">
        <v>134.09700000000001</v>
      </c>
      <c r="DU278" s="95">
        <v>30.338999999999999</v>
      </c>
      <c r="DV278" s="95">
        <v>0</v>
      </c>
      <c r="DW278" s="95">
        <v>0</v>
      </c>
      <c r="DX278" s="95">
        <v>13.7796</v>
      </c>
      <c r="DY278" s="95">
        <v>94.3078</v>
      </c>
      <c r="DZ278" s="95">
        <v>276.50700000000001</v>
      </c>
      <c r="EA278" s="95">
        <v>95.136899999999997</v>
      </c>
      <c r="EB278" s="95">
        <v>0</v>
      </c>
      <c r="EC278" s="95">
        <v>0.46407399999999999</v>
      </c>
      <c r="ED278" s="95">
        <v>0</v>
      </c>
      <c r="EE278" s="95">
        <v>0</v>
      </c>
      <c r="EF278" s="95">
        <v>0</v>
      </c>
      <c r="EG278" s="95">
        <v>372.108</v>
      </c>
      <c r="EH278" s="95">
        <v>368.125</v>
      </c>
      <c r="EI278" s="95">
        <v>3.9837899999999999</v>
      </c>
      <c r="EJ278" s="95">
        <v>0</v>
      </c>
      <c r="EK278" s="95">
        <v>0</v>
      </c>
      <c r="EM278" s="95">
        <v>0</v>
      </c>
      <c r="EN278" s="95">
        <v>0</v>
      </c>
      <c r="EP278" s="95">
        <v>0</v>
      </c>
      <c r="EQ278" s="95">
        <v>0</v>
      </c>
      <c r="ER278" s="95">
        <v>43.351900000000001</v>
      </c>
      <c r="ES278" s="95">
        <v>19.566099999999999</v>
      </c>
      <c r="ET278" s="95">
        <v>0</v>
      </c>
      <c r="EU278" s="95">
        <v>0</v>
      </c>
      <c r="EV278" s="95">
        <v>1.83456</v>
      </c>
      <c r="EW278" s="95">
        <v>13.6607</v>
      </c>
      <c r="EX278" s="95">
        <v>78.413200000000003</v>
      </c>
      <c r="EY278" s="95">
        <v>14.089600000000001</v>
      </c>
      <c r="EZ278" s="95">
        <v>0</v>
      </c>
      <c r="FA278" s="95">
        <v>6.7222100000000007E-2</v>
      </c>
      <c r="FB278" s="95">
        <v>0</v>
      </c>
      <c r="FC278" s="95">
        <v>0</v>
      </c>
      <c r="FD278" s="95">
        <v>0</v>
      </c>
      <c r="FE278" s="95">
        <v>92.570099999999996</v>
      </c>
      <c r="FF278" s="95">
        <v>0</v>
      </c>
      <c r="FG278" s="95">
        <v>36.568800000000003</v>
      </c>
      <c r="FH278" s="95">
        <v>5.2816099999999997</v>
      </c>
      <c r="FI278" s="95">
        <v>0</v>
      </c>
      <c r="FJ278" s="95">
        <v>0</v>
      </c>
      <c r="FK278" s="95">
        <v>1.8225899999999999</v>
      </c>
      <c r="FL278" s="95">
        <v>13.6607</v>
      </c>
      <c r="FM278" s="95">
        <v>57.3337</v>
      </c>
      <c r="FN278" s="95">
        <v>14.089600000000001</v>
      </c>
      <c r="FO278" s="95">
        <v>0</v>
      </c>
      <c r="FP278" s="95">
        <v>6.7222100000000007E-2</v>
      </c>
      <c r="FQ278" s="95">
        <v>0</v>
      </c>
      <c r="FR278" s="95">
        <v>0</v>
      </c>
      <c r="FS278" s="95">
        <v>0</v>
      </c>
      <c r="FT278" s="95">
        <v>71.490499999999997</v>
      </c>
      <c r="FU278" s="95" t="s">
        <v>604</v>
      </c>
      <c r="FV278" s="95" t="s">
        <v>638</v>
      </c>
      <c r="FW278" s="95" t="s">
        <v>498</v>
      </c>
      <c r="FX278" s="95" t="s">
        <v>601</v>
      </c>
      <c r="FY278" s="95" t="s">
        <v>557</v>
      </c>
      <c r="FZ278" s="95" t="s">
        <v>115</v>
      </c>
      <c r="GA278" s="95" t="s">
        <v>525</v>
      </c>
      <c r="GB278" s="95" t="s">
        <v>642</v>
      </c>
      <c r="GC278" s="95">
        <v>0</v>
      </c>
      <c r="GD278" s="95">
        <v>19.043299999999999</v>
      </c>
      <c r="GE278" s="95">
        <v>19.185300000000002</v>
      </c>
      <c r="GF278" s="95">
        <v>0</v>
      </c>
      <c r="GG278" s="95">
        <v>0</v>
      </c>
      <c r="GH278" s="95">
        <v>2.1343999999999999</v>
      </c>
      <c r="GI278" s="95">
        <v>13.536300000000001</v>
      </c>
      <c r="GJ278" s="95">
        <v>53.9</v>
      </c>
      <c r="GK278" s="95">
        <v>13.5961</v>
      </c>
      <c r="GL278" s="95">
        <v>0</v>
      </c>
      <c r="GM278" s="95">
        <v>6.6609799999999997E-2</v>
      </c>
      <c r="GN278" s="95">
        <v>0</v>
      </c>
      <c r="GO278" s="95">
        <v>0</v>
      </c>
      <c r="GP278" s="95">
        <v>0</v>
      </c>
      <c r="GQ278" s="95">
        <v>67.569999999999993</v>
      </c>
      <c r="GR278" s="95">
        <v>0.772756</v>
      </c>
      <c r="GS278" s="95">
        <v>0</v>
      </c>
      <c r="GT278" s="95">
        <v>0</v>
      </c>
      <c r="GU278" s="95">
        <v>0</v>
      </c>
      <c r="GV278" s="95">
        <v>0</v>
      </c>
      <c r="GW278" s="95">
        <v>0</v>
      </c>
      <c r="GX278" s="95">
        <v>0</v>
      </c>
      <c r="GY278" s="95">
        <v>0.77</v>
      </c>
      <c r="GZ278" s="95">
        <v>0</v>
      </c>
      <c r="HA278" s="95">
        <v>0</v>
      </c>
      <c r="HB278" s="95">
        <v>0</v>
      </c>
      <c r="HC278" s="95">
        <v>0</v>
      </c>
      <c r="HD278" s="95">
        <v>0.77</v>
      </c>
      <c r="HE278" s="95">
        <v>0</v>
      </c>
      <c r="HF278" s="95">
        <v>16.557600000000001</v>
      </c>
      <c r="HG278" s="95">
        <v>4.3668500000000003</v>
      </c>
      <c r="HH278" s="95">
        <v>0</v>
      </c>
      <c r="HI278" s="95">
        <v>0</v>
      </c>
      <c r="HJ278" s="95">
        <v>2.1113300000000002</v>
      </c>
      <c r="HK278" s="95">
        <v>13.536300000000001</v>
      </c>
      <c r="HL278" s="95">
        <v>36.58</v>
      </c>
      <c r="HM278" s="95">
        <v>13.5961</v>
      </c>
      <c r="HN278" s="95">
        <v>0</v>
      </c>
      <c r="HO278" s="95">
        <v>6.6609799999999997E-2</v>
      </c>
      <c r="HP278" s="95">
        <v>0</v>
      </c>
      <c r="HQ278" s="95">
        <v>0</v>
      </c>
      <c r="HR278" s="95">
        <v>0</v>
      </c>
      <c r="HS278" s="95">
        <v>50.25</v>
      </c>
      <c r="HT278" s="95">
        <v>2.4893900000000002</v>
      </c>
      <c r="HU278" s="95">
        <v>0</v>
      </c>
      <c r="HV278" s="95">
        <v>0</v>
      </c>
      <c r="HW278" s="95">
        <v>0</v>
      </c>
      <c r="HX278" s="95">
        <v>0</v>
      </c>
      <c r="HY278" s="95">
        <v>0</v>
      </c>
      <c r="HZ278" s="95">
        <v>0</v>
      </c>
      <c r="IA278" s="95">
        <v>2.4900000000000002</v>
      </c>
      <c r="IB278" s="95">
        <v>0</v>
      </c>
      <c r="IC278" s="95">
        <v>0</v>
      </c>
      <c r="ID278" s="95">
        <v>0</v>
      </c>
      <c r="IE278" s="95">
        <v>0</v>
      </c>
      <c r="IF278" s="95">
        <v>2.4900000000000002</v>
      </c>
    </row>
    <row r="279" spans="1:240" s="95" customFormat="1" x14ac:dyDescent="0.25">
      <c r="A279" s="98">
        <v>44279.097430555557</v>
      </c>
      <c r="B279" s="95" t="s">
        <v>460</v>
      </c>
      <c r="C279" s="95" t="s">
        <v>460</v>
      </c>
      <c r="D279" s="95" t="s">
        <v>200</v>
      </c>
      <c r="E279" s="95">
        <v>24563.1</v>
      </c>
      <c r="F279" s="95">
        <v>24692.3</v>
      </c>
      <c r="G279" s="95" t="s">
        <v>112</v>
      </c>
      <c r="H279" s="99">
        <v>3.4027777777777775E-2</v>
      </c>
      <c r="I279" s="95" t="s">
        <v>113</v>
      </c>
      <c r="J279" s="95">
        <v>-115.66</v>
      </c>
      <c r="K279" s="95" t="s">
        <v>114</v>
      </c>
      <c r="L279" s="95" t="s">
        <v>114</v>
      </c>
      <c r="M279" s="95" t="s">
        <v>201</v>
      </c>
      <c r="N279" s="95">
        <v>0</v>
      </c>
      <c r="O279" s="95">
        <v>98352.1</v>
      </c>
      <c r="P279" s="95">
        <v>105911</v>
      </c>
      <c r="Q279" s="95">
        <v>0</v>
      </c>
      <c r="R279" s="95">
        <v>0</v>
      </c>
      <c r="S279" s="95">
        <v>12283.1</v>
      </c>
      <c r="T279" s="95">
        <v>77193.3</v>
      </c>
      <c r="U279" s="95">
        <v>293740</v>
      </c>
      <c r="V279" s="95">
        <v>77659.3</v>
      </c>
      <c r="W279" s="95">
        <v>0</v>
      </c>
      <c r="X279" s="95">
        <v>379.85599999999999</v>
      </c>
      <c r="Y279" s="95">
        <v>0</v>
      </c>
      <c r="Z279" s="95">
        <v>0</v>
      </c>
      <c r="AA279" s="95">
        <v>0</v>
      </c>
      <c r="AB279" s="95">
        <v>371779</v>
      </c>
      <c r="AC279" s="95">
        <v>145.61000000000001</v>
      </c>
      <c r="AD279" s="95">
        <v>0</v>
      </c>
      <c r="AE279" s="95">
        <v>0</v>
      </c>
      <c r="AF279" s="95">
        <v>0</v>
      </c>
      <c r="AG279" s="95">
        <v>0</v>
      </c>
      <c r="AH279" s="95">
        <v>0</v>
      </c>
      <c r="AI279" s="95">
        <v>0</v>
      </c>
      <c r="AJ279" s="95">
        <v>145.61000000000001</v>
      </c>
      <c r="AK279" s="95">
        <v>0</v>
      </c>
      <c r="AL279" s="95">
        <v>0</v>
      </c>
      <c r="AM279" s="95">
        <v>0</v>
      </c>
      <c r="AN279" s="95">
        <v>0</v>
      </c>
      <c r="AO279" s="95">
        <v>145.61000000000001</v>
      </c>
      <c r="AP279" s="95">
        <v>0</v>
      </c>
      <c r="AQ279" s="95">
        <v>0</v>
      </c>
      <c r="AR279" s="95">
        <v>0</v>
      </c>
      <c r="AS279" s="95">
        <v>0</v>
      </c>
      <c r="AT279" s="95">
        <v>0</v>
      </c>
      <c r="AU279" s="95">
        <v>0</v>
      </c>
      <c r="AV279" s="95">
        <v>0</v>
      </c>
      <c r="AW279" s="95">
        <v>0</v>
      </c>
      <c r="AX279" s="95">
        <v>0</v>
      </c>
      <c r="AY279" s="95">
        <v>0</v>
      </c>
      <c r="AZ279" s="95">
        <v>0</v>
      </c>
      <c r="BA279" s="95">
        <v>0</v>
      </c>
      <c r="BB279" s="95">
        <v>0</v>
      </c>
      <c r="BC279" s="95">
        <v>1.2335499999999999</v>
      </c>
      <c r="BD279" s="95">
        <v>154.69999999999999</v>
      </c>
      <c r="BE279" s="95">
        <v>127.399</v>
      </c>
      <c r="BF279" s="95">
        <v>0</v>
      </c>
      <c r="BG279" s="95">
        <v>0</v>
      </c>
      <c r="BH279" s="95">
        <v>14.526199999999999</v>
      </c>
      <c r="BI279" s="95">
        <v>94.3078</v>
      </c>
      <c r="BJ279" s="95">
        <v>392.16699999999997</v>
      </c>
      <c r="BK279" s="95">
        <v>95.136899999999997</v>
      </c>
      <c r="BL279" s="95">
        <v>0</v>
      </c>
      <c r="BM279" s="95">
        <v>0.46407399999999999</v>
      </c>
      <c r="BN279" s="95">
        <v>0</v>
      </c>
      <c r="BO279" s="95">
        <v>0</v>
      </c>
      <c r="BP279" s="95">
        <v>0</v>
      </c>
      <c r="BQ279" s="95">
        <v>487.76799999999997</v>
      </c>
      <c r="BR279" s="95">
        <v>486.53500000000003</v>
      </c>
      <c r="BS279" s="95">
        <v>1.2335499999999999</v>
      </c>
      <c r="BT279" s="95">
        <v>0</v>
      </c>
      <c r="BU279" s="95">
        <v>0</v>
      </c>
      <c r="BW279" s="95">
        <v>0</v>
      </c>
      <c r="BX279" s="95">
        <v>0</v>
      </c>
      <c r="BZ279" s="95">
        <v>0</v>
      </c>
      <c r="CA279" s="95" t="s">
        <v>114</v>
      </c>
      <c r="CB279" s="95" t="s">
        <v>114</v>
      </c>
      <c r="CC279" s="95" t="s">
        <v>580</v>
      </c>
      <c r="CD279" s="95">
        <v>0</v>
      </c>
      <c r="CE279" s="95">
        <v>85848.8</v>
      </c>
      <c r="CF279" s="95">
        <v>23855.7</v>
      </c>
      <c r="CG279" s="95">
        <v>0</v>
      </c>
      <c r="CH279" s="95">
        <v>0</v>
      </c>
      <c r="CI279" s="95">
        <v>11651.1</v>
      </c>
      <c r="CJ279" s="95">
        <v>77193.3</v>
      </c>
      <c r="CK279" s="95">
        <v>198549</v>
      </c>
      <c r="CL279" s="95">
        <v>77659.3</v>
      </c>
      <c r="CM279" s="95">
        <v>0</v>
      </c>
      <c r="CN279" s="95">
        <v>379.85599999999999</v>
      </c>
      <c r="CO279" s="95">
        <v>0</v>
      </c>
      <c r="CP279" s="95">
        <v>0</v>
      </c>
      <c r="CQ279" s="95">
        <v>0</v>
      </c>
      <c r="CR279" s="95">
        <v>276588</v>
      </c>
      <c r="CS279" s="95">
        <v>469.07400000000001</v>
      </c>
      <c r="CT279" s="95">
        <v>0</v>
      </c>
      <c r="CU279" s="95">
        <v>0</v>
      </c>
      <c r="CV279" s="95">
        <v>0</v>
      </c>
      <c r="CW279" s="95">
        <v>0</v>
      </c>
      <c r="CX279" s="95">
        <v>0</v>
      </c>
      <c r="CY279" s="95">
        <v>0</v>
      </c>
      <c r="CZ279" s="95">
        <v>469.07400000000001</v>
      </c>
      <c r="DA279" s="95">
        <v>0</v>
      </c>
      <c r="DB279" s="95">
        <v>0</v>
      </c>
      <c r="DC279" s="95">
        <v>0</v>
      </c>
      <c r="DD279" s="95">
        <v>0</v>
      </c>
      <c r="DE279" s="95">
        <v>469.07400000000001</v>
      </c>
      <c r="DF279" s="95">
        <v>0</v>
      </c>
      <c r="DG279" s="95">
        <v>0</v>
      </c>
      <c r="DH279" s="95">
        <v>0</v>
      </c>
      <c r="DI279" s="95">
        <v>0</v>
      </c>
      <c r="DJ279" s="95">
        <v>0</v>
      </c>
      <c r="DK279" s="95">
        <v>0</v>
      </c>
      <c r="DL279" s="95">
        <v>0</v>
      </c>
      <c r="DM279" s="95">
        <v>0</v>
      </c>
      <c r="DN279" s="95">
        <v>0</v>
      </c>
      <c r="DO279" s="95">
        <v>0</v>
      </c>
      <c r="DP279" s="95">
        <v>0</v>
      </c>
      <c r="DQ279" s="95">
        <v>0</v>
      </c>
      <c r="DR279" s="95">
        <v>0</v>
      </c>
      <c r="DS279" s="95">
        <v>3.9837899999999999</v>
      </c>
      <c r="DT279" s="95">
        <v>134.09700000000001</v>
      </c>
      <c r="DU279" s="95">
        <v>30.338999999999999</v>
      </c>
      <c r="DV279" s="95">
        <v>0</v>
      </c>
      <c r="DW279" s="95">
        <v>0</v>
      </c>
      <c r="DX279" s="95">
        <v>13.776400000000001</v>
      </c>
      <c r="DY279" s="95">
        <v>94.3078</v>
      </c>
      <c r="DZ279" s="95">
        <v>276.50400000000002</v>
      </c>
      <c r="EA279" s="95">
        <v>95.136899999999997</v>
      </c>
      <c r="EB279" s="95">
        <v>0</v>
      </c>
      <c r="EC279" s="95">
        <v>0.46407399999999999</v>
      </c>
      <c r="ED279" s="95">
        <v>0</v>
      </c>
      <c r="EE279" s="95">
        <v>0</v>
      </c>
      <c r="EF279" s="95">
        <v>0</v>
      </c>
      <c r="EG279" s="95">
        <v>372.10500000000002</v>
      </c>
      <c r="EH279" s="95">
        <v>368.12099999999998</v>
      </c>
      <c r="EI279" s="95">
        <v>3.9837899999999999</v>
      </c>
      <c r="EJ279" s="95">
        <v>0</v>
      </c>
      <c r="EK279" s="95">
        <v>0</v>
      </c>
      <c r="EM279" s="95">
        <v>0</v>
      </c>
      <c r="EN279" s="95">
        <v>0</v>
      </c>
      <c r="EP279" s="95">
        <v>0</v>
      </c>
      <c r="EQ279" s="95">
        <v>0</v>
      </c>
      <c r="ER279" s="95">
        <v>43.351900000000001</v>
      </c>
      <c r="ES279" s="95">
        <v>19.566099999999999</v>
      </c>
      <c r="ET279" s="95">
        <v>0</v>
      </c>
      <c r="EU279" s="95">
        <v>0</v>
      </c>
      <c r="EV279" s="95">
        <v>1.9303300000000001</v>
      </c>
      <c r="EW279" s="95">
        <v>13.6607</v>
      </c>
      <c r="EX279" s="95">
        <v>78.509</v>
      </c>
      <c r="EY279" s="95">
        <v>14.089600000000001</v>
      </c>
      <c r="EZ279" s="95">
        <v>0</v>
      </c>
      <c r="FA279" s="95">
        <v>6.7222100000000007E-2</v>
      </c>
      <c r="FB279" s="95">
        <v>0</v>
      </c>
      <c r="FC279" s="95">
        <v>0</v>
      </c>
      <c r="FD279" s="95">
        <v>0</v>
      </c>
      <c r="FE279" s="95">
        <v>92.665800000000004</v>
      </c>
      <c r="FF279" s="95">
        <v>0</v>
      </c>
      <c r="FG279" s="95">
        <v>36.568800000000003</v>
      </c>
      <c r="FH279" s="95">
        <v>5.2816099999999997</v>
      </c>
      <c r="FI279" s="95">
        <v>0</v>
      </c>
      <c r="FJ279" s="95">
        <v>0</v>
      </c>
      <c r="FK279" s="95">
        <v>1.8261000000000001</v>
      </c>
      <c r="FL279" s="95">
        <v>13.6607</v>
      </c>
      <c r="FM279" s="95">
        <v>57.337200000000003</v>
      </c>
      <c r="FN279" s="95">
        <v>14.089600000000001</v>
      </c>
      <c r="FO279" s="95">
        <v>0</v>
      </c>
      <c r="FP279" s="95">
        <v>6.7222100000000007E-2</v>
      </c>
      <c r="FQ279" s="95">
        <v>0</v>
      </c>
      <c r="FR279" s="95">
        <v>0</v>
      </c>
      <c r="FS279" s="95">
        <v>0</v>
      </c>
      <c r="FT279" s="95">
        <v>71.494</v>
      </c>
      <c r="FU279" s="95" t="s">
        <v>604</v>
      </c>
      <c r="FV279" s="95" t="s">
        <v>638</v>
      </c>
      <c r="FW279" s="95" t="s">
        <v>498</v>
      </c>
      <c r="FX279" s="95" t="s">
        <v>601</v>
      </c>
      <c r="FY279" s="95" t="s">
        <v>557</v>
      </c>
      <c r="FZ279" s="95" t="s">
        <v>115</v>
      </c>
      <c r="GA279" s="95" t="s">
        <v>525</v>
      </c>
      <c r="GB279" s="95" t="s">
        <v>642</v>
      </c>
      <c r="GC279" s="95">
        <v>0</v>
      </c>
      <c r="GD279" s="95">
        <v>19.043299999999999</v>
      </c>
      <c r="GE279" s="95">
        <v>19.185300000000002</v>
      </c>
      <c r="GF279" s="95">
        <v>0</v>
      </c>
      <c r="GG279" s="95">
        <v>0</v>
      </c>
      <c r="GH279" s="95">
        <v>2.2209699999999999</v>
      </c>
      <c r="GI279" s="95">
        <v>13.536300000000001</v>
      </c>
      <c r="GJ279" s="95">
        <v>53.99</v>
      </c>
      <c r="GK279" s="95">
        <v>13.5961</v>
      </c>
      <c r="GL279" s="95">
        <v>0</v>
      </c>
      <c r="GM279" s="95">
        <v>6.6609799999999997E-2</v>
      </c>
      <c r="GN279" s="95">
        <v>0</v>
      </c>
      <c r="GO279" s="95">
        <v>0</v>
      </c>
      <c r="GP279" s="95">
        <v>0</v>
      </c>
      <c r="GQ279" s="95">
        <v>67.66</v>
      </c>
      <c r="GR279" s="95">
        <v>0.772756</v>
      </c>
      <c r="GS279" s="95">
        <v>0</v>
      </c>
      <c r="GT279" s="95">
        <v>0</v>
      </c>
      <c r="GU279" s="95">
        <v>0</v>
      </c>
      <c r="GV279" s="95">
        <v>0</v>
      </c>
      <c r="GW279" s="95">
        <v>0</v>
      </c>
      <c r="GX279" s="95">
        <v>0</v>
      </c>
      <c r="GY279" s="95">
        <v>0.77</v>
      </c>
      <c r="GZ279" s="95">
        <v>0</v>
      </c>
      <c r="HA279" s="95">
        <v>0</v>
      </c>
      <c r="HB279" s="95">
        <v>0</v>
      </c>
      <c r="HC279" s="95">
        <v>0</v>
      </c>
      <c r="HD279" s="95">
        <v>0.77</v>
      </c>
      <c r="HE279" s="95">
        <v>0</v>
      </c>
      <c r="HF279" s="95">
        <v>16.557600000000001</v>
      </c>
      <c r="HG279" s="95">
        <v>4.3668500000000003</v>
      </c>
      <c r="HH279" s="95">
        <v>0</v>
      </c>
      <c r="HI279" s="95">
        <v>0</v>
      </c>
      <c r="HJ279" s="95">
        <v>2.1095799999999998</v>
      </c>
      <c r="HK279" s="95">
        <v>13.536300000000001</v>
      </c>
      <c r="HL279" s="95">
        <v>36.58</v>
      </c>
      <c r="HM279" s="95">
        <v>13.5961</v>
      </c>
      <c r="HN279" s="95">
        <v>0</v>
      </c>
      <c r="HO279" s="95">
        <v>6.6609799999999997E-2</v>
      </c>
      <c r="HP279" s="95">
        <v>0</v>
      </c>
      <c r="HQ279" s="95">
        <v>0</v>
      </c>
      <c r="HR279" s="95">
        <v>0</v>
      </c>
      <c r="HS279" s="95">
        <v>50.25</v>
      </c>
      <c r="HT279" s="95">
        <v>2.4893900000000002</v>
      </c>
      <c r="HU279" s="95">
        <v>0</v>
      </c>
      <c r="HV279" s="95">
        <v>0</v>
      </c>
      <c r="HW279" s="95">
        <v>0</v>
      </c>
      <c r="HX279" s="95">
        <v>0</v>
      </c>
      <c r="HY279" s="95">
        <v>0</v>
      </c>
      <c r="HZ279" s="95">
        <v>0</v>
      </c>
      <c r="IA279" s="95">
        <v>2.4900000000000002</v>
      </c>
      <c r="IB279" s="95">
        <v>0</v>
      </c>
      <c r="IC279" s="95">
        <v>0</v>
      </c>
      <c r="ID279" s="95">
        <v>0</v>
      </c>
      <c r="IE279" s="95">
        <v>0</v>
      </c>
      <c r="IF279" s="95">
        <v>2.4900000000000002</v>
      </c>
    </row>
    <row r="280" spans="1:240" s="95" customFormat="1" x14ac:dyDescent="0.25">
      <c r="A280" s="98">
        <v>44279.098032407404</v>
      </c>
      <c r="B280" s="95" t="s">
        <v>461</v>
      </c>
      <c r="C280" s="95" t="s">
        <v>461</v>
      </c>
      <c r="D280" s="95" t="s">
        <v>200</v>
      </c>
      <c r="E280" s="95">
        <v>24563.1</v>
      </c>
      <c r="F280" s="95">
        <v>24692.3</v>
      </c>
      <c r="G280" s="95" t="s">
        <v>112</v>
      </c>
      <c r="H280" s="99">
        <v>3.3333333333333333E-2</v>
      </c>
      <c r="I280" s="95" t="s">
        <v>113</v>
      </c>
      <c r="J280" s="95">
        <v>-105.67</v>
      </c>
      <c r="K280" s="95" t="s">
        <v>114</v>
      </c>
      <c r="L280" s="95" t="s">
        <v>114</v>
      </c>
      <c r="M280" s="95" t="s">
        <v>201</v>
      </c>
      <c r="N280" s="95">
        <v>0</v>
      </c>
      <c r="O280" s="95">
        <v>98353.8</v>
      </c>
      <c r="P280" s="95">
        <v>105910</v>
      </c>
      <c r="Q280" s="95">
        <v>0</v>
      </c>
      <c r="R280" s="95">
        <v>0</v>
      </c>
      <c r="S280" s="95">
        <v>0</v>
      </c>
      <c r="T280" s="95">
        <v>77193.3</v>
      </c>
      <c r="U280" s="95">
        <v>281457</v>
      </c>
      <c r="V280" s="95">
        <v>77659.3</v>
      </c>
      <c r="W280" s="95">
        <v>0</v>
      </c>
      <c r="X280" s="95">
        <v>379.85599999999999</v>
      </c>
      <c r="Y280" s="95">
        <v>0</v>
      </c>
      <c r="Z280" s="95">
        <v>0</v>
      </c>
      <c r="AA280" s="95">
        <v>0</v>
      </c>
      <c r="AB280" s="95">
        <v>359496</v>
      </c>
      <c r="AC280" s="95">
        <v>145.65199999999999</v>
      </c>
      <c r="AD280" s="95">
        <v>0</v>
      </c>
      <c r="AE280" s="95">
        <v>0</v>
      </c>
      <c r="AF280" s="95">
        <v>0</v>
      </c>
      <c r="AG280" s="95">
        <v>0</v>
      </c>
      <c r="AH280" s="95">
        <v>614.34199999999998</v>
      </c>
      <c r="AI280" s="95">
        <v>0</v>
      </c>
      <c r="AJ280" s="95">
        <v>759.99400000000003</v>
      </c>
      <c r="AK280" s="95">
        <v>0</v>
      </c>
      <c r="AL280" s="95">
        <v>0</v>
      </c>
      <c r="AM280" s="95">
        <v>0</v>
      </c>
      <c r="AN280" s="95">
        <v>0</v>
      </c>
      <c r="AO280" s="95">
        <v>759.99400000000003</v>
      </c>
      <c r="AP280" s="95">
        <v>0</v>
      </c>
      <c r="AQ280" s="95">
        <v>0</v>
      </c>
      <c r="AR280" s="95">
        <v>0</v>
      </c>
      <c r="AS280" s="95">
        <v>0</v>
      </c>
      <c r="AT280" s="95">
        <v>0</v>
      </c>
      <c r="AU280" s="95">
        <v>0</v>
      </c>
      <c r="AV280" s="95">
        <v>0</v>
      </c>
      <c r="AW280" s="95">
        <v>0</v>
      </c>
      <c r="AX280" s="95">
        <v>0</v>
      </c>
      <c r="AY280" s="95">
        <v>0</v>
      </c>
      <c r="AZ280" s="95">
        <v>0</v>
      </c>
      <c r="BA280" s="95">
        <v>0</v>
      </c>
      <c r="BB280" s="95">
        <v>0</v>
      </c>
      <c r="BC280" s="95">
        <v>1.2339199999999999</v>
      </c>
      <c r="BD280" s="95">
        <v>154.69999999999999</v>
      </c>
      <c r="BE280" s="95">
        <v>127.398</v>
      </c>
      <c r="BF280" s="95">
        <v>0</v>
      </c>
      <c r="BG280" s="95">
        <v>0</v>
      </c>
      <c r="BH280" s="95">
        <v>4.5360100000000001</v>
      </c>
      <c r="BI280" s="95">
        <v>94.3078</v>
      </c>
      <c r="BJ280" s="95">
        <v>382.17599999999999</v>
      </c>
      <c r="BK280" s="95">
        <v>95.136899999999997</v>
      </c>
      <c r="BL280" s="95">
        <v>0</v>
      </c>
      <c r="BM280" s="95">
        <v>0.46407399999999999</v>
      </c>
      <c r="BN280" s="95">
        <v>0</v>
      </c>
      <c r="BO280" s="95">
        <v>0</v>
      </c>
      <c r="BP280" s="95">
        <v>0</v>
      </c>
      <c r="BQ280" s="95">
        <v>477.77699999999999</v>
      </c>
      <c r="BR280" s="95">
        <v>472.00700000000001</v>
      </c>
      <c r="BS280" s="95">
        <v>5.7699299999999996</v>
      </c>
      <c r="BT280" s="95">
        <v>0</v>
      </c>
      <c r="BU280" s="95">
        <v>0</v>
      </c>
      <c r="BW280" s="95">
        <v>0</v>
      </c>
      <c r="BX280" s="95">
        <v>0</v>
      </c>
      <c r="BZ280" s="95">
        <v>0</v>
      </c>
      <c r="CA280" s="95" t="s">
        <v>114</v>
      </c>
      <c r="CB280" s="95" t="s">
        <v>114</v>
      </c>
      <c r="CC280" s="95" t="s">
        <v>580</v>
      </c>
      <c r="CD280" s="95">
        <v>0</v>
      </c>
      <c r="CE280" s="95">
        <v>85848.8</v>
      </c>
      <c r="CF280" s="95">
        <v>23855.7</v>
      </c>
      <c r="CG280" s="95">
        <v>0</v>
      </c>
      <c r="CH280" s="95">
        <v>0</v>
      </c>
      <c r="CI280" s="95">
        <v>11659.1</v>
      </c>
      <c r="CJ280" s="95">
        <v>77193.3</v>
      </c>
      <c r="CK280" s="95">
        <v>198557</v>
      </c>
      <c r="CL280" s="95">
        <v>77659.3</v>
      </c>
      <c r="CM280" s="95">
        <v>0</v>
      </c>
      <c r="CN280" s="95">
        <v>379.85599999999999</v>
      </c>
      <c r="CO280" s="95">
        <v>0</v>
      </c>
      <c r="CP280" s="95">
        <v>0</v>
      </c>
      <c r="CQ280" s="95">
        <v>0</v>
      </c>
      <c r="CR280" s="95">
        <v>276596</v>
      </c>
      <c r="CS280" s="95">
        <v>469.07400000000001</v>
      </c>
      <c r="CT280" s="95">
        <v>0</v>
      </c>
      <c r="CU280" s="95">
        <v>0</v>
      </c>
      <c r="CV280" s="95">
        <v>0</v>
      </c>
      <c r="CW280" s="95">
        <v>0</v>
      </c>
      <c r="CX280" s="95">
        <v>0</v>
      </c>
      <c r="CY280" s="95">
        <v>0</v>
      </c>
      <c r="CZ280" s="95">
        <v>469.07400000000001</v>
      </c>
      <c r="DA280" s="95">
        <v>0</v>
      </c>
      <c r="DB280" s="95">
        <v>0</v>
      </c>
      <c r="DC280" s="95">
        <v>0</v>
      </c>
      <c r="DD280" s="95">
        <v>0</v>
      </c>
      <c r="DE280" s="95">
        <v>469.07400000000001</v>
      </c>
      <c r="DF280" s="95">
        <v>0</v>
      </c>
      <c r="DG280" s="95">
        <v>0</v>
      </c>
      <c r="DH280" s="95">
        <v>0</v>
      </c>
      <c r="DI280" s="95">
        <v>0</v>
      </c>
      <c r="DJ280" s="95">
        <v>0</v>
      </c>
      <c r="DK280" s="95">
        <v>0</v>
      </c>
      <c r="DL280" s="95">
        <v>0</v>
      </c>
      <c r="DM280" s="95">
        <v>0</v>
      </c>
      <c r="DN280" s="95">
        <v>0</v>
      </c>
      <c r="DO280" s="95">
        <v>0</v>
      </c>
      <c r="DP280" s="95">
        <v>0</v>
      </c>
      <c r="DQ280" s="95">
        <v>0</v>
      </c>
      <c r="DR280" s="95">
        <v>0</v>
      </c>
      <c r="DS280" s="95">
        <v>3.9837899999999999</v>
      </c>
      <c r="DT280" s="95">
        <v>134.09700000000001</v>
      </c>
      <c r="DU280" s="95">
        <v>30.338999999999999</v>
      </c>
      <c r="DV280" s="95">
        <v>0</v>
      </c>
      <c r="DW280" s="95">
        <v>0</v>
      </c>
      <c r="DX280" s="95">
        <v>13.7796</v>
      </c>
      <c r="DY280" s="95">
        <v>94.3078</v>
      </c>
      <c r="DZ280" s="95">
        <v>276.50700000000001</v>
      </c>
      <c r="EA280" s="95">
        <v>95.136899999999997</v>
      </c>
      <c r="EB280" s="95">
        <v>0</v>
      </c>
      <c r="EC280" s="95">
        <v>0.46407399999999999</v>
      </c>
      <c r="ED280" s="95">
        <v>0</v>
      </c>
      <c r="EE280" s="95">
        <v>0</v>
      </c>
      <c r="EF280" s="95">
        <v>0</v>
      </c>
      <c r="EG280" s="95">
        <v>372.108</v>
      </c>
      <c r="EH280" s="95">
        <v>368.125</v>
      </c>
      <c r="EI280" s="95">
        <v>3.9837899999999999</v>
      </c>
      <c r="EJ280" s="95">
        <v>0</v>
      </c>
      <c r="EK280" s="95">
        <v>0</v>
      </c>
      <c r="EM280" s="95">
        <v>0</v>
      </c>
      <c r="EN280" s="95">
        <v>0</v>
      </c>
      <c r="EP280" s="95">
        <v>0</v>
      </c>
      <c r="EQ280" s="95">
        <v>0</v>
      </c>
      <c r="ER280" s="95">
        <v>43.348399999999998</v>
      </c>
      <c r="ES280" s="95">
        <v>19.566099999999999</v>
      </c>
      <c r="ET280" s="95">
        <v>0</v>
      </c>
      <c r="EU280" s="95">
        <v>0</v>
      </c>
      <c r="EV280" s="95">
        <v>0</v>
      </c>
      <c r="EW280" s="95">
        <v>13.6607</v>
      </c>
      <c r="EX280" s="95">
        <v>76.575199999999995</v>
      </c>
      <c r="EY280" s="95">
        <v>14.089600000000001</v>
      </c>
      <c r="EZ280" s="95">
        <v>0</v>
      </c>
      <c r="FA280" s="95">
        <v>6.7222100000000007E-2</v>
      </c>
      <c r="FB280" s="95">
        <v>0</v>
      </c>
      <c r="FC280" s="95">
        <v>0</v>
      </c>
      <c r="FD280" s="95">
        <v>0</v>
      </c>
      <c r="FE280" s="95">
        <v>90.731999999999999</v>
      </c>
      <c r="FF280" s="95">
        <v>0</v>
      </c>
      <c r="FG280" s="95">
        <v>36.568800000000003</v>
      </c>
      <c r="FH280" s="95">
        <v>5.2816099999999997</v>
      </c>
      <c r="FI280" s="95">
        <v>0</v>
      </c>
      <c r="FJ280" s="95">
        <v>0</v>
      </c>
      <c r="FK280" s="95">
        <v>1.8225899999999999</v>
      </c>
      <c r="FL280" s="95">
        <v>13.6607</v>
      </c>
      <c r="FM280" s="95">
        <v>57.3337</v>
      </c>
      <c r="FN280" s="95">
        <v>14.089600000000001</v>
      </c>
      <c r="FO280" s="95">
        <v>0</v>
      </c>
      <c r="FP280" s="95">
        <v>6.7222100000000007E-2</v>
      </c>
      <c r="FQ280" s="95">
        <v>0</v>
      </c>
      <c r="FR280" s="95">
        <v>0</v>
      </c>
      <c r="FS280" s="95">
        <v>0</v>
      </c>
      <c r="FT280" s="95">
        <v>71.490499999999997</v>
      </c>
      <c r="FU280" s="95" t="s">
        <v>604</v>
      </c>
      <c r="FV280" s="95" t="s">
        <v>638</v>
      </c>
      <c r="FW280" s="95" t="s">
        <v>498</v>
      </c>
      <c r="FX280" s="95" t="s">
        <v>601</v>
      </c>
      <c r="FY280" s="95" t="s">
        <v>557</v>
      </c>
      <c r="FZ280" s="95" t="s">
        <v>115</v>
      </c>
      <c r="GA280" s="95" t="s">
        <v>525</v>
      </c>
      <c r="GB280" s="95" t="s">
        <v>642</v>
      </c>
      <c r="GC280" s="95">
        <v>0</v>
      </c>
      <c r="GD280" s="95">
        <v>19.0428</v>
      </c>
      <c r="GE280" s="95">
        <v>19.184999999999999</v>
      </c>
      <c r="GF280" s="95">
        <v>0</v>
      </c>
      <c r="GG280" s="95">
        <v>0</v>
      </c>
      <c r="GH280" s="95">
        <v>0</v>
      </c>
      <c r="GI280" s="95">
        <v>13.536300000000001</v>
      </c>
      <c r="GJ280" s="95">
        <v>51.77</v>
      </c>
      <c r="GK280" s="95">
        <v>13.5961</v>
      </c>
      <c r="GL280" s="95">
        <v>0</v>
      </c>
      <c r="GM280" s="95">
        <v>6.6609799999999997E-2</v>
      </c>
      <c r="GN280" s="95">
        <v>0</v>
      </c>
      <c r="GO280" s="95">
        <v>0</v>
      </c>
      <c r="GP280" s="95">
        <v>0</v>
      </c>
      <c r="GQ280" s="95">
        <v>65.44</v>
      </c>
      <c r="GR280" s="95">
        <v>0.77297899999999997</v>
      </c>
      <c r="GS280" s="95">
        <v>0</v>
      </c>
      <c r="GT280" s="95">
        <v>0</v>
      </c>
      <c r="GU280" s="95">
        <v>0</v>
      </c>
      <c r="GV280" s="95">
        <v>0</v>
      </c>
      <c r="GW280" s="95">
        <v>3.2603300000000002</v>
      </c>
      <c r="GX280" s="95">
        <v>0</v>
      </c>
      <c r="GY280" s="95">
        <v>4.03</v>
      </c>
      <c r="GZ280" s="95">
        <v>0</v>
      </c>
      <c r="HA280" s="95">
        <v>0</v>
      </c>
      <c r="HB280" s="95">
        <v>0</v>
      </c>
      <c r="HC280" s="95">
        <v>0</v>
      </c>
      <c r="HD280" s="95">
        <v>4.03</v>
      </c>
      <c r="HE280" s="95">
        <v>0</v>
      </c>
      <c r="HF280" s="95">
        <v>16.557600000000001</v>
      </c>
      <c r="HG280" s="95">
        <v>4.3668500000000003</v>
      </c>
      <c r="HH280" s="95">
        <v>0</v>
      </c>
      <c r="HI280" s="95">
        <v>0</v>
      </c>
      <c r="HJ280" s="95">
        <v>2.1113300000000002</v>
      </c>
      <c r="HK280" s="95">
        <v>13.536300000000001</v>
      </c>
      <c r="HL280" s="95">
        <v>36.58</v>
      </c>
      <c r="HM280" s="95">
        <v>13.5961</v>
      </c>
      <c r="HN280" s="95">
        <v>0</v>
      </c>
      <c r="HO280" s="95">
        <v>6.6609799999999997E-2</v>
      </c>
      <c r="HP280" s="95">
        <v>0</v>
      </c>
      <c r="HQ280" s="95">
        <v>0</v>
      </c>
      <c r="HR280" s="95">
        <v>0</v>
      </c>
      <c r="HS280" s="95">
        <v>50.25</v>
      </c>
      <c r="HT280" s="95">
        <v>2.4893900000000002</v>
      </c>
      <c r="HU280" s="95">
        <v>0</v>
      </c>
      <c r="HV280" s="95">
        <v>0</v>
      </c>
      <c r="HW280" s="95">
        <v>0</v>
      </c>
      <c r="HX280" s="95">
        <v>0</v>
      </c>
      <c r="HY280" s="95">
        <v>0</v>
      </c>
      <c r="HZ280" s="95">
        <v>0</v>
      </c>
      <c r="IA280" s="95">
        <v>2.4900000000000002</v>
      </c>
      <c r="IB280" s="95">
        <v>0</v>
      </c>
      <c r="IC280" s="95">
        <v>0</v>
      </c>
      <c r="ID280" s="95">
        <v>0</v>
      </c>
      <c r="IE280" s="95">
        <v>0</v>
      </c>
      <c r="IF280" s="95">
        <v>2.4900000000000002</v>
      </c>
    </row>
    <row r="281" spans="1:240" s="95" customFormat="1" x14ac:dyDescent="0.25">
      <c r="A281" s="98">
        <v>44279.098645833335</v>
      </c>
      <c r="B281" s="95" t="s">
        <v>462</v>
      </c>
      <c r="C281" s="95" t="s">
        <v>462</v>
      </c>
      <c r="D281" s="95" t="s">
        <v>200</v>
      </c>
      <c r="E281" s="95">
        <v>24563.1</v>
      </c>
      <c r="F281" s="95">
        <v>24692.3</v>
      </c>
      <c r="G281" s="95" t="s">
        <v>112</v>
      </c>
      <c r="H281" s="99">
        <v>3.4027777777777775E-2</v>
      </c>
      <c r="I281" s="95" t="s">
        <v>113</v>
      </c>
      <c r="J281" s="95">
        <v>-105.58</v>
      </c>
      <c r="K281" s="95" t="s">
        <v>114</v>
      </c>
      <c r="L281" s="95" t="s">
        <v>114</v>
      </c>
      <c r="M281" s="95" t="s">
        <v>201</v>
      </c>
      <c r="N281" s="95">
        <v>0</v>
      </c>
      <c r="O281" s="95">
        <v>98300.4</v>
      </c>
      <c r="P281" s="95">
        <v>105912</v>
      </c>
      <c r="Q281" s="95">
        <v>0</v>
      </c>
      <c r="R281" s="95">
        <v>0</v>
      </c>
      <c r="S281" s="95">
        <v>0</v>
      </c>
      <c r="T281" s="95">
        <v>77193.3</v>
      </c>
      <c r="U281" s="95">
        <v>281406</v>
      </c>
      <c r="V281" s="95">
        <v>77659.3</v>
      </c>
      <c r="W281" s="95">
        <v>0</v>
      </c>
      <c r="X281" s="95">
        <v>379.85599999999999</v>
      </c>
      <c r="Y281" s="95">
        <v>0</v>
      </c>
      <c r="Z281" s="95">
        <v>0</v>
      </c>
      <c r="AA281" s="95">
        <v>0</v>
      </c>
      <c r="AB281" s="95">
        <v>359445</v>
      </c>
      <c r="AC281" s="95">
        <v>144.65</v>
      </c>
      <c r="AD281" s="95">
        <v>0</v>
      </c>
      <c r="AE281" s="95">
        <v>0</v>
      </c>
      <c r="AF281" s="95">
        <v>0</v>
      </c>
      <c r="AG281" s="95">
        <v>0</v>
      </c>
      <c r="AH281" s="95">
        <v>614.34199999999998</v>
      </c>
      <c r="AI281" s="95">
        <v>0</v>
      </c>
      <c r="AJ281" s="95">
        <v>758.99199999999996</v>
      </c>
      <c r="AK281" s="95">
        <v>0</v>
      </c>
      <c r="AL281" s="95">
        <v>0</v>
      </c>
      <c r="AM281" s="95">
        <v>0</v>
      </c>
      <c r="AN281" s="95">
        <v>0</v>
      </c>
      <c r="AO281" s="95">
        <v>758.99199999999996</v>
      </c>
      <c r="AP281" s="95">
        <v>0</v>
      </c>
      <c r="AQ281" s="95">
        <v>0</v>
      </c>
      <c r="AR281" s="95">
        <v>0</v>
      </c>
      <c r="AS281" s="95">
        <v>0</v>
      </c>
      <c r="AT281" s="95">
        <v>0</v>
      </c>
      <c r="AU281" s="95">
        <v>0</v>
      </c>
      <c r="AV281" s="95">
        <v>0</v>
      </c>
      <c r="AW281" s="95">
        <v>0</v>
      </c>
      <c r="AX281" s="95">
        <v>0</v>
      </c>
      <c r="AY281" s="95">
        <v>0</v>
      </c>
      <c r="AZ281" s="95">
        <v>0</v>
      </c>
      <c r="BA281" s="95">
        <v>0</v>
      </c>
      <c r="BB281" s="95">
        <v>0</v>
      </c>
      <c r="BC281" s="95">
        <v>1.22526</v>
      </c>
      <c r="BD281" s="95">
        <v>154.61000000000001</v>
      </c>
      <c r="BE281" s="95">
        <v>127.4</v>
      </c>
      <c r="BF281" s="95">
        <v>0</v>
      </c>
      <c r="BG281" s="95">
        <v>0</v>
      </c>
      <c r="BH281" s="95">
        <v>4.5360100000000001</v>
      </c>
      <c r="BI281" s="95">
        <v>94.3078</v>
      </c>
      <c r="BJ281" s="95">
        <v>382.07900000000001</v>
      </c>
      <c r="BK281" s="95">
        <v>95.136899999999997</v>
      </c>
      <c r="BL281" s="95">
        <v>0</v>
      </c>
      <c r="BM281" s="95">
        <v>0.46407399999999999</v>
      </c>
      <c r="BN281" s="95">
        <v>0</v>
      </c>
      <c r="BO281" s="95">
        <v>0</v>
      </c>
      <c r="BP281" s="95">
        <v>0</v>
      </c>
      <c r="BQ281" s="95">
        <v>477.68</v>
      </c>
      <c r="BR281" s="95">
        <v>471.91899999999998</v>
      </c>
      <c r="BS281" s="95">
        <v>5.7612699999999997</v>
      </c>
      <c r="BT281" s="95">
        <v>0</v>
      </c>
      <c r="BU281" s="95">
        <v>0</v>
      </c>
      <c r="BW281" s="95">
        <v>0</v>
      </c>
      <c r="BX281" s="95">
        <v>0</v>
      </c>
      <c r="BZ281" s="95">
        <v>0</v>
      </c>
      <c r="CA281" s="95" t="s">
        <v>114</v>
      </c>
      <c r="CB281" s="95" t="s">
        <v>114</v>
      </c>
      <c r="CC281" s="95" t="s">
        <v>580</v>
      </c>
      <c r="CD281" s="95">
        <v>0</v>
      </c>
      <c r="CE281" s="95">
        <v>85848.8</v>
      </c>
      <c r="CF281" s="95">
        <v>23855.7</v>
      </c>
      <c r="CG281" s="95">
        <v>0</v>
      </c>
      <c r="CH281" s="95">
        <v>0</v>
      </c>
      <c r="CI281" s="95">
        <v>11659.1</v>
      </c>
      <c r="CJ281" s="95">
        <v>77193.3</v>
      </c>
      <c r="CK281" s="95">
        <v>198557</v>
      </c>
      <c r="CL281" s="95">
        <v>77659.3</v>
      </c>
      <c r="CM281" s="95">
        <v>0</v>
      </c>
      <c r="CN281" s="95">
        <v>379.85599999999999</v>
      </c>
      <c r="CO281" s="95">
        <v>0</v>
      </c>
      <c r="CP281" s="95">
        <v>0</v>
      </c>
      <c r="CQ281" s="95">
        <v>0</v>
      </c>
      <c r="CR281" s="95">
        <v>276596</v>
      </c>
      <c r="CS281" s="95">
        <v>469.07400000000001</v>
      </c>
      <c r="CT281" s="95">
        <v>0</v>
      </c>
      <c r="CU281" s="95">
        <v>0</v>
      </c>
      <c r="CV281" s="95">
        <v>0</v>
      </c>
      <c r="CW281" s="95">
        <v>0</v>
      </c>
      <c r="CX281" s="95">
        <v>0</v>
      </c>
      <c r="CY281" s="95">
        <v>0</v>
      </c>
      <c r="CZ281" s="95">
        <v>469.07400000000001</v>
      </c>
      <c r="DA281" s="95">
        <v>0</v>
      </c>
      <c r="DB281" s="95">
        <v>0</v>
      </c>
      <c r="DC281" s="95">
        <v>0</v>
      </c>
      <c r="DD281" s="95">
        <v>0</v>
      </c>
      <c r="DE281" s="95">
        <v>469.07400000000001</v>
      </c>
      <c r="DF281" s="95">
        <v>0</v>
      </c>
      <c r="DG281" s="95">
        <v>0</v>
      </c>
      <c r="DH281" s="95">
        <v>0</v>
      </c>
      <c r="DI281" s="95">
        <v>0</v>
      </c>
      <c r="DJ281" s="95">
        <v>0</v>
      </c>
      <c r="DK281" s="95">
        <v>0</v>
      </c>
      <c r="DL281" s="95">
        <v>0</v>
      </c>
      <c r="DM281" s="95">
        <v>0</v>
      </c>
      <c r="DN281" s="95">
        <v>0</v>
      </c>
      <c r="DO281" s="95">
        <v>0</v>
      </c>
      <c r="DP281" s="95">
        <v>0</v>
      </c>
      <c r="DQ281" s="95">
        <v>0</v>
      </c>
      <c r="DR281" s="95">
        <v>0</v>
      </c>
      <c r="DS281" s="95">
        <v>3.9837899999999999</v>
      </c>
      <c r="DT281" s="95">
        <v>134.09700000000001</v>
      </c>
      <c r="DU281" s="95">
        <v>30.338999999999999</v>
      </c>
      <c r="DV281" s="95">
        <v>0</v>
      </c>
      <c r="DW281" s="95">
        <v>0</v>
      </c>
      <c r="DX281" s="95">
        <v>13.7796</v>
      </c>
      <c r="DY281" s="95">
        <v>94.3078</v>
      </c>
      <c r="DZ281" s="95">
        <v>276.50700000000001</v>
      </c>
      <c r="EA281" s="95">
        <v>95.136899999999997</v>
      </c>
      <c r="EB281" s="95">
        <v>0</v>
      </c>
      <c r="EC281" s="95">
        <v>0.46407399999999999</v>
      </c>
      <c r="ED281" s="95">
        <v>0</v>
      </c>
      <c r="EE281" s="95">
        <v>0</v>
      </c>
      <c r="EF281" s="95">
        <v>0</v>
      </c>
      <c r="EG281" s="95">
        <v>372.108</v>
      </c>
      <c r="EH281" s="95">
        <v>368.125</v>
      </c>
      <c r="EI281" s="95">
        <v>3.9837899999999999</v>
      </c>
      <c r="EJ281" s="95">
        <v>0</v>
      </c>
      <c r="EK281" s="95">
        <v>0</v>
      </c>
      <c r="EM281" s="95">
        <v>0</v>
      </c>
      <c r="EN281" s="95">
        <v>0</v>
      </c>
      <c r="EP281" s="95">
        <v>0</v>
      </c>
      <c r="EQ281" s="95">
        <v>0</v>
      </c>
      <c r="ER281" s="95">
        <v>43.322000000000003</v>
      </c>
      <c r="ES281" s="95">
        <v>19.566099999999999</v>
      </c>
      <c r="ET281" s="95">
        <v>0</v>
      </c>
      <c r="EU281" s="95">
        <v>0</v>
      </c>
      <c r="EV281" s="95">
        <v>0</v>
      </c>
      <c r="EW281" s="95">
        <v>13.6607</v>
      </c>
      <c r="EX281" s="95">
        <v>76.5488</v>
      </c>
      <c r="EY281" s="95">
        <v>14.089600000000001</v>
      </c>
      <c r="EZ281" s="95">
        <v>0</v>
      </c>
      <c r="FA281" s="95">
        <v>6.7222100000000007E-2</v>
      </c>
      <c r="FB281" s="95">
        <v>0</v>
      </c>
      <c r="FC281" s="95">
        <v>0</v>
      </c>
      <c r="FD281" s="95">
        <v>0</v>
      </c>
      <c r="FE281" s="95">
        <v>90.705600000000004</v>
      </c>
      <c r="FF281" s="95">
        <v>0</v>
      </c>
      <c r="FG281" s="95">
        <v>36.568800000000003</v>
      </c>
      <c r="FH281" s="95">
        <v>5.2816099999999997</v>
      </c>
      <c r="FI281" s="95">
        <v>0</v>
      </c>
      <c r="FJ281" s="95">
        <v>0</v>
      </c>
      <c r="FK281" s="95">
        <v>1.8225899999999999</v>
      </c>
      <c r="FL281" s="95">
        <v>13.6607</v>
      </c>
      <c r="FM281" s="95">
        <v>57.3337</v>
      </c>
      <c r="FN281" s="95">
        <v>14.089600000000001</v>
      </c>
      <c r="FO281" s="95">
        <v>0</v>
      </c>
      <c r="FP281" s="95">
        <v>6.7222100000000007E-2</v>
      </c>
      <c r="FQ281" s="95">
        <v>0</v>
      </c>
      <c r="FR281" s="95">
        <v>0</v>
      </c>
      <c r="FS281" s="95">
        <v>0</v>
      </c>
      <c r="FT281" s="95">
        <v>71.490499999999997</v>
      </c>
      <c r="FU281" s="95" t="s">
        <v>604</v>
      </c>
      <c r="FV281" s="95" t="s">
        <v>638</v>
      </c>
      <c r="FW281" s="95" t="s">
        <v>498</v>
      </c>
      <c r="FX281" s="95" t="s">
        <v>601</v>
      </c>
      <c r="FY281" s="95" t="s">
        <v>557</v>
      </c>
      <c r="FZ281" s="95" t="s">
        <v>115</v>
      </c>
      <c r="GA281" s="95" t="s">
        <v>525</v>
      </c>
      <c r="GB281" s="95" t="s">
        <v>642</v>
      </c>
      <c r="GC281" s="95">
        <v>0</v>
      </c>
      <c r="GD281" s="95">
        <v>19.032399999999999</v>
      </c>
      <c r="GE281" s="95">
        <v>19.185500000000001</v>
      </c>
      <c r="GF281" s="95">
        <v>0</v>
      </c>
      <c r="GG281" s="95">
        <v>0</v>
      </c>
      <c r="GH281" s="95">
        <v>0</v>
      </c>
      <c r="GI281" s="95">
        <v>13.536300000000001</v>
      </c>
      <c r="GJ281" s="95">
        <v>51.76</v>
      </c>
      <c r="GK281" s="95">
        <v>13.5961</v>
      </c>
      <c r="GL281" s="95">
        <v>0</v>
      </c>
      <c r="GM281" s="95">
        <v>6.6609799999999997E-2</v>
      </c>
      <c r="GN281" s="95">
        <v>0</v>
      </c>
      <c r="GO281" s="95">
        <v>0</v>
      </c>
      <c r="GP281" s="95">
        <v>0</v>
      </c>
      <c r="GQ281" s="95">
        <v>65.430000000000007</v>
      </c>
      <c r="GR281" s="95">
        <v>0.76766100000000004</v>
      </c>
      <c r="GS281" s="95">
        <v>0</v>
      </c>
      <c r="GT281" s="95">
        <v>0</v>
      </c>
      <c r="GU281" s="95">
        <v>0</v>
      </c>
      <c r="GV281" s="95">
        <v>0</v>
      </c>
      <c r="GW281" s="95">
        <v>3.2603300000000002</v>
      </c>
      <c r="GX281" s="95">
        <v>0</v>
      </c>
      <c r="GY281" s="95">
        <v>4.03</v>
      </c>
      <c r="GZ281" s="95">
        <v>0</v>
      </c>
      <c r="HA281" s="95">
        <v>0</v>
      </c>
      <c r="HB281" s="95">
        <v>0</v>
      </c>
      <c r="HC281" s="95">
        <v>0</v>
      </c>
      <c r="HD281" s="95">
        <v>4.03</v>
      </c>
      <c r="HE281" s="95">
        <v>0</v>
      </c>
      <c r="HF281" s="95">
        <v>16.557600000000001</v>
      </c>
      <c r="HG281" s="95">
        <v>4.3668500000000003</v>
      </c>
      <c r="HH281" s="95">
        <v>0</v>
      </c>
      <c r="HI281" s="95">
        <v>0</v>
      </c>
      <c r="HJ281" s="95">
        <v>2.1113300000000002</v>
      </c>
      <c r="HK281" s="95">
        <v>13.536300000000001</v>
      </c>
      <c r="HL281" s="95">
        <v>36.58</v>
      </c>
      <c r="HM281" s="95">
        <v>13.5961</v>
      </c>
      <c r="HN281" s="95">
        <v>0</v>
      </c>
      <c r="HO281" s="95">
        <v>6.6609799999999997E-2</v>
      </c>
      <c r="HP281" s="95">
        <v>0</v>
      </c>
      <c r="HQ281" s="95">
        <v>0</v>
      </c>
      <c r="HR281" s="95">
        <v>0</v>
      </c>
      <c r="HS281" s="95">
        <v>50.25</v>
      </c>
      <c r="HT281" s="95">
        <v>2.4893900000000002</v>
      </c>
      <c r="HU281" s="95">
        <v>0</v>
      </c>
      <c r="HV281" s="95">
        <v>0</v>
      </c>
      <c r="HW281" s="95">
        <v>0</v>
      </c>
      <c r="HX281" s="95">
        <v>0</v>
      </c>
      <c r="HY281" s="95">
        <v>0</v>
      </c>
      <c r="HZ281" s="95">
        <v>0</v>
      </c>
      <c r="IA281" s="95">
        <v>2.4900000000000002</v>
      </c>
      <c r="IB281" s="95">
        <v>0</v>
      </c>
      <c r="IC281" s="95">
        <v>0</v>
      </c>
      <c r="ID281" s="95">
        <v>0</v>
      </c>
      <c r="IE281" s="95">
        <v>0</v>
      </c>
      <c r="IF281" s="95">
        <v>2.4900000000000002</v>
      </c>
    </row>
    <row r="282" spans="1:240" s="95" customFormat="1" x14ac:dyDescent="0.25">
      <c r="A282" s="98">
        <v>44279.099247685182</v>
      </c>
      <c r="B282" s="95" t="s">
        <v>463</v>
      </c>
      <c r="C282" s="95" t="s">
        <v>463</v>
      </c>
      <c r="D282" s="95" t="s">
        <v>200</v>
      </c>
      <c r="E282" s="95">
        <v>24563.1</v>
      </c>
      <c r="F282" s="95">
        <v>24692.3</v>
      </c>
      <c r="G282" s="95" t="s">
        <v>112</v>
      </c>
      <c r="H282" s="99">
        <v>3.3333333333333333E-2</v>
      </c>
      <c r="I282" s="95" t="s">
        <v>113</v>
      </c>
      <c r="J282" s="95">
        <v>-103.47</v>
      </c>
      <c r="K282" s="95" t="s">
        <v>114</v>
      </c>
      <c r="L282" s="95" t="s">
        <v>114</v>
      </c>
      <c r="M282" s="95" t="s">
        <v>201</v>
      </c>
      <c r="N282" s="95">
        <v>0</v>
      </c>
      <c r="O282" s="95">
        <v>97152</v>
      </c>
      <c r="P282" s="95">
        <v>105901</v>
      </c>
      <c r="Q282" s="95">
        <v>0</v>
      </c>
      <c r="R282" s="95">
        <v>0</v>
      </c>
      <c r="S282" s="95">
        <v>0</v>
      </c>
      <c r="T282" s="95">
        <v>77193.3</v>
      </c>
      <c r="U282" s="95">
        <v>280247</v>
      </c>
      <c r="V282" s="95">
        <v>77659.3</v>
      </c>
      <c r="W282" s="95">
        <v>0</v>
      </c>
      <c r="X282" s="95">
        <v>379.85599999999999</v>
      </c>
      <c r="Y282" s="95">
        <v>0</v>
      </c>
      <c r="Z282" s="95">
        <v>0</v>
      </c>
      <c r="AA282" s="95">
        <v>0</v>
      </c>
      <c r="AB282" s="95">
        <v>358286</v>
      </c>
      <c r="AC282" s="95">
        <v>122.634</v>
      </c>
      <c r="AD282" s="95">
        <v>0</v>
      </c>
      <c r="AE282" s="95">
        <v>0</v>
      </c>
      <c r="AF282" s="95">
        <v>0</v>
      </c>
      <c r="AG282" s="95">
        <v>0</v>
      </c>
      <c r="AH282" s="95">
        <v>614.34199999999998</v>
      </c>
      <c r="AI282" s="95">
        <v>0</v>
      </c>
      <c r="AJ282" s="95">
        <v>736.976</v>
      </c>
      <c r="AK282" s="95">
        <v>0</v>
      </c>
      <c r="AL282" s="95">
        <v>0</v>
      </c>
      <c r="AM282" s="95">
        <v>0</v>
      </c>
      <c r="AN282" s="95">
        <v>0</v>
      </c>
      <c r="AO282" s="95">
        <v>736.976</v>
      </c>
      <c r="AP282" s="95">
        <v>0</v>
      </c>
      <c r="AQ282" s="95">
        <v>0</v>
      </c>
      <c r="AR282" s="95">
        <v>0</v>
      </c>
      <c r="AS282" s="95">
        <v>0</v>
      </c>
      <c r="AT282" s="95">
        <v>0</v>
      </c>
      <c r="AU282" s="95">
        <v>0</v>
      </c>
      <c r="AV282" s="95">
        <v>0</v>
      </c>
      <c r="AW282" s="95">
        <v>0</v>
      </c>
      <c r="AX282" s="95">
        <v>0</v>
      </c>
      <c r="AY282" s="95">
        <v>0</v>
      </c>
      <c r="AZ282" s="95">
        <v>0</v>
      </c>
      <c r="BA282" s="95">
        <v>0</v>
      </c>
      <c r="BB282" s="95">
        <v>0</v>
      </c>
      <c r="BC282" s="95">
        <v>1.0373600000000001</v>
      </c>
      <c r="BD282" s="95">
        <v>152.70099999999999</v>
      </c>
      <c r="BE282" s="95">
        <v>127.387</v>
      </c>
      <c r="BF282" s="95">
        <v>0</v>
      </c>
      <c r="BG282" s="95">
        <v>0</v>
      </c>
      <c r="BH282" s="95">
        <v>4.5359999999999996</v>
      </c>
      <c r="BI282" s="95">
        <v>94.3078</v>
      </c>
      <c r="BJ282" s="95">
        <v>379.97</v>
      </c>
      <c r="BK282" s="95">
        <v>95.136899999999997</v>
      </c>
      <c r="BL282" s="95">
        <v>0</v>
      </c>
      <c r="BM282" s="95">
        <v>0.46407399999999999</v>
      </c>
      <c r="BN282" s="95">
        <v>0</v>
      </c>
      <c r="BO282" s="95">
        <v>0</v>
      </c>
      <c r="BP282" s="95">
        <v>0</v>
      </c>
      <c r="BQ282" s="95">
        <v>475.57100000000003</v>
      </c>
      <c r="BR282" s="95">
        <v>469.99799999999999</v>
      </c>
      <c r="BS282" s="95">
        <v>5.5733600000000001</v>
      </c>
      <c r="BT282" s="95">
        <v>0</v>
      </c>
      <c r="BU282" s="95">
        <v>0</v>
      </c>
      <c r="BW282" s="95">
        <v>0</v>
      </c>
      <c r="BX282" s="95">
        <v>0</v>
      </c>
      <c r="BZ282" s="95">
        <v>0</v>
      </c>
      <c r="CA282" s="95" t="s">
        <v>114</v>
      </c>
      <c r="CB282" s="95" t="s">
        <v>114</v>
      </c>
      <c r="CC282" s="95" t="s">
        <v>580</v>
      </c>
      <c r="CD282" s="95">
        <v>0</v>
      </c>
      <c r="CE282" s="95">
        <v>85848.8</v>
      </c>
      <c r="CF282" s="95">
        <v>23855.7</v>
      </c>
      <c r="CG282" s="95">
        <v>0</v>
      </c>
      <c r="CH282" s="95">
        <v>0</v>
      </c>
      <c r="CI282" s="95">
        <v>11659.1</v>
      </c>
      <c r="CJ282" s="95">
        <v>77193.3</v>
      </c>
      <c r="CK282" s="95">
        <v>198557</v>
      </c>
      <c r="CL282" s="95">
        <v>77659.3</v>
      </c>
      <c r="CM282" s="95">
        <v>0</v>
      </c>
      <c r="CN282" s="95">
        <v>379.85599999999999</v>
      </c>
      <c r="CO282" s="95">
        <v>0</v>
      </c>
      <c r="CP282" s="95">
        <v>0</v>
      </c>
      <c r="CQ282" s="95">
        <v>0</v>
      </c>
      <c r="CR282" s="95">
        <v>276596</v>
      </c>
      <c r="CS282" s="95">
        <v>469.07400000000001</v>
      </c>
      <c r="CT282" s="95">
        <v>0</v>
      </c>
      <c r="CU282" s="95">
        <v>0</v>
      </c>
      <c r="CV282" s="95">
        <v>0</v>
      </c>
      <c r="CW282" s="95">
        <v>0</v>
      </c>
      <c r="CX282" s="95">
        <v>0</v>
      </c>
      <c r="CY282" s="95">
        <v>0</v>
      </c>
      <c r="CZ282" s="95">
        <v>469.07400000000001</v>
      </c>
      <c r="DA282" s="95">
        <v>0</v>
      </c>
      <c r="DB282" s="95">
        <v>0</v>
      </c>
      <c r="DC282" s="95">
        <v>0</v>
      </c>
      <c r="DD282" s="95">
        <v>0</v>
      </c>
      <c r="DE282" s="95">
        <v>469.07400000000001</v>
      </c>
      <c r="DF282" s="95">
        <v>0</v>
      </c>
      <c r="DG282" s="95">
        <v>0</v>
      </c>
      <c r="DH282" s="95">
        <v>0</v>
      </c>
      <c r="DI282" s="95">
        <v>0</v>
      </c>
      <c r="DJ282" s="95">
        <v>0</v>
      </c>
      <c r="DK282" s="95">
        <v>0</v>
      </c>
      <c r="DL282" s="95">
        <v>0</v>
      </c>
      <c r="DM282" s="95">
        <v>0</v>
      </c>
      <c r="DN282" s="95">
        <v>0</v>
      </c>
      <c r="DO282" s="95">
        <v>0</v>
      </c>
      <c r="DP282" s="95">
        <v>0</v>
      </c>
      <c r="DQ282" s="95">
        <v>0</v>
      </c>
      <c r="DR282" s="95">
        <v>0</v>
      </c>
      <c r="DS282" s="95">
        <v>3.9837899999999999</v>
      </c>
      <c r="DT282" s="95">
        <v>134.09700000000001</v>
      </c>
      <c r="DU282" s="95">
        <v>30.338999999999999</v>
      </c>
      <c r="DV282" s="95">
        <v>0</v>
      </c>
      <c r="DW282" s="95">
        <v>0</v>
      </c>
      <c r="DX282" s="95">
        <v>13.7796</v>
      </c>
      <c r="DY282" s="95">
        <v>94.3078</v>
      </c>
      <c r="DZ282" s="95">
        <v>276.50700000000001</v>
      </c>
      <c r="EA282" s="95">
        <v>95.136899999999997</v>
      </c>
      <c r="EB282" s="95">
        <v>0</v>
      </c>
      <c r="EC282" s="95">
        <v>0.46407399999999999</v>
      </c>
      <c r="ED282" s="95">
        <v>0</v>
      </c>
      <c r="EE282" s="95">
        <v>0</v>
      </c>
      <c r="EF282" s="95">
        <v>0</v>
      </c>
      <c r="EG282" s="95">
        <v>372.108</v>
      </c>
      <c r="EH282" s="95">
        <v>368.125</v>
      </c>
      <c r="EI282" s="95">
        <v>3.9837899999999999</v>
      </c>
      <c r="EJ282" s="95">
        <v>0</v>
      </c>
      <c r="EK282" s="95">
        <v>0</v>
      </c>
      <c r="EM282" s="95">
        <v>0</v>
      </c>
      <c r="EN282" s="95">
        <v>0</v>
      </c>
      <c r="EP282" s="95">
        <v>0</v>
      </c>
      <c r="EQ282" s="95">
        <v>0</v>
      </c>
      <c r="ER282" s="95">
        <v>42.759799999999998</v>
      </c>
      <c r="ES282" s="95">
        <v>19.562999999999999</v>
      </c>
      <c r="ET282" s="95">
        <v>0</v>
      </c>
      <c r="EU282" s="95">
        <v>0</v>
      </c>
      <c r="EV282" s="95">
        <v>0</v>
      </c>
      <c r="EW282" s="95">
        <v>13.6607</v>
      </c>
      <c r="EX282" s="95">
        <v>75.983400000000003</v>
      </c>
      <c r="EY282" s="95">
        <v>14.089600000000001</v>
      </c>
      <c r="EZ282" s="95">
        <v>0</v>
      </c>
      <c r="FA282" s="95">
        <v>6.7222100000000007E-2</v>
      </c>
      <c r="FB282" s="95">
        <v>0</v>
      </c>
      <c r="FC282" s="95">
        <v>0</v>
      </c>
      <c r="FD282" s="95">
        <v>0</v>
      </c>
      <c r="FE282" s="95">
        <v>90.140199999999993</v>
      </c>
      <c r="FF282" s="95">
        <v>0</v>
      </c>
      <c r="FG282" s="95">
        <v>36.568800000000003</v>
      </c>
      <c r="FH282" s="95">
        <v>5.2816099999999997</v>
      </c>
      <c r="FI282" s="95">
        <v>0</v>
      </c>
      <c r="FJ282" s="95">
        <v>0</v>
      </c>
      <c r="FK282" s="95">
        <v>1.8225899999999999</v>
      </c>
      <c r="FL282" s="95">
        <v>13.6607</v>
      </c>
      <c r="FM282" s="95">
        <v>57.3337</v>
      </c>
      <c r="FN282" s="95">
        <v>14.089600000000001</v>
      </c>
      <c r="FO282" s="95">
        <v>0</v>
      </c>
      <c r="FP282" s="95">
        <v>6.7222100000000007E-2</v>
      </c>
      <c r="FQ282" s="95">
        <v>0</v>
      </c>
      <c r="FR282" s="95">
        <v>0</v>
      </c>
      <c r="FS282" s="95">
        <v>0</v>
      </c>
      <c r="FT282" s="95">
        <v>71.490499999999997</v>
      </c>
      <c r="FU282" s="95" t="s">
        <v>604</v>
      </c>
      <c r="FV282" s="95" t="s">
        <v>638</v>
      </c>
      <c r="FW282" s="95" t="s">
        <v>498</v>
      </c>
      <c r="FX282" s="95" t="s">
        <v>601</v>
      </c>
      <c r="FY282" s="95" t="s">
        <v>557</v>
      </c>
      <c r="FZ282" s="95" t="s">
        <v>115</v>
      </c>
      <c r="GA282" s="95" t="s">
        <v>525</v>
      </c>
      <c r="GB282" s="95" t="s">
        <v>642</v>
      </c>
      <c r="GC282" s="95">
        <v>0</v>
      </c>
      <c r="GD282" s="95">
        <v>18.8065</v>
      </c>
      <c r="GE282" s="95">
        <v>19.182600000000001</v>
      </c>
      <c r="GF282" s="95">
        <v>0</v>
      </c>
      <c r="GG282" s="95">
        <v>0</v>
      </c>
      <c r="GH282" s="95">
        <v>0</v>
      </c>
      <c r="GI282" s="95">
        <v>13.536300000000001</v>
      </c>
      <c r="GJ282" s="95">
        <v>51.53</v>
      </c>
      <c r="GK282" s="95">
        <v>13.5961</v>
      </c>
      <c r="GL282" s="95">
        <v>0</v>
      </c>
      <c r="GM282" s="95">
        <v>6.6609799999999997E-2</v>
      </c>
      <c r="GN282" s="95">
        <v>0</v>
      </c>
      <c r="GO282" s="95">
        <v>0</v>
      </c>
      <c r="GP282" s="95">
        <v>0</v>
      </c>
      <c r="GQ282" s="95">
        <v>65.2</v>
      </c>
      <c r="GR282" s="95">
        <v>0.65082300000000004</v>
      </c>
      <c r="GS282" s="95">
        <v>0</v>
      </c>
      <c r="GT282" s="95">
        <v>0</v>
      </c>
      <c r="GU282" s="95">
        <v>0</v>
      </c>
      <c r="GV282" s="95">
        <v>0</v>
      </c>
      <c r="GW282" s="95">
        <v>3.2603300000000002</v>
      </c>
      <c r="GX282" s="95">
        <v>0</v>
      </c>
      <c r="GY282" s="95">
        <v>3.91</v>
      </c>
      <c r="GZ282" s="95">
        <v>0</v>
      </c>
      <c r="HA282" s="95">
        <v>0</v>
      </c>
      <c r="HB282" s="95">
        <v>0</v>
      </c>
      <c r="HC282" s="95">
        <v>0</v>
      </c>
      <c r="HD282" s="95">
        <v>3.91</v>
      </c>
      <c r="HE282" s="95">
        <v>0</v>
      </c>
      <c r="HF282" s="95">
        <v>16.557600000000001</v>
      </c>
      <c r="HG282" s="95">
        <v>4.3668500000000003</v>
      </c>
      <c r="HH282" s="95">
        <v>0</v>
      </c>
      <c r="HI282" s="95">
        <v>0</v>
      </c>
      <c r="HJ282" s="95">
        <v>2.1113300000000002</v>
      </c>
      <c r="HK282" s="95">
        <v>13.536300000000001</v>
      </c>
      <c r="HL282" s="95">
        <v>36.58</v>
      </c>
      <c r="HM282" s="95">
        <v>13.5961</v>
      </c>
      <c r="HN282" s="95">
        <v>0</v>
      </c>
      <c r="HO282" s="95">
        <v>6.6609799999999997E-2</v>
      </c>
      <c r="HP282" s="95">
        <v>0</v>
      </c>
      <c r="HQ282" s="95">
        <v>0</v>
      </c>
      <c r="HR282" s="95">
        <v>0</v>
      </c>
      <c r="HS282" s="95">
        <v>50.25</v>
      </c>
      <c r="HT282" s="95">
        <v>2.4893900000000002</v>
      </c>
      <c r="HU282" s="95">
        <v>0</v>
      </c>
      <c r="HV282" s="95">
        <v>0</v>
      </c>
      <c r="HW282" s="95">
        <v>0</v>
      </c>
      <c r="HX282" s="95">
        <v>0</v>
      </c>
      <c r="HY282" s="95">
        <v>0</v>
      </c>
      <c r="HZ282" s="95">
        <v>0</v>
      </c>
      <c r="IA282" s="95">
        <v>2.4900000000000002</v>
      </c>
      <c r="IB282" s="95">
        <v>0</v>
      </c>
      <c r="IC282" s="95">
        <v>0</v>
      </c>
      <c r="ID282" s="95">
        <v>0</v>
      </c>
      <c r="IE282" s="95">
        <v>0</v>
      </c>
      <c r="IF282" s="95">
        <v>2.4900000000000002</v>
      </c>
    </row>
    <row r="283" spans="1:240" s="95" customFormat="1" x14ac:dyDescent="0.25">
      <c r="A283" s="98">
        <v>44279.099849537037</v>
      </c>
      <c r="B283" s="95" t="s">
        <v>464</v>
      </c>
      <c r="C283" s="95" t="s">
        <v>464</v>
      </c>
      <c r="D283" s="95" t="s">
        <v>200</v>
      </c>
      <c r="E283" s="95">
        <v>24563.1</v>
      </c>
      <c r="F283" s="95">
        <v>24692.3</v>
      </c>
      <c r="G283" s="95" t="s">
        <v>112</v>
      </c>
      <c r="H283" s="99">
        <v>3.3333333333333333E-2</v>
      </c>
      <c r="I283" s="95" t="s">
        <v>113</v>
      </c>
      <c r="J283" s="95">
        <v>-101.57</v>
      </c>
      <c r="K283" s="95" t="s">
        <v>114</v>
      </c>
      <c r="L283" s="95" t="s">
        <v>114</v>
      </c>
      <c r="M283" s="95" t="s">
        <v>201</v>
      </c>
      <c r="N283" s="95">
        <v>0</v>
      </c>
      <c r="O283" s="95">
        <v>96119.2</v>
      </c>
      <c r="P283" s="95">
        <v>105881</v>
      </c>
      <c r="Q283" s="95">
        <v>0</v>
      </c>
      <c r="R283" s="95">
        <v>0</v>
      </c>
      <c r="S283" s="95">
        <v>0</v>
      </c>
      <c r="T283" s="95">
        <v>77193.3</v>
      </c>
      <c r="U283" s="95">
        <v>279194</v>
      </c>
      <c r="V283" s="95">
        <v>77659.3</v>
      </c>
      <c r="W283" s="95">
        <v>0</v>
      </c>
      <c r="X283" s="95">
        <v>379.85599999999999</v>
      </c>
      <c r="Y283" s="95">
        <v>0</v>
      </c>
      <c r="Z283" s="95">
        <v>0</v>
      </c>
      <c r="AA283" s="95">
        <v>0</v>
      </c>
      <c r="AB283" s="95">
        <v>357233</v>
      </c>
      <c r="AC283" s="95">
        <v>104.622</v>
      </c>
      <c r="AD283" s="95">
        <v>0</v>
      </c>
      <c r="AE283" s="95">
        <v>0</v>
      </c>
      <c r="AF283" s="95">
        <v>0</v>
      </c>
      <c r="AG283" s="95">
        <v>0</v>
      </c>
      <c r="AH283" s="95">
        <v>614.34100000000001</v>
      </c>
      <c r="AI283" s="95">
        <v>0</v>
      </c>
      <c r="AJ283" s="95">
        <v>718.96299999999997</v>
      </c>
      <c r="AK283" s="95">
        <v>0</v>
      </c>
      <c r="AL283" s="95">
        <v>0</v>
      </c>
      <c r="AM283" s="95">
        <v>0</v>
      </c>
      <c r="AN283" s="95">
        <v>0</v>
      </c>
      <c r="AO283" s="95">
        <v>718.96299999999997</v>
      </c>
      <c r="AP283" s="95">
        <v>0</v>
      </c>
      <c r="AQ283" s="95">
        <v>0</v>
      </c>
      <c r="AR283" s="95">
        <v>0</v>
      </c>
      <c r="AS283" s="95">
        <v>0</v>
      </c>
      <c r="AT283" s="95">
        <v>0</v>
      </c>
      <c r="AU283" s="95">
        <v>0</v>
      </c>
      <c r="AV283" s="95">
        <v>0</v>
      </c>
      <c r="AW283" s="95">
        <v>0</v>
      </c>
      <c r="AX283" s="95">
        <v>0</v>
      </c>
      <c r="AY283" s="95">
        <v>0</v>
      </c>
      <c r="AZ283" s="95">
        <v>0</v>
      </c>
      <c r="BA283" s="95">
        <v>0</v>
      </c>
      <c r="BB283" s="95">
        <v>0</v>
      </c>
      <c r="BC283" s="95">
        <v>0.88350600000000001</v>
      </c>
      <c r="BD283" s="95">
        <v>150.976</v>
      </c>
      <c r="BE283" s="95">
        <v>127.367</v>
      </c>
      <c r="BF283" s="95">
        <v>0</v>
      </c>
      <c r="BG283" s="95">
        <v>0</v>
      </c>
      <c r="BH283" s="95">
        <v>4.5359999999999996</v>
      </c>
      <c r="BI283" s="95">
        <v>94.3078</v>
      </c>
      <c r="BJ283" s="95">
        <v>378.07</v>
      </c>
      <c r="BK283" s="95">
        <v>95.136899999999997</v>
      </c>
      <c r="BL283" s="95">
        <v>0</v>
      </c>
      <c r="BM283" s="95">
        <v>0.46407399999999999</v>
      </c>
      <c r="BN283" s="95">
        <v>0</v>
      </c>
      <c r="BO283" s="95">
        <v>0</v>
      </c>
      <c r="BP283" s="95">
        <v>0</v>
      </c>
      <c r="BQ283" s="95">
        <v>473.67099999999999</v>
      </c>
      <c r="BR283" s="95">
        <v>468.25099999999998</v>
      </c>
      <c r="BS283" s="95">
        <v>5.4195099999999998</v>
      </c>
      <c r="BT283" s="95">
        <v>0</v>
      </c>
      <c r="BU283" s="95">
        <v>0</v>
      </c>
      <c r="BW283" s="95">
        <v>0</v>
      </c>
      <c r="BX283" s="95">
        <v>0</v>
      </c>
      <c r="BZ283" s="95">
        <v>0</v>
      </c>
      <c r="CA283" s="95" t="s">
        <v>114</v>
      </c>
      <c r="CB283" s="95" t="s">
        <v>114</v>
      </c>
      <c r="CC283" s="95" t="s">
        <v>580</v>
      </c>
      <c r="CD283" s="95">
        <v>0</v>
      </c>
      <c r="CE283" s="95">
        <v>85848.8</v>
      </c>
      <c r="CF283" s="95">
        <v>23855.7</v>
      </c>
      <c r="CG283" s="95">
        <v>0</v>
      </c>
      <c r="CH283" s="95">
        <v>0</v>
      </c>
      <c r="CI283" s="95">
        <v>11659.1</v>
      </c>
      <c r="CJ283" s="95">
        <v>77193.3</v>
      </c>
      <c r="CK283" s="95">
        <v>198557</v>
      </c>
      <c r="CL283" s="95">
        <v>77659.3</v>
      </c>
      <c r="CM283" s="95">
        <v>0</v>
      </c>
      <c r="CN283" s="95">
        <v>379.85599999999999</v>
      </c>
      <c r="CO283" s="95">
        <v>0</v>
      </c>
      <c r="CP283" s="95">
        <v>0</v>
      </c>
      <c r="CQ283" s="95">
        <v>0</v>
      </c>
      <c r="CR283" s="95">
        <v>276596</v>
      </c>
      <c r="CS283" s="95">
        <v>469.07400000000001</v>
      </c>
      <c r="CT283" s="95">
        <v>0</v>
      </c>
      <c r="CU283" s="95">
        <v>0</v>
      </c>
      <c r="CV283" s="95">
        <v>0</v>
      </c>
      <c r="CW283" s="95">
        <v>0</v>
      </c>
      <c r="CX283" s="95">
        <v>0</v>
      </c>
      <c r="CY283" s="95">
        <v>0</v>
      </c>
      <c r="CZ283" s="95">
        <v>469.07400000000001</v>
      </c>
      <c r="DA283" s="95">
        <v>0</v>
      </c>
      <c r="DB283" s="95">
        <v>0</v>
      </c>
      <c r="DC283" s="95">
        <v>0</v>
      </c>
      <c r="DD283" s="95">
        <v>0</v>
      </c>
      <c r="DE283" s="95">
        <v>469.07400000000001</v>
      </c>
      <c r="DF283" s="95">
        <v>0</v>
      </c>
      <c r="DG283" s="95">
        <v>0</v>
      </c>
      <c r="DH283" s="95">
        <v>0</v>
      </c>
      <c r="DI283" s="95">
        <v>0</v>
      </c>
      <c r="DJ283" s="95">
        <v>0</v>
      </c>
      <c r="DK283" s="95">
        <v>0</v>
      </c>
      <c r="DL283" s="95">
        <v>0</v>
      </c>
      <c r="DM283" s="95">
        <v>0</v>
      </c>
      <c r="DN283" s="95">
        <v>0</v>
      </c>
      <c r="DO283" s="95">
        <v>0</v>
      </c>
      <c r="DP283" s="95">
        <v>0</v>
      </c>
      <c r="DQ283" s="95">
        <v>0</v>
      </c>
      <c r="DR283" s="95">
        <v>0</v>
      </c>
      <c r="DS283" s="95">
        <v>3.9837899999999999</v>
      </c>
      <c r="DT283" s="95">
        <v>134.09700000000001</v>
      </c>
      <c r="DU283" s="95">
        <v>30.338999999999999</v>
      </c>
      <c r="DV283" s="95">
        <v>0</v>
      </c>
      <c r="DW283" s="95">
        <v>0</v>
      </c>
      <c r="DX283" s="95">
        <v>13.7796</v>
      </c>
      <c r="DY283" s="95">
        <v>94.3078</v>
      </c>
      <c r="DZ283" s="95">
        <v>276.50700000000001</v>
      </c>
      <c r="EA283" s="95">
        <v>95.136899999999997</v>
      </c>
      <c r="EB283" s="95">
        <v>0</v>
      </c>
      <c r="EC283" s="95">
        <v>0.46407399999999999</v>
      </c>
      <c r="ED283" s="95">
        <v>0</v>
      </c>
      <c r="EE283" s="95">
        <v>0</v>
      </c>
      <c r="EF283" s="95">
        <v>0</v>
      </c>
      <c r="EG283" s="95">
        <v>372.108</v>
      </c>
      <c r="EH283" s="95">
        <v>368.125</v>
      </c>
      <c r="EI283" s="95">
        <v>3.9837899999999999</v>
      </c>
      <c r="EJ283" s="95">
        <v>0</v>
      </c>
      <c r="EK283" s="95">
        <v>0</v>
      </c>
      <c r="EM283" s="95">
        <v>0</v>
      </c>
      <c r="EN283" s="95">
        <v>0</v>
      </c>
      <c r="EP283" s="95">
        <v>0</v>
      </c>
      <c r="EQ283" s="95">
        <v>0</v>
      </c>
      <c r="ER283" s="95">
        <v>42.2395</v>
      </c>
      <c r="ES283" s="95">
        <v>19.562999999999999</v>
      </c>
      <c r="ET283" s="95">
        <v>0</v>
      </c>
      <c r="EU283" s="95">
        <v>0</v>
      </c>
      <c r="EV283" s="95">
        <v>0</v>
      </c>
      <c r="EW283" s="95">
        <v>13.6607</v>
      </c>
      <c r="EX283" s="95">
        <v>75.463200000000001</v>
      </c>
      <c r="EY283" s="95">
        <v>14.089600000000001</v>
      </c>
      <c r="EZ283" s="95">
        <v>0</v>
      </c>
      <c r="FA283" s="95">
        <v>6.7222100000000007E-2</v>
      </c>
      <c r="FB283" s="95">
        <v>0</v>
      </c>
      <c r="FC283" s="95">
        <v>0</v>
      </c>
      <c r="FD283" s="95">
        <v>0</v>
      </c>
      <c r="FE283" s="95">
        <v>89.62</v>
      </c>
      <c r="FF283" s="95">
        <v>0</v>
      </c>
      <c r="FG283" s="95">
        <v>36.568800000000003</v>
      </c>
      <c r="FH283" s="95">
        <v>5.2816099999999997</v>
      </c>
      <c r="FI283" s="95">
        <v>0</v>
      </c>
      <c r="FJ283" s="95">
        <v>0</v>
      </c>
      <c r="FK283" s="95">
        <v>1.8225899999999999</v>
      </c>
      <c r="FL283" s="95">
        <v>13.6607</v>
      </c>
      <c r="FM283" s="95">
        <v>57.3337</v>
      </c>
      <c r="FN283" s="95">
        <v>14.089600000000001</v>
      </c>
      <c r="FO283" s="95">
        <v>0</v>
      </c>
      <c r="FP283" s="95">
        <v>6.7222100000000007E-2</v>
      </c>
      <c r="FQ283" s="95">
        <v>0</v>
      </c>
      <c r="FR283" s="95">
        <v>0</v>
      </c>
      <c r="FS283" s="95">
        <v>0</v>
      </c>
      <c r="FT283" s="95">
        <v>71.490499999999997</v>
      </c>
      <c r="FU283" s="95" t="s">
        <v>604</v>
      </c>
      <c r="FV283" s="95" t="s">
        <v>638</v>
      </c>
      <c r="FW283" s="95" t="s">
        <v>498</v>
      </c>
      <c r="FX283" s="95" t="s">
        <v>601</v>
      </c>
      <c r="FY283" s="95" t="s">
        <v>557</v>
      </c>
      <c r="FZ283" s="95" t="s">
        <v>115</v>
      </c>
      <c r="GA283" s="95" t="s">
        <v>525</v>
      </c>
      <c r="GB283" s="95" t="s">
        <v>642</v>
      </c>
      <c r="GC283" s="95">
        <v>0</v>
      </c>
      <c r="GD283" s="95">
        <v>18.6008</v>
      </c>
      <c r="GE283" s="95">
        <v>19.177600000000002</v>
      </c>
      <c r="GF283" s="95">
        <v>0</v>
      </c>
      <c r="GG283" s="95">
        <v>0</v>
      </c>
      <c r="GH283" s="95">
        <v>0</v>
      </c>
      <c r="GI283" s="95">
        <v>13.536300000000001</v>
      </c>
      <c r="GJ283" s="95">
        <v>51.32</v>
      </c>
      <c r="GK283" s="95">
        <v>13.5961</v>
      </c>
      <c r="GL283" s="95">
        <v>0</v>
      </c>
      <c r="GM283" s="95">
        <v>6.6609799999999997E-2</v>
      </c>
      <c r="GN283" s="95">
        <v>0</v>
      </c>
      <c r="GO283" s="95">
        <v>0</v>
      </c>
      <c r="GP283" s="95">
        <v>0</v>
      </c>
      <c r="GQ283" s="95">
        <v>64.989999999999995</v>
      </c>
      <c r="GR283" s="95">
        <v>0.55523199999999995</v>
      </c>
      <c r="GS283" s="95">
        <v>0</v>
      </c>
      <c r="GT283" s="95">
        <v>0</v>
      </c>
      <c r="GU283" s="95">
        <v>0</v>
      </c>
      <c r="GV283" s="95">
        <v>0</v>
      </c>
      <c r="GW283" s="95">
        <v>3.2603300000000002</v>
      </c>
      <c r="GX283" s="95">
        <v>0</v>
      </c>
      <c r="GY283" s="95">
        <v>3.82</v>
      </c>
      <c r="GZ283" s="95">
        <v>0</v>
      </c>
      <c r="HA283" s="95">
        <v>0</v>
      </c>
      <c r="HB283" s="95">
        <v>0</v>
      </c>
      <c r="HC283" s="95">
        <v>0</v>
      </c>
      <c r="HD283" s="95">
        <v>3.82</v>
      </c>
      <c r="HE283" s="95">
        <v>0</v>
      </c>
      <c r="HF283" s="95">
        <v>16.557600000000001</v>
      </c>
      <c r="HG283" s="95">
        <v>4.3668500000000003</v>
      </c>
      <c r="HH283" s="95">
        <v>0</v>
      </c>
      <c r="HI283" s="95">
        <v>0</v>
      </c>
      <c r="HJ283" s="95">
        <v>2.1113300000000002</v>
      </c>
      <c r="HK283" s="95">
        <v>13.536300000000001</v>
      </c>
      <c r="HL283" s="95">
        <v>36.58</v>
      </c>
      <c r="HM283" s="95">
        <v>13.5961</v>
      </c>
      <c r="HN283" s="95">
        <v>0</v>
      </c>
      <c r="HO283" s="95">
        <v>6.6609799999999997E-2</v>
      </c>
      <c r="HP283" s="95">
        <v>0</v>
      </c>
      <c r="HQ283" s="95">
        <v>0</v>
      </c>
      <c r="HR283" s="95">
        <v>0</v>
      </c>
      <c r="HS283" s="95">
        <v>50.25</v>
      </c>
      <c r="HT283" s="95">
        <v>2.4893900000000002</v>
      </c>
      <c r="HU283" s="95">
        <v>0</v>
      </c>
      <c r="HV283" s="95">
        <v>0</v>
      </c>
      <c r="HW283" s="95">
        <v>0</v>
      </c>
      <c r="HX283" s="95">
        <v>0</v>
      </c>
      <c r="HY283" s="95">
        <v>0</v>
      </c>
      <c r="HZ283" s="95">
        <v>0</v>
      </c>
      <c r="IA283" s="95">
        <v>2.4900000000000002</v>
      </c>
      <c r="IB283" s="95">
        <v>0</v>
      </c>
      <c r="IC283" s="95">
        <v>0</v>
      </c>
      <c r="ID283" s="95">
        <v>0</v>
      </c>
      <c r="IE283" s="95">
        <v>0</v>
      </c>
      <c r="IF283" s="95">
        <v>2.4900000000000002</v>
      </c>
    </row>
    <row r="284" spans="1:240" s="95" customFormat="1" ht="13.5" customHeight="1" x14ac:dyDescent="0.25">
      <c r="A284" s="98">
        <v>44279.100706018522</v>
      </c>
      <c r="B284" s="95" t="s">
        <v>465</v>
      </c>
      <c r="C284" s="95" t="s">
        <v>465</v>
      </c>
      <c r="D284" s="95" t="s">
        <v>200</v>
      </c>
      <c r="E284" s="95">
        <v>24563.1</v>
      </c>
      <c r="F284" s="95">
        <v>24692.3</v>
      </c>
      <c r="G284" s="95" t="s">
        <v>112</v>
      </c>
      <c r="H284" s="99">
        <v>4.9305555555555554E-2</v>
      </c>
      <c r="I284" s="95" t="s">
        <v>113</v>
      </c>
      <c r="J284" s="95">
        <v>-64.53</v>
      </c>
      <c r="K284" s="95" t="s">
        <v>114</v>
      </c>
      <c r="L284" s="95" t="s">
        <v>114</v>
      </c>
      <c r="M284" s="95" t="s">
        <v>122</v>
      </c>
      <c r="N284" s="95">
        <v>88.070999999999998</v>
      </c>
      <c r="O284" s="95">
        <v>96336.2</v>
      </c>
      <c r="P284" s="95">
        <v>96137.3</v>
      </c>
      <c r="Q284" s="95">
        <v>0</v>
      </c>
      <c r="R284" s="95">
        <v>0</v>
      </c>
      <c r="S284" s="95">
        <v>0</v>
      </c>
      <c r="T284" s="95">
        <v>77193.3</v>
      </c>
      <c r="U284" s="95">
        <v>269755</v>
      </c>
      <c r="V284" s="95">
        <v>77659.3</v>
      </c>
      <c r="W284" s="95">
        <v>0</v>
      </c>
      <c r="X284" s="95">
        <v>379.85599999999999</v>
      </c>
      <c r="Y284" s="95">
        <v>0</v>
      </c>
      <c r="Z284" s="95">
        <v>0</v>
      </c>
      <c r="AA284" s="95">
        <v>0</v>
      </c>
      <c r="AB284" s="95">
        <v>347794</v>
      </c>
      <c r="AC284" s="95">
        <v>114.11499999999999</v>
      </c>
      <c r="AD284" s="95">
        <v>0</v>
      </c>
      <c r="AE284" s="95">
        <v>0</v>
      </c>
      <c r="AF284" s="95">
        <v>0</v>
      </c>
      <c r="AG284" s="95">
        <v>0</v>
      </c>
      <c r="AH284" s="95">
        <v>614.34199999999998</v>
      </c>
      <c r="AI284" s="95">
        <v>0</v>
      </c>
      <c r="AJ284" s="95">
        <v>728.45699999999999</v>
      </c>
      <c r="AK284" s="95">
        <v>0</v>
      </c>
      <c r="AL284" s="95">
        <v>0</v>
      </c>
      <c r="AM284" s="95">
        <v>0</v>
      </c>
      <c r="AN284" s="95">
        <v>0</v>
      </c>
      <c r="AO284" s="95">
        <v>728.45699999999999</v>
      </c>
      <c r="AP284" s="95">
        <v>0</v>
      </c>
      <c r="AQ284" s="95">
        <v>0</v>
      </c>
      <c r="AR284" s="95">
        <v>0</v>
      </c>
      <c r="AS284" s="95">
        <v>0</v>
      </c>
      <c r="AT284" s="95">
        <v>0</v>
      </c>
      <c r="AU284" s="95">
        <v>0</v>
      </c>
      <c r="AV284" s="95">
        <v>0</v>
      </c>
      <c r="AW284" s="95">
        <v>0</v>
      </c>
      <c r="AX284" s="95">
        <v>0</v>
      </c>
      <c r="AY284" s="95">
        <v>0</v>
      </c>
      <c r="AZ284" s="95">
        <v>0</v>
      </c>
      <c r="BA284" s="95">
        <v>0</v>
      </c>
      <c r="BB284" s="95">
        <v>0</v>
      </c>
      <c r="BC284" s="95">
        <v>1.06341</v>
      </c>
      <c r="BD284" s="95">
        <v>149.45099999999999</v>
      </c>
      <c r="BE284" s="95">
        <v>116.215</v>
      </c>
      <c r="BF284" s="95">
        <v>0</v>
      </c>
      <c r="BG284" s="95">
        <v>0</v>
      </c>
      <c r="BH284" s="95">
        <v>4.5360100000000001</v>
      </c>
      <c r="BI284" s="95">
        <v>94.3078</v>
      </c>
      <c r="BJ284" s="95">
        <v>365.57400000000001</v>
      </c>
      <c r="BK284" s="95">
        <v>95.136899999999997</v>
      </c>
      <c r="BL284" s="95">
        <v>0</v>
      </c>
      <c r="BM284" s="95">
        <v>0.46407399999999999</v>
      </c>
      <c r="BN284" s="95">
        <v>0</v>
      </c>
      <c r="BO284" s="95">
        <v>0</v>
      </c>
      <c r="BP284" s="95">
        <v>0</v>
      </c>
      <c r="BQ284" s="95">
        <v>461.17500000000001</v>
      </c>
      <c r="BR284" s="95">
        <v>455.66399999999999</v>
      </c>
      <c r="BS284" s="95">
        <v>5.5107100000000004</v>
      </c>
      <c r="BT284" s="95">
        <v>0</v>
      </c>
      <c r="BU284" s="95">
        <v>0</v>
      </c>
      <c r="BW284" s="95">
        <v>0</v>
      </c>
      <c r="BX284" s="95">
        <v>0</v>
      </c>
      <c r="BZ284" s="95">
        <v>0</v>
      </c>
      <c r="CA284" s="95" t="s">
        <v>114</v>
      </c>
      <c r="CB284" s="95" t="s">
        <v>114</v>
      </c>
      <c r="CC284" s="95" t="s">
        <v>523</v>
      </c>
      <c r="CD284" s="95">
        <v>0</v>
      </c>
      <c r="CE284" s="95">
        <v>89439.4</v>
      </c>
      <c r="CF284" s="95">
        <v>38602</v>
      </c>
      <c r="CG284" s="95">
        <v>0</v>
      </c>
      <c r="CH284" s="95">
        <v>0</v>
      </c>
      <c r="CI284" s="95">
        <v>11660</v>
      </c>
      <c r="CJ284" s="95">
        <v>77193.3</v>
      </c>
      <c r="CK284" s="95">
        <v>216895</v>
      </c>
      <c r="CL284" s="95">
        <v>77659.3</v>
      </c>
      <c r="CM284" s="95">
        <v>0</v>
      </c>
      <c r="CN284" s="95">
        <v>379.85599999999999</v>
      </c>
      <c r="CO284" s="95">
        <v>0</v>
      </c>
      <c r="CP284" s="95">
        <v>0</v>
      </c>
      <c r="CQ284" s="95">
        <v>0</v>
      </c>
      <c r="CR284" s="95">
        <v>294934</v>
      </c>
      <c r="CS284" s="95">
        <v>591.82799999999997</v>
      </c>
      <c r="CT284" s="95">
        <v>0</v>
      </c>
      <c r="CU284" s="95">
        <v>0</v>
      </c>
      <c r="CV284" s="95">
        <v>0</v>
      </c>
      <c r="CW284" s="95">
        <v>0</v>
      </c>
      <c r="CX284" s="95">
        <v>0</v>
      </c>
      <c r="CY284" s="95">
        <v>0</v>
      </c>
      <c r="CZ284" s="95">
        <v>591.82799999999997</v>
      </c>
      <c r="DA284" s="95">
        <v>0</v>
      </c>
      <c r="DB284" s="95">
        <v>0</v>
      </c>
      <c r="DC284" s="95">
        <v>0</v>
      </c>
      <c r="DD284" s="95">
        <v>0</v>
      </c>
      <c r="DE284" s="95">
        <v>591.82799999999997</v>
      </c>
      <c r="DF284" s="95">
        <v>0</v>
      </c>
      <c r="DG284" s="95">
        <v>0</v>
      </c>
      <c r="DH284" s="95">
        <v>0</v>
      </c>
      <c r="DI284" s="95">
        <v>0</v>
      </c>
      <c r="DJ284" s="95">
        <v>0</v>
      </c>
      <c r="DK284" s="95">
        <v>0</v>
      </c>
      <c r="DL284" s="95">
        <v>0</v>
      </c>
      <c r="DM284" s="95">
        <v>0</v>
      </c>
      <c r="DN284" s="95">
        <v>0</v>
      </c>
      <c r="DO284" s="95">
        <v>0</v>
      </c>
      <c r="DP284" s="95">
        <v>0</v>
      </c>
      <c r="DQ284" s="95">
        <v>0</v>
      </c>
      <c r="DR284" s="95">
        <v>0</v>
      </c>
      <c r="DS284" s="95">
        <v>5.0446099999999996</v>
      </c>
      <c r="DT284" s="95">
        <v>139.25399999999999</v>
      </c>
      <c r="DU284" s="95">
        <v>48.661700000000003</v>
      </c>
      <c r="DV284" s="95">
        <v>0</v>
      </c>
      <c r="DW284" s="95">
        <v>0</v>
      </c>
      <c r="DX284" s="95">
        <v>13.7791</v>
      </c>
      <c r="DY284" s="95">
        <v>94.3078</v>
      </c>
      <c r="DZ284" s="95">
        <v>301.048</v>
      </c>
      <c r="EA284" s="95">
        <v>95.136899999999997</v>
      </c>
      <c r="EB284" s="95">
        <v>0</v>
      </c>
      <c r="EC284" s="95">
        <v>0.46407399999999999</v>
      </c>
      <c r="ED284" s="95">
        <v>0</v>
      </c>
      <c r="EE284" s="95">
        <v>0</v>
      </c>
      <c r="EF284" s="95">
        <v>0</v>
      </c>
      <c r="EG284" s="95">
        <v>396.649</v>
      </c>
      <c r="EH284" s="95">
        <v>391.60399999999998</v>
      </c>
      <c r="EI284" s="95">
        <v>5.0446099999999996</v>
      </c>
      <c r="EJ284" s="95">
        <v>0</v>
      </c>
      <c r="EK284" s="95">
        <v>0</v>
      </c>
      <c r="EM284" s="95">
        <v>0</v>
      </c>
      <c r="EN284" s="95">
        <v>0</v>
      </c>
      <c r="EP284" s="95">
        <v>0</v>
      </c>
      <c r="EQ284" s="95">
        <v>0</v>
      </c>
      <c r="ER284" s="95">
        <v>40.826700000000002</v>
      </c>
      <c r="ES284" s="95">
        <v>18.1051</v>
      </c>
      <c r="ET284" s="95">
        <v>0</v>
      </c>
      <c r="EU284" s="95">
        <v>0</v>
      </c>
      <c r="EV284" s="95">
        <v>0</v>
      </c>
      <c r="EW284" s="95">
        <v>13.6607</v>
      </c>
      <c r="EX284" s="95">
        <v>72.592600000000004</v>
      </c>
      <c r="EY284" s="95">
        <v>14.089600000000001</v>
      </c>
      <c r="EZ284" s="95">
        <v>0</v>
      </c>
      <c r="FA284" s="95">
        <v>6.7222100000000007E-2</v>
      </c>
      <c r="FB284" s="95">
        <v>0</v>
      </c>
      <c r="FC284" s="95">
        <v>0</v>
      </c>
      <c r="FD284" s="95">
        <v>0</v>
      </c>
      <c r="FE284" s="95">
        <v>86.749399999999994</v>
      </c>
      <c r="FF284" s="95">
        <v>0</v>
      </c>
      <c r="FG284" s="95">
        <v>37.907299999999999</v>
      </c>
      <c r="FH284" s="95">
        <v>8.9375099999999996</v>
      </c>
      <c r="FI284" s="95">
        <v>0</v>
      </c>
      <c r="FJ284" s="95">
        <v>0</v>
      </c>
      <c r="FK284" s="95">
        <v>1.8274300000000001</v>
      </c>
      <c r="FL284" s="95">
        <v>13.6607</v>
      </c>
      <c r="FM284" s="95">
        <v>62.332900000000002</v>
      </c>
      <c r="FN284" s="95">
        <v>14.089600000000001</v>
      </c>
      <c r="FO284" s="95">
        <v>0</v>
      </c>
      <c r="FP284" s="95">
        <v>6.7222100000000007E-2</v>
      </c>
      <c r="FQ284" s="95">
        <v>0</v>
      </c>
      <c r="FR284" s="95">
        <v>0</v>
      </c>
      <c r="FS284" s="95">
        <v>0</v>
      </c>
      <c r="FT284" s="95">
        <v>76.489800000000002</v>
      </c>
      <c r="FU284" s="95" t="s">
        <v>604</v>
      </c>
      <c r="FV284" s="95" t="s">
        <v>638</v>
      </c>
      <c r="FW284" s="95" t="s">
        <v>498</v>
      </c>
      <c r="FX284" s="95" t="s">
        <v>601</v>
      </c>
      <c r="FY284" s="95" t="s">
        <v>557</v>
      </c>
      <c r="FZ284" s="95" t="s">
        <v>115</v>
      </c>
      <c r="GA284" s="95" t="s">
        <v>525</v>
      </c>
      <c r="GB284" s="95" t="s">
        <v>642</v>
      </c>
      <c r="GC284" s="95">
        <v>2.0752799999999998E-2</v>
      </c>
      <c r="GD284" s="95">
        <v>18.4618</v>
      </c>
      <c r="GE284" s="95">
        <v>17.373100000000001</v>
      </c>
      <c r="GF284" s="95">
        <v>0</v>
      </c>
      <c r="GG284" s="95">
        <v>0</v>
      </c>
      <c r="GH284" s="95">
        <v>0</v>
      </c>
      <c r="GI284" s="95">
        <v>13.536300000000001</v>
      </c>
      <c r="GJ284" s="95">
        <v>49.39</v>
      </c>
      <c r="GK284" s="95">
        <v>13.5961</v>
      </c>
      <c r="GL284" s="95">
        <v>0</v>
      </c>
      <c r="GM284" s="95">
        <v>6.6609799999999997E-2</v>
      </c>
      <c r="GN284" s="95">
        <v>0</v>
      </c>
      <c r="GO284" s="95">
        <v>0</v>
      </c>
      <c r="GP284" s="95">
        <v>0</v>
      </c>
      <c r="GQ284" s="95">
        <v>63.06</v>
      </c>
      <c r="GR284" s="95">
        <v>0.60561100000000001</v>
      </c>
      <c r="GS284" s="95">
        <v>0</v>
      </c>
      <c r="GT284" s="95">
        <v>0</v>
      </c>
      <c r="GU284" s="95">
        <v>0</v>
      </c>
      <c r="GV284" s="95">
        <v>0</v>
      </c>
      <c r="GW284" s="95">
        <v>3.2603300000000002</v>
      </c>
      <c r="GX284" s="95">
        <v>0</v>
      </c>
      <c r="GY284" s="95">
        <v>3.87</v>
      </c>
      <c r="GZ284" s="95">
        <v>0</v>
      </c>
      <c r="HA284" s="95">
        <v>0</v>
      </c>
      <c r="HB284" s="95">
        <v>0</v>
      </c>
      <c r="HC284" s="95">
        <v>0</v>
      </c>
      <c r="HD284" s="95">
        <v>3.87</v>
      </c>
      <c r="HE284" s="95">
        <v>0</v>
      </c>
      <c r="HF284" s="95">
        <v>17.2241</v>
      </c>
      <c r="HG284" s="95">
        <v>7.0201000000000002</v>
      </c>
      <c r="HH284" s="95">
        <v>0</v>
      </c>
      <c r="HI284" s="95">
        <v>0</v>
      </c>
      <c r="HJ284" s="95">
        <v>2.1113</v>
      </c>
      <c r="HK284" s="95">
        <v>13.536300000000001</v>
      </c>
      <c r="HL284" s="95">
        <v>39.89</v>
      </c>
      <c r="HM284" s="95">
        <v>13.5961</v>
      </c>
      <c r="HN284" s="95">
        <v>0</v>
      </c>
      <c r="HO284" s="95">
        <v>6.6609799999999997E-2</v>
      </c>
      <c r="HP284" s="95">
        <v>0</v>
      </c>
      <c r="HQ284" s="95">
        <v>0</v>
      </c>
      <c r="HR284" s="95">
        <v>0</v>
      </c>
      <c r="HS284" s="95">
        <v>53.56</v>
      </c>
      <c r="HT284" s="95">
        <v>3.1408499999999999</v>
      </c>
      <c r="HU284" s="95">
        <v>0</v>
      </c>
      <c r="HV284" s="95">
        <v>0</v>
      </c>
      <c r="HW284" s="95">
        <v>0</v>
      </c>
      <c r="HX284" s="95">
        <v>0</v>
      </c>
      <c r="HY284" s="95">
        <v>0</v>
      </c>
      <c r="HZ284" s="95">
        <v>0</v>
      </c>
      <c r="IA284" s="95">
        <v>3.14</v>
      </c>
      <c r="IB284" s="95">
        <v>0</v>
      </c>
      <c r="IC284" s="95">
        <v>0</v>
      </c>
      <c r="ID284" s="95">
        <v>0</v>
      </c>
      <c r="IE284" s="95">
        <v>0</v>
      </c>
      <c r="IF284" s="95">
        <v>3.14</v>
      </c>
    </row>
    <row r="285" spans="1:240" s="95" customFormat="1" x14ac:dyDescent="0.25">
      <c r="A285" s="98">
        <v>44279.101550925923</v>
      </c>
      <c r="B285" s="95" t="s">
        <v>466</v>
      </c>
      <c r="C285" s="95" t="s">
        <v>466</v>
      </c>
      <c r="D285" s="95" t="s">
        <v>200</v>
      </c>
      <c r="E285" s="95">
        <v>24563.1</v>
      </c>
      <c r="F285" s="95">
        <v>24692.3</v>
      </c>
      <c r="G285" s="95" t="s">
        <v>112</v>
      </c>
      <c r="H285" s="99">
        <v>4.7916666666666663E-2</v>
      </c>
      <c r="I285" s="95" t="s">
        <v>113</v>
      </c>
      <c r="J285" s="95">
        <v>-64.97</v>
      </c>
      <c r="K285" s="95" t="s">
        <v>114</v>
      </c>
      <c r="L285" s="95" t="s">
        <v>114</v>
      </c>
      <c r="M285" s="95" t="s">
        <v>515</v>
      </c>
      <c r="N285" s="95">
        <v>41.237000000000002</v>
      </c>
      <c r="O285" s="95">
        <v>96677.5</v>
      </c>
      <c r="P285" s="95">
        <v>96136.6</v>
      </c>
      <c r="Q285" s="95">
        <v>0</v>
      </c>
      <c r="R285" s="95">
        <v>0</v>
      </c>
      <c r="S285" s="95">
        <v>0</v>
      </c>
      <c r="T285" s="95">
        <v>77193.3</v>
      </c>
      <c r="U285" s="95">
        <v>270049</v>
      </c>
      <c r="V285" s="95">
        <v>77659.3</v>
      </c>
      <c r="W285" s="95">
        <v>0</v>
      </c>
      <c r="X285" s="95">
        <v>379.85599999999999</v>
      </c>
      <c r="Y285" s="95">
        <v>0</v>
      </c>
      <c r="Z285" s="95">
        <v>0</v>
      </c>
      <c r="AA285" s="95">
        <v>0</v>
      </c>
      <c r="AB285" s="95">
        <v>348088</v>
      </c>
      <c r="AC285" s="95">
        <v>114.101</v>
      </c>
      <c r="AD285" s="95">
        <v>0</v>
      </c>
      <c r="AE285" s="95">
        <v>0</v>
      </c>
      <c r="AF285" s="95">
        <v>0</v>
      </c>
      <c r="AG285" s="95">
        <v>0</v>
      </c>
      <c r="AH285" s="95">
        <v>614.34199999999998</v>
      </c>
      <c r="AI285" s="95">
        <v>0</v>
      </c>
      <c r="AJ285" s="95">
        <v>728.44299999999998</v>
      </c>
      <c r="AK285" s="95">
        <v>0</v>
      </c>
      <c r="AL285" s="95">
        <v>0</v>
      </c>
      <c r="AM285" s="95">
        <v>0</v>
      </c>
      <c r="AN285" s="95">
        <v>0</v>
      </c>
      <c r="AO285" s="95">
        <v>728.44299999999998</v>
      </c>
      <c r="AP285" s="95">
        <v>0</v>
      </c>
      <c r="AQ285" s="95">
        <v>0</v>
      </c>
      <c r="AR285" s="95">
        <v>0</v>
      </c>
      <c r="AS285" s="95">
        <v>0</v>
      </c>
      <c r="AT285" s="95">
        <v>0</v>
      </c>
      <c r="AU285" s="95">
        <v>0</v>
      </c>
      <c r="AV285" s="95">
        <v>0</v>
      </c>
      <c r="AW285" s="95">
        <v>0</v>
      </c>
      <c r="AX285" s="95">
        <v>0</v>
      </c>
      <c r="AY285" s="95">
        <v>0</v>
      </c>
      <c r="AZ285" s="95">
        <v>0</v>
      </c>
      <c r="BA285" s="95">
        <v>0</v>
      </c>
      <c r="BB285" s="95">
        <v>0</v>
      </c>
      <c r="BC285" s="95">
        <v>1.0161</v>
      </c>
      <c r="BD285" s="95">
        <v>149.92599999999999</v>
      </c>
      <c r="BE285" s="95">
        <v>116.214</v>
      </c>
      <c r="BF285" s="95">
        <v>0</v>
      </c>
      <c r="BG285" s="95">
        <v>0</v>
      </c>
      <c r="BH285" s="95">
        <v>4.5360100000000001</v>
      </c>
      <c r="BI285" s="95">
        <v>94.3078</v>
      </c>
      <c r="BJ285" s="95">
        <v>366</v>
      </c>
      <c r="BK285" s="95">
        <v>95.136899999999997</v>
      </c>
      <c r="BL285" s="95">
        <v>0</v>
      </c>
      <c r="BM285" s="95">
        <v>0.46407399999999999</v>
      </c>
      <c r="BN285" s="95">
        <v>0</v>
      </c>
      <c r="BO285" s="95">
        <v>0</v>
      </c>
      <c r="BP285" s="95">
        <v>0</v>
      </c>
      <c r="BQ285" s="95">
        <v>461.601</v>
      </c>
      <c r="BR285" s="95">
        <v>456.09</v>
      </c>
      <c r="BS285" s="95">
        <v>5.5105899999999997</v>
      </c>
      <c r="BT285" s="95">
        <v>0</v>
      </c>
      <c r="BU285" s="95">
        <v>0</v>
      </c>
      <c r="BW285" s="95">
        <v>0</v>
      </c>
      <c r="BX285" s="95">
        <v>0</v>
      </c>
      <c r="BZ285" s="95">
        <v>0</v>
      </c>
      <c r="CA285" s="95" t="s">
        <v>114</v>
      </c>
      <c r="CB285" s="95" t="s">
        <v>114</v>
      </c>
      <c r="CC285" s="95" t="s">
        <v>523</v>
      </c>
      <c r="CD285" s="95">
        <v>0</v>
      </c>
      <c r="CE285" s="95">
        <v>89439.4</v>
      </c>
      <c r="CF285" s="95">
        <v>38602</v>
      </c>
      <c r="CG285" s="95">
        <v>0</v>
      </c>
      <c r="CH285" s="95">
        <v>0</v>
      </c>
      <c r="CI285" s="95">
        <v>11660</v>
      </c>
      <c r="CJ285" s="95">
        <v>77193.3</v>
      </c>
      <c r="CK285" s="95">
        <v>216895</v>
      </c>
      <c r="CL285" s="95">
        <v>77659.3</v>
      </c>
      <c r="CM285" s="95">
        <v>0</v>
      </c>
      <c r="CN285" s="95">
        <v>379.85599999999999</v>
      </c>
      <c r="CO285" s="95">
        <v>0</v>
      </c>
      <c r="CP285" s="95">
        <v>0</v>
      </c>
      <c r="CQ285" s="95">
        <v>0</v>
      </c>
      <c r="CR285" s="95">
        <v>294934</v>
      </c>
      <c r="CS285" s="95">
        <v>591.82799999999997</v>
      </c>
      <c r="CT285" s="95">
        <v>0</v>
      </c>
      <c r="CU285" s="95">
        <v>0</v>
      </c>
      <c r="CV285" s="95">
        <v>0</v>
      </c>
      <c r="CW285" s="95">
        <v>0</v>
      </c>
      <c r="CX285" s="95">
        <v>0</v>
      </c>
      <c r="CY285" s="95">
        <v>0</v>
      </c>
      <c r="CZ285" s="95">
        <v>591.82799999999997</v>
      </c>
      <c r="DA285" s="95">
        <v>0</v>
      </c>
      <c r="DB285" s="95">
        <v>0</v>
      </c>
      <c r="DC285" s="95">
        <v>0</v>
      </c>
      <c r="DD285" s="95">
        <v>0</v>
      </c>
      <c r="DE285" s="95">
        <v>591.82799999999997</v>
      </c>
      <c r="DF285" s="95">
        <v>0</v>
      </c>
      <c r="DG285" s="95">
        <v>0</v>
      </c>
      <c r="DH285" s="95">
        <v>0</v>
      </c>
      <c r="DI285" s="95">
        <v>0</v>
      </c>
      <c r="DJ285" s="95">
        <v>0</v>
      </c>
      <c r="DK285" s="95">
        <v>0</v>
      </c>
      <c r="DL285" s="95">
        <v>0</v>
      </c>
      <c r="DM285" s="95">
        <v>0</v>
      </c>
      <c r="DN285" s="95">
        <v>0</v>
      </c>
      <c r="DO285" s="95">
        <v>0</v>
      </c>
      <c r="DP285" s="95">
        <v>0</v>
      </c>
      <c r="DQ285" s="95">
        <v>0</v>
      </c>
      <c r="DR285" s="95">
        <v>0</v>
      </c>
      <c r="DS285" s="95">
        <v>5.0446099999999996</v>
      </c>
      <c r="DT285" s="95">
        <v>139.25399999999999</v>
      </c>
      <c r="DU285" s="95">
        <v>48.661700000000003</v>
      </c>
      <c r="DV285" s="95">
        <v>0</v>
      </c>
      <c r="DW285" s="95">
        <v>0</v>
      </c>
      <c r="DX285" s="95">
        <v>13.7791</v>
      </c>
      <c r="DY285" s="95">
        <v>94.3078</v>
      </c>
      <c r="DZ285" s="95">
        <v>301.048</v>
      </c>
      <c r="EA285" s="95">
        <v>95.136899999999997</v>
      </c>
      <c r="EB285" s="95">
        <v>0</v>
      </c>
      <c r="EC285" s="95">
        <v>0.46407399999999999</v>
      </c>
      <c r="ED285" s="95">
        <v>0</v>
      </c>
      <c r="EE285" s="95">
        <v>0</v>
      </c>
      <c r="EF285" s="95">
        <v>0</v>
      </c>
      <c r="EG285" s="95">
        <v>396.649</v>
      </c>
      <c r="EH285" s="95">
        <v>391.60399999999998</v>
      </c>
      <c r="EI285" s="95">
        <v>5.0446099999999996</v>
      </c>
      <c r="EJ285" s="95">
        <v>0</v>
      </c>
      <c r="EK285" s="95">
        <v>0</v>
      </c>
      <c r="EM285" s="95">
        <v>0</v>
      </c>
      <c r="EN285" s="95">
        <v>0</v>
      </c>
      <c r="EP285" s="95">
        <v>0</v>
      </c>
      <c r="EQ285" s="95">
        <v>0</v>
      </c>
      <c r="ER285" s="95">
        <v>40.928699999999999</v>
      </c>
      <c r="ES285" s="95">
        <v>18.1051</v>
      </c>
      <c r="ET285" s="95">
        <v>0</v>
      </c>
      <c r="EU285" s="95">
        <v>0</v>
      </c>
      <c r="EV285" s="95">
        <v>0</v>
      </c>
      <c r="EW285" s="95">
        <v>13.6607</v>
      </c>
      <c r="EX285" s="95">
        <v>72.694500000000005</v>
      </c>
      <c r="EY285" s="95">
        <v>14.089600000000001</v>
      </c>
      <c r="EZ285" s="95">
        <v>0</v>
      </c>
      <c r="FA285" s="95">
        <v>6.7222100000000007E-2</v>
      </c>
      <c r="FB285" s="95">
        <v>0</v>
      </c>
      <c r="FC285" s="95">
        <v>0</v>
      </c>
      <c r="FD285" s="95">
        <v>0</v>
      </c>
      <c r="FE285" s="95">
        <v>86.851299999999995</v>
      </c>
      <c r="FF285" s="95">
        <v>0</v>
      </c>
      <c r="FG285" s="95">
        <v>37.907299999999999</v>
      </c>
      <c r="FH285" s="95">
        <v>8.9375099999999996</v>
      </c>
      <c r="FI285" s="95">
        <v>0</v>
      </c>
      <c r="FJ285" s="95">
        <v>0</v>
      </c>
      <c r="FK285" s="95">
        <v>1.8274300000000001</v>
      </c>
      <c r="FL285" s="95">
        <v>13.6607</v>
      </c>
      <c r="FM285" s="95">
        <v>62.332900000000002</v>
      </c>
      <c r="FN285" s="95">
        <v>14.089600000000001</v>
      </c>
      <c r="FO285" s="95">
        <v>0</v>
      </c>
      <c r="FP285" s="95">
        <v>6.7222100000000007E-2</v>
      </c>
      <c r="FQ285" s="95">
        <v>0</v>
      </c>
      <c r="FR285" s="95">
        <v>0</v>
      </c>
      <c r="FS285" s="95">
        <v>0</v>
      </c>
      <c r="FT285" s="95">
        <v>76.489800000000002</v>
      </c>
      <c r="FU285" s="95" t="s">
        <v>604</v>
      </c>
      <c r="FV285" s="95" t="s">
        <v>638</v>
      </c>
      <c r="FW285" s="95" t="s">
        <v>498</v>
      </c>
      <c r="FX285" s="95" t="s">
        <v>601</v>
      </c>
      <c r="FY285" s="95" t="s">
        <v>557</v>
      </c>
      <c r="FZ285" s="95" t="s">
        <v>115</v>
      </c>
      <c r="GA285" s="95" t="s">
        <v>525</v>
      </c>
      <c r="GB285" s="95" t="s">
        <v>642</v>
      </c>
      <c r="GC285" s="95">
        <v>9.7349399999999992E-3</v>
      </c>
      <c r="GD285" s="95">
        <v>18.521799999999999</v>
      </c>
      <c r="GE285" s="95">
        <v>17.373000000000001</v>
      </c>
      <c r="GF285" s="95">
        <v>0</v>
      </c>
      <c r="GG285" s="95">
        <v>0</v>
      </c>
      <c r="GH285" s="95">
        <v>0</v>
      </c>
      <c r="GI285" s="95">
        <v>13.536300000000001</v>
      </c>
      <c r="GJ285" s="95">
        <v>49.44</v>
      </c>
      <c r="GK285" s="95">
        <v>13.5961</v>
      </c>
      <c r="GL285" s="95">
        <v>0</v>
      </c>
      <c r="GM285" s="95">
        <v>6.6609799999999997E-2</v>
      </c>
      <c r="GN285" s="95">
        <v>0</v>
      </c>
      <c r="GO285" s="95">
        <v>0</v>
      </c>
      <c r="GP285" s="95">
        <v>0</v>
      </c>
      <c r="GQ285" s="95">
        <v>63.11</v>
      </c>
      <c r="GR285" s="95">
        <v>0.60553599999999996</v>
      </c>
      <c r="GS285" s="95">
        <v>0</v>
      </c>
      <c r="GT285" s="95">
        <v>0</v>
      </c>
      <c r="GU285" s="95">
        <v>0</v>
      </c>
      <c r="GV285" s="95">
        <v>0</v>
      </c>
      <c r="GW285" s="95">
        <v>3.2603300000000002</v>
      </c>
      <c r="GX285" s="95">
        <v>0</v>
      </c>
      <c r="GY285" s="95">
        <v>3.87</v>
      </c>
      <c r="GZ285" s="95">
        <v>0</v>
      </c>
      <c r="HA285" s="95">
        <v>0</v>
      </c>
      <c r="HB285" s="95">
        <v>0</v>
      </c>
      <c r="HC285" s="95">
        <v>0</v>
      </c>
      <c r="HD285" s="95">
        <v>3.87</v>
      </c>
      <c r="HE285" s="95">
        <v>0</v>
      </c>
      <c r="HF285" s="95">
        <v>17.2241</v>
      </c>
      <c r="HG285" s="95">
        <v>7.0201000000000002</v>
      </c>
      <c r="HH285" s="95">
        <v>0</v>
      </c>
      <c r="HI285" s="95">
        <v>0</v>
      </c>
      <c r="HJ285" s="95">
        <v>2.1113</v>
      </c>
      <c r="HK285" s="95">
        <v>13.536300000000001</v>
      </c>
      <c r="HL285" s="95">
        <v>39.89</v>
      </c>
      <c r="HM285" s="95">
        <v>13.5961</v>
      </c>
      <c r="HN285" s="95">
        <v>0</v>
      </c>
      <c r="HO285" s="95">
        <v>6.6609799999999997E-2</v>
      </c>
      <c r="HP285" s="95">
        <v>0</v>
      </c>
      <c r="HQ285" s="95">
        <v>0</v>
      </c>
      <c r="HR285" s="95">
        <v>0</v>
      </c>
      <c r="HS285" s="95">
        <v>53.56</v>
      </c>
      <c r="HT285" s="95">
        <v>3.1408499999999999</v>
      </c>
      <c r="HU285" s="95">
        <v>0</v>
      </c>
      <c r="HV285" s="95">
        <v>0</v>
      </c>
      <c r="HW285" s="95">
        <v>0</v>
      </c>
      <c r="HX285" s="95">
        <v>0</v>
      </c>
      <c r="HY285" s="95">
        <v>0</v>
      </c>
      <c r="HZ285" s="95">
        <v>0</v>
      </c>
      <c r="IA285" s="95">
        <v>3.14</v>
      </c>
      <c r="IB285" s="95">
        <v>0</v>
      </c>
      <c r="IC285" s="95">
        <v>0</v>
      </c>
      <c r="ID285" s="95">
        <v>0</v>
      </c>
      <c r="IE285" s="95">
        <v>0</v>
      </c>
      <c r="IF285" s="95">
        <v>3.14</v>
      </c>
    </row>
    <row r="286" spans="1:240" s="96" customFormat="1" x14ac:dyDescent="0.25">
      <c r="A286" s="101">
        <v>44279.008009259262</v>
      </c>
      <c r="B286" s="96" t="s">
        <v>467</v>
      </c>
      <c r="C286" s="96" t="s">
        <v>467</v>
      </c>
      <c r="D286" s="96" t="s">
        <v>111</v>
      </c>
      <c r="E286" s="96">
        <v>22008.2</v>
      </c>
      <c r="F286" s="96">
        <v>22008.2</v>
      </c>
      <c r="G286" s="96" t="s">
        <v>112</v>
      </c>
      <c r="H286" s="97">
        <v>3.4722222222222224E-2</v>
      </c>
      <c r="I286" s="96" t="s">
        <v>113</v>
      </c>
      <c r="J286" s="96">
        <v>-43.26</v>
      </c>
      <c r="K286" s="96" t="s">
        <v>114</v>
      </c>
      <c r="L286" s="96" t="s">
        <v>114</v>
      </c>
      <c r="M286" s="96" t="s">
        <v>172</v>
      </c>
      <c r="N286" s="96">
        <v>79735.399999999994</v>
      </c>
      <c r="O286" s="96">
        <v>9764.83</v>
      </c>
      <c r="P286" s="96">
        <v>19208.099999999999</v>
      </c>
      <c r="Q286" s="96">
        <v>0</v>
      </c>
      <c r="R286" s="96">
        <v>0</v>
      </c>
      <c r="S286" s="96">
        <v>0</v>
      </c>
      <c r="T286" s="96">
        <v>0</v>
      </c>
      <c r="U286" s="96">
        <v>108708</v>
      </c>
      <c r="V286" s="96">
        <v>26709.4</v>
      </c>
      <c r="W286" s="96">
        <v>15356.2</v>
      </c>
      <c r="X286" s="96">
        <v>5903.42</v>
      </c>
      <c r="Y286" s="96">
        <v>0</v>
      </c>
      <c r="Z286" s="96">
        <v>0</v>
      </c>
      <c r="AA286" s="96">
        <v>0</v>
      </c>
      <c r="AB286" s="96">
        <v>156677</v>
      </c>
      <c r="AC286" s="96">
        <v>0</v>
      </c>
      <c r="AD286" s="96">
        <v>0</v>
      </c>
      <c r="AE286" s="96">
        <v>0</v>
      </c>
      <c r="AF286" s="96">
        <v>0</v>
      </c>
      <c r="AG286" s="96">
        <v>0</v>
      </c>
      <c r="AH286" s="96">
        <v>1453.5</v>
      </c>
      <c r="AI286" s="96">
        <v>0</v>
      </c>
      <c r="AJ286" s="96">
        <v>1453.5</v>
      </c>
      <c r="AK286" s="96">
        <v>0</v>
      </c>
      <c r="AL286" s="96">
        <v>0</v>
      </c>
      <c r="AM286" s="96">
        <v>0</v>
      </c>
      <c r="AN286" s="96">
        <v>0</v>
      </c>
      <c r="AO286" s="96">
        <v>1453.5</v>
      </c>
      <c r="AP286" s="96">
        <v>0</v>
      </c>
      <c r="AQ286" s="96">
        <v>0</v>
      </c>
      <c r="AR286" s="96">
        <v>0</v>
      </c>
      <c r="AS286" s="96">
        <v>0</v>
      </c>
      <c r="AT286" s="96">
        <v>0</v>
      </c>
      <c r="AU286" s="96">
        <v>0</v>
      </c>
      <c r="AV286" s="96">
        <v>0</v>
      </c>
      <c r="AW286" s="96">
        <v>0</v>
      </c>
      <c r="AX286" s="96">
        <v>0</v>
      </c>
      <c r="AY286" s="96">
        <v>0</v>
      </c>
      <c r="AZ286" s="96">
        <v>0</v>
      </c>
      <c r="BA286" s="96">
        <v>0</v>
      </c>
      <c r="BB286" s="96">
        <v>0</v>
      </c>
      <c r="BC286" s="96">
        <v>88.4345</v>
      </c>
      <c r="BD286" s="96">
        <v>34.456000000000003</v>
      </c>
      <c r="BE286" s="96">
        <v>28.817</v>
      </c>
      <c r="BF286" s="96">
        <v>0</v>
      </c>
      <c r="BG286" s="96">
        <v>0</v>
      </c>
      <c r="BH286" s="96">
        <v>11.992599999999999</v>
      </c>
      <c r="BI286" s="96">
        <v>0</v>
      </c>
      <c r="BJ286" s="96">
        <v>163.69999999999999</v>
      </c>
      <c r="BK286" s="96">
        <v>34.227200000000003</v>
      </c>
      <c r="BL286" s="96">
        <v>21.4998</v>
      </c>
      <c r="BM286" s="96">
        <v>7.8098299999999998</v>
      </c>
      <c r="BN286" s="96">
        <v>0</v>
      </c>
      <c r="BO286" s="96">
        <v>0</v>
      </c>
      <c r="BP286" s="96">
        <v>0</v>
      </c>
      <c r="BQ286" s="96">
        <v>227.23699999999999</v>
      </c>
      <c r="BR286" s="96">
        <v>215.244</v>
      </c>
      <c r="BS286" s="96">
        <v>11.992599999999999</v>
      </c>
      <c r="BT286" s="96">
        <v>0</v>
      </c>
      <c r="BU286" s="96">
        <v>0</v>
      </c>
      <c r="BW286" s="96">
        <v>0</v>
      </c>
      <c r="BX286" s="96">
        <v>0</v>
      </c>
      <c r="BZ286" s="96">
        <v>0</v>
      </c>
      <c r="CA286" s="96" t="s">
        <v>114</v>
      </c>
      <c r="CB286" s="96" t="s">
        <v>114</v>
      </c>
      <c r="CC286" s="96" t="s">
        <v>195</v>
      </c>
      <c r="CD286" s="96">
        <v>0</v>
      </c>
      <c r="CE286" s="96">
        <v>9764.7800000000007</v>
      </c>
      <c r="CF286" s="96">
        <v>24008.2</v>
      </c>
      <c r="CG286" s="96">
        <v>0</v>
      </c>
      <c r="CH286" s="96">
        <v>0</v>
      </c>
      <c r="CI286" s="96">
        <v>0</v>
      </c>
      <c r="CJ286" s="96">
        <v>0</v>
      </c>
      <c r="CK286" s="96">
        <v>33773</v>
      </c>
      <c r="CL286" s="96">
        <v>26709.4</v>
      </c>
      <c r="CM286" s="96">
        <v>15356.2</v>
      </c>
      <c r="CN286" s="96">
        <v>5903.42</v>
      </c>
      <c r="CO286" s="96">
        <v>0</v>
      </c>
      <c r="CP286" s="96">
        <v>0</v>
      </c>
      <c r="CQ286" s="96">
        <v>0</v>
      </c>
      <c r="CR286" s="96">
        <v>81742</v>
      </c>
      <c r="CS286" s="96">
        <v>4293.1400000000003</v>
      </c>
      <c r="CT286" s="96">
        <v>0</v>
      </c>
      <c r="CU286" s="96">
        <v>0</v>
      </c>
      <c r="CV286" s="96">
        <v>0</v>
      </c>
      <c r="CW286" s="96">
        <v>0</v>
      </c>
      <c r="CX286" s="96">
        <v>1453.5</v>
      </c>
      <c r="CY286" s="96">
        <v>0</v>
      </c>
      <c r="CZ286" s="96">
        <v>5746.65</v>
      </c>
      <c r="DA286" s="96">
        <v>0</v>
      </c>
      <c r="DB286" s="96">
        <v>0</v>
      </c>
      <c r="DC286" s="96">
        <v>0</v>
      </c>
      <c r="DD286" s="96">
        <v>0</v>
      </c>
      <c r="DE286" s="96">
        <v>5746.65</v>
      </c>
      <c r="DF286" s="96">
        <v>0</v>
      </c>
      <c r="DG286" s="96">
        <v>0</v>
      </c>
      <c r="DH286" s="96">
        <v>0</v>
      </c>
      <c r="DI286" s="96">
        <v>0</v>
      </c>
      <c r="DJ286" s="96">
        <v>0</v>
      </c>
      <c r="DK286" s="96">
        <v>0</v>
      </c>
      <c r="DL286" s="96">
        <v>0</v>
      </c>
      <c r="DM286" s="96">
        <v>0</v>
      </c>
      <c r="DN286" s="96">
        <v>0</v>
      </c>
      <c r="DO286" s="96">
        <v>0</v>
      </c>
      <c r="DP286" s="96">
        <v>0</v>
      </c>
      <c r="DQ286" s="96">
        <v>0</v>
      </c>
      <c r="DR286" s="96">
        <v>0</v>
      </c>
      <c r="DS286" s="96">
        <v>39.8476</v>
      </c>
      <c r="DT286" s="96">
        <v>34.4559</v>
      </c>
      <c r="DU286" s="96">
        <v>34.139699999999998</v>
      </c>
      <c r="DV286" s="96">
        <v>0</v>
      </c>
      <c r="DW286" s="96">
        <v>0</v>
      </c>
      <c r="DX286" s="96">
        <v>11.992599999999999</v>
      </c>
      <c r="DY286" s="96">
        <v>0</v>
      </c>
      <c r="DZ286" s="96">
        <v>120.43600000000001</v>
      </c>
      <c r="EA286" s="96">
        <v>34.227200000000003</v>
      </c>
      <c r="EB286" s="96">
        <v>21.4998</v>
      </c>
      <c r="EC286" s="96">
        <v>7.8098299999999998</v>
      </c>
      <c r="ED286" s="96">
        <v>0</v>
      </c>
      <c r="EE286" s="96">
        <v>0</v>
      </c>
      <c r="EF286" s="96">
        <v>0</v>
      </c>
      <c r="EG286" s="96">
        <v>183.97300000000001</v>
      </c>
      <c r="EH286" s="96">
        <v>132.13200000000001</v>
      </c>
      <c r="EI286" s="96">
        <v>51.840200000000003</v>
      </c>
      <c r="EJ286" s="96">
        <v>0</v>
      </c>
      <c r="EK286" s="96">
        <v>0</v>
      </c>
      <c r="EM286" s="96">
        <v>0</v>
      </c>
      <c r="EN286" s="96">
        <v>0</v>
      </c>
      <c r="EP286" s="96">
        <v>0</v>
      </c>
      <c r="EQ286" s="96">
        <v>0</v>
      </c>
      <c r="ER286" s="96">
        <v>12.8872</v>
      </c>
      <c r="ES286" s="96">
        <v>4.8298899999999998</v>
      </c>
      <c r="ET286" s="96">
        <v>0</v>
      </c>
      <c r="EU286" s="96">
        <v>0</v>
      </c>
      <c r="EV286" s="96">
        <v>0</v>
      </c>
      <c r="EW286" s="96">
        <v>0</v>
      </c>
      <c r="EX286" s="96">
        <v>17.717099999999999</v>
      </c>
      <c r="EY286" s="96">
        <v>3.7913199999999998</v>
      </c>
      <c r="EZ286" s="96">
        <v>3.3997899999999999</v>
      </c>
      <c r="FA286" s="96">
        <v>1.19991</v>
      </c>
      <c r="FB286" s="96">
        <v>0</v>
      </c>
      <c r="FC286" s="96">
        <v>0</v>
      </c>
      <c r="FD286" s="96">
        <v>0</v>
      </c>
      <c r="FE286" s="96">
        <v>26.1081</v>
      </c>
      <c r="FF286" s="96">
        <v>0</v>
      </c>
      <c r="FG286" s="96">
        <v>12.8872</v>
      </c>
      <c r="FH286" s="96">
        <v>4.8298899999999998</v>
      </c>
      <c r="FI286" s="96">
        <v>0</v>
      </c>
      <c r="FJ286" s="96">
        <v>0</v>
      </c>
      <c r="FK286" s="96">
        <v>0</v>
      </c>
      <c r="FL286" s="96">
        <v>0</v>
      </c>
      <c r="FM286" s="96">
        <v>17.717099999999999</v>
      </c>
      <c r="FN286" s="96">
        <v>3.7913199999999998</v>
      </c>
      <c r="FO286" s="96">
        <v>3.3997899999999999</v>
      </c>
      <c r="FP286" s="96">
        <v>1.19991</v>
      </c>
      <c r="FQ286" s="96">
        <v>0</v>
      </c>
      <c r="FR286" s="96">
        <v>0</v>
      </c>
      <c r="FS286" s="96">
        <v>0</v>
      </c>
      <c r="FT286" s="96">
        <v>26.1081</v>
      </c>
      <c r="FU286" s="96" t="s">
        <v>604</v>
      </c>
      <c r="FV286" s="96" t="s">
        <v>638</v>
      </c>
      <c r="FW286" s="96" t="s">
        <v>498</v>
      </c>
      <c r="FX286" s="96" t="s">
        <v>601</v>
      </c>
      <c r="FY286" s="96" t="s">
        <v>557</v>
      </c>
      <c r="FZ286" s="96" t="s">
        <v>624</v>
      </c>
      <c r="GA286" s="96" t="s">
        <v>530</v>
      </c>
      <c r="GB286" s="96" t="s">
        <v>643</v>
      </c>
      <c r="GC286" s="96">
        <v>16.7315</v>
      </c>
      <c r="GD286" s="96">
        <v>2.3652700000000002</v>
      </c>
      <c r="GE286" s="96">
        <v>4.16127</v>
      </c>
      <c r="GF286" s="96">
        <v>0</v>
      </c>
      <c r="GG286" s="96">
        <v>0</v>
      </c>
      <c r="GH286" s="96">
        <v>0</v>
      </c>
      <c r="GI286" s="96">
        <v>0</v>
      </c>
      <c r="GJ286" s="96">
        <v>23.26</v>
      </c>
      <c r="GK286" s="96">
        <v>5.8264199999999997</v>
      </c>
      <c r="GL286" s="96">
        <v>3.3193700000000002</v>
      </c>
      <c r="GM286" s="96">
        <v>1.3568499999999999</v>
      </c>
      <c r="GN286" s="96">
        <v>0</v>
      </c>
      <c r="GO286" s="96">
        <v>0</v>
      </c>
      <c r="GP286" s="96">
        <v>0</v>
      </c>
      <c r="GQ286" s="96">
        <v>33.770000000000003</v>
      </c>
      <c r="GR286" s="96">
        <v>0</v>
      </c>
      <c r="GS286" s="96">
        <v>0</v>
      </c>
      <c r="GT286" s="96">
        <v>0</v>
      </c>
      <c r="GU286" s="96">
        <v>0</v>
      </c>
      <c r="GV286" s="96">
        <v>0</v>
      </c>
      <c r="GW286" s="96">
        <v>7.7137799999999999</v>
      </c>
      <c r="GX286" s="96">
        <v>0</v>
      </c>
      <c r="GY286" s="96">
        <v>7.71</v>
      </c>
      <c r="GZ286" s="96">
        <v>0</v>
      </c>
      <c r="HA286" s="96">
        <v>0</v>
      </c>
      <c r="HB286" s="96">
        <v>0</v>
      </c>
      <c r="HC286" s="96">
        <v>0</v>
      </c>
      <c r="HD286" s="96">
        <v>7.71</v>
      </c>
      <c r="HE286" s="96">
        <v>0</v>
      </c>
      <c r="HF286" s="96">
        <v>2.3652600000000001</v>
      </c>
      <c r="HG286" s="96">
        <v>5.1657599999999997</v>
      </c>
      <c r="HH286" s="96">
        <v>0</v>
      </c>
      <c r="HI286" s="96">
        <v>0</v>
      </c>
      <c r="HJ286" s="96">
        <v>0</v>
      </c>
      <c r="HK286" s="96">
        <v>0</v>
      </c>
      <c r="HL286" s="96">
        <v>7.54</v>
      </c>
      <c r="HM286" s="96">
        <v>5.8264199999999997</v>
      </c>
      <c r="HN286" s="96">
        <v>3.3193700000000002</v>
      </c>
      <c r="HO286" s="96">
        <v>1.3568499999999999</v>
      </c>
      <c r="HP286" s="96">
        <v>0</v>
      </c>
      <c r="HQ286" s="96">
        <v>0</v>
      </c>
      <c r="HR286" s="96">
        <v>0</v>
      </c>
      <c r="HS286" s="96">
        <v>18.05</v>
      </c>
      <c r="HT286" s="96">
        <v>22.783899999999999</v>
      </c>
      <c r="HU286" s="96">
        <v>0</v>
      </c>
      <c r="HV286" s="96">
        <v>0</v>
      </c>
      <c r="HW286" s="96">
        <v>0</v>
      </c>
      <c r="HX286" s="96">
        <v>0</v>
      </c>
      <c r="HY286" s="96">
        <v>7.7137799999999999</v>
      </c>
      <c r="HZ286" s="96">
        <v>0</v>
      </c>
      <c r="IA286" s="96">
        <v>30.49</v>
      </c>
      <c r="IB286" s="96">
        <v>0</v>
      </c>
      <c r="IC286" s="96">
        <v>0</v>
      </c>
      <c r="ID286" s="96">
        <v>0</v>
      </c>
      <c r="IE286" s="96">
        <v>0</v>
      </c>
      <c r="IF286" s="96">
        <v>30.49</v>
      </c>
    </row>
    <row r="287" spans="1:240" s="95" customFormat="1" x14ac:dyDescent="0.25">
      <c r="A287" s="98">
        <v>44279.008657407408</v>
      </c>
      <c r="B287" s="95" t="s">
        <v>468</v>
      </c>
      <c r="C287" s="95" t="s">
        <v>468</v>
      </c>
      <c r="D287" s="95" t="s">
        <v>111</v>
      </c>
      <c r="E287" s="95">
        <v>22008.2</v>
      </c>
      <c r="F287" s="95">
        <v>22008.2</v>
      </c>
      <c r="G287" s="95" t="s">
        <v>112</v>
      </c>
      <c r="H287" s="99">
        <v>3.5416666666666666E-2</v>
      </c>
      <c r="I287" s="95" t="s">
        <v>113</v>
      </c>
      <c r="J287" s="95">
        <v>-18.079999999999998</v>
      </c>
      <c r="K287" s="95" t="s">
        <v>114</v>
      </c>
      <c r="L287" s="95" t="s">
        <v>114</v>
      </c>
      <c r="M287" s="95" t="s">
        <v>172</v>
      </c>
      <c r="N287" s="95">
        <v>33199.9</v>
      </c>
      <c r="O287" s="95">
        <v>9254.5</v>
      </c>
      <c r="P287" s="95">
        <v>5396.57</v>
      </c>
      <c r="Q287" s="95">
        <v>0</v>
      </c>
      <c r="R287" s="95">
        <v>0</v>
      </c>
      <c r="S287" s="95">
        <v>0</v>
      </c>
      <c r="T287" s="95">
        <v>0</v>
      </c>
      <c r="U287" s="95">
        <v>47850.9</v>
      </c>
      <c r="V287" s="95">
        <v>26709.4</v>
      </c>
      <c r="W287" s="95">
        <v>29649</v>
      </c>
      <c r="X287" s="95">
        <v>5903.42</v>
      </c>
      <c r="Y287" s="95">
        <v>0</v>
      </c>
      <c r="Z287" s="95">
        <v>0</v>
      </c>
      <c r="AA287" s="95">
        <v>0</v>
      </c>
      <c r="AB287" s="95">
        <v>110113</v>
      </c>
      <c r="AC287" s="95">
        <v>0</v>
      </c>
      <c r="AD287" s="95">
        <v>0</v>
      </c>
      <c r="AE287" s="95">
        <v>0</v>
      </c>
      <c r="AF287" s="95">
        <v>0</v>
      </c>
      <c r="AG287" s="95">
        <v>0</v>
      </c>
      <c r="AH287" s="95">
        <v>1453.5</v>
      </c>
      <c r="AI287" s="95">
        <v>0</v>
      </c>
      <c r="AJ287" s="95">
        <v>1453.5</v>
      </c>
      <c r="AK287" s="95">
        <v>0</v>
      </c>
      <c r="AL287" s="95">
        <v>0</v>
      </c>
      <c r="AM287" s="95">
        <v>0</v>
      </c>
      <c r="AN287" s="95">
        <v>0</v>
      </c>
      <c r="AO287" s="95">
        <v>1453.5</v>
      </c>
      <c r="AP287" s="95">
        <v>0</v>
      </c>
      <c r="AQ287" s="95">
        <v>0</v>
      </c>
      <c r="AR287" s="95">
        <v>0</v>
      </c>
      <c r="AS287" s="95">
        <v>0</v>
      </c>
      <c r="AT287" s="95">
        <v>0</v>
      </c>
      <c r="AU287" s="95">
        <v>0</v>
      </c>
      <c r="AV287" s="95">
        <v>0</v>
      </c>
      <c r="AW287" s="95">
        <v>0</v>
      </c>
      <c r="AX287" s="95">
        <v>0</v>
      </c>
      <c r="AY287" s="95">
        <v>0</v>
      </c>
      <c r="AZ287" s="95">
        <v>0</v>
      </c>
      <c r="BA287" s="95">
        <v>0</v>
      </c>
      <c r="BB287" s="95">
        <v>0</v>
      </c>
      <c r="BC287" s="95">
        <v>37.0261</v>
      </c>
      <c r="BD287" s="95">
        <v>26.1203</v>
      </c>
      <c r="BE287" s="95">
        <v>9.8768899999999995</v>
      </c>
      <c r="BF287" s="95">
        <v>0</v>
      </c>
      <c r="BG287" s="95">
        <v>0</v>
      </c>
      <c r="BH287" s="95">
        <v>11.992599999999999</v>
      </c>
      <c r="BI287" s="95">
        <v>0</v>
      </c>
      <c r="BJ287" s="95">
        <v>85.015900000000002</v>
      </c>
      <c r="BK287" s="95">
        <v>34.227200000000003</v>
      </c>
      <c r="BL287" s="95">
        <v>39.381700000000002</v>
      </c>
      <c r="BM287" s="95">
        <v>7.8098299999999998</v>
      </c>
      <c r="BN287" s="95">
        <v>0</v>
      </c>
      <c r="BO287" s="95">
        <v>0</v>
      </c>
      <c r="BP287" s="95">
        <v>0</v>
      </c>
      <c r="BQ287" s="95">
        <v>166.435</v>
      </c>
      <c r="BR287" s="95">
        <v>154.44200000000001</v>
      </c>
      <c r="BS287" s="95">
        <v>11.992599999999999</v>
      </c>
      <c r="BT287" s="95">
        <v>0</v>
      </c>
      <c r="BU287" s="95">
        <v>0</v>
      </c>
      <c r="BW287" s="95">
        <v>0</v>
      </c>
      <c r="BX287" s="95">
        <v>0</v>
      </c>
      <c r="BZ287" s="95">
        <v>0</v>
      </c>
      <c r="CA287" s="95" t="s">
        <v>114</v>
      </c>
      <c r="CB287" s="95" t="s">
        <v>114</v>
      </c>
      <c r="CC287" s="95" t="s">
        <v>195</v>
      </c>
      <c r="CD287" s="95">
        <v>0</v>
      </c>
      <c r="CE287" s="95">
        <v>9254.41</v>
      </c>
      <c r="CF287" s="95">
        <v>7258.09</v>
      </c>
      <c r="CG287" s="95">
        <v>0</v>
      </c>
      <c r="CH287" s="95">
        <v>0</v>
      </c>
      <c r="CI287" s="95">
        <v>0</v>
      </c>
      <c r="CJ287" s="95">
        <v>0</v>
      </c>
      <c r="CK287" s="95">
        <v>16512.5</v>
      </c>
      <c r="CL287" s="95">
        <v>26709.4</v>
      </c>
      <c r="CM287" s="95">
        <v>29649</v>
      </c>
      <c r="CN287" s="95">
        <v>5903.42</v>
      </c>
      <c r="CO287" s="95">
        <v>0</v>
      </c>
      <c r="CP287" s="95">
        <v>0</v>
      </c>
      <c r="CQ287" s="95">
        <v>0</v>
      </c>
      <c r="CR287" s="95">
        <v>78774.3</v>
      </c>
      <c r="CS287" s="95">
        <v>1797.16</v>
      </c>
      <c r="CT287" s="95">
        <v>0</v>
      </c>
      <c r="CU287" s="95">
        <v>0</v>
      </c>
      <c r="CV287" s="95">
        <v>0</v>
      </c>
      <c r="CW287" s="95">
        <v>0</v>
      </c>
      <c r="CX287" s="95">
        <v>1453.5</v>
      </c>
      <c r="CY287" s="95">
        <v>0</v>
      </c>
      <c r="CZ287" s="95">
        <v>3250.66</v>
      </c>
      <c r="DA287" s="95">
        <v>0</v>
      </c>
      <c r="DB287" s="95">
        <v>0</v>
      </c>
      <c r="DC287" s="95">
        <v>0</v>
      </c>
      <c r="DD287" s="95">
        <v>0</v>
      </c>
      <c r="DE287" s="95">
        <v>3250.66</v>
      </c>
      <c r="DF287" s="95">
        <v>0</v>
      </c>
      <c r="DG287" s="95">
        <v>0</v>
      </c>
      <c r="DH287" s="95">
        <v>0</v>
      </c>
      <c r="DI287" s="95">
        <v>0</v>
      </c>
      <c r="DJ287" s="95">
        <v>0</v>
      </c>
      <c r="DK287" s="95">
        <v>0</v>
      </c>
      <c r="DL287" s="95">
        <v>0</v>
      </c>
      <c r="DM287" s="95">
        <v>0</v>
      </c>
      <c r="DN287" s="95">
        <v>0</v>
      </c>
      <c r="DO287" s="95">
        <v>0</v>
      </c>
      <c r="DP287" s="95">
        <v>0</v>
      </c>
      <c r="DQ287" s="95">
        <v>0</v>
      </c>
      <c r="DR287" s="95">
        <v>0</v>
      </c>
      <c r="DS287" s="95">
        <v>16.896599999999999</v>
      </c>
      <c r="DT287" s="95">
        <v>26.120200000000001</v>
      </c>
      <c r="DU287" s="95">
        <v>11.932700000000001</v>
      </c>
      <c r="DV287" s="95">
        <v>0</v>
      </c>
      <c r="DW287" s="95">
        <v>0</v>
      </c>
      <c r="DX287" s="95">
        <v>11.992599999999999</v>
      </c>
      <c r="DY287" s="95">
        <v>0</v>
      </c>
      <c r="DZ287" s="95">
        <v>66.942099999999996</v>
      </c>
      <c r="EA287" s="95">
        <v>34.227200000000003</v>
      </c>
      <c r="EB287" s="95">
        <v>39.381700000000002</v>
      </c>
      <c r="EC287" s="95">
        <v>7.8098299999999998</v>
      </c>
      <c r="ED287" s="95">
        <v>0</v>
      </c>
      <c r="EE287" s="95">
        <v>0</v>
      </c>
      <c r="EF287" s="95">
        <v>0</v>
      </c>
      <c r="EG287" s="95">
        <v>148.36099999999999</v>
      </c>
      <c r="EH287" s="95">
        <v>119.47199999999999</v>
      </c>
      <c r="EI287" s="95">
        <v>28.889199999999999</v>
      </c>
      <c r="EJ287" s="95">
        <v>0</v>
      </c>
      <c r="EK287" s="95">
        <v>0</v>
      </c>
      <c r="EM287" s="95">
        <v>0</v>
      </c>
      <c r="EN287" s="95">
        <v>0</v>
      </c>
      <c r="EP287" s="95">
        <v>0</v>
      </c>
      <c r="EQ287" s="95">
        <v>0</v>
      </c>
      <c r="ER287" s="95">
        <v>8.8472100000000005</v>
      </c>
      <c r="ES287" s="95">
        <v>2.3576299999999999</v>
      </c>
      <c r="ET287" s="95">
        <v>0</v>
      </c>
      <c r="EU287" s="95">
        <v>0</v>
      </c>
      <c r="EV287" s="95">
        <v>0</v>
      </c>
      <c r="EW287" s="95">
        <v>0</v>
      </c>
      <c r="EX287" s="95">
        <v>11.204800000000001</v>
      </c>
      <c r="EY287" s="95">
        <v>3.7913199999999998</v>
      </c>
      <c r="EZ287" s="95">
        <v>5.1198300000000003</v>
      </c>
      <c r="FA287" s="95">
        <v>1.19991</v>
      </c>
      <c r="FB287" s="95">
        <v>0</v>
      </c>
      <c r="FC287" s="95">
        <v>0</v>
      </c>
      <c r="FD287" s="95">
        <v>0</v>
      </c>
      <c r="FE287" s="95">
        <v>21.315899999999999</v>
      </c>
      <c r="FF287" s="95">
        <v>0</v>
      </c>
      <c r="FG287" s="95">
        <v>8.8472100000000005</v>
      </c>
      <c r="FH287" s="95">
        <v>2.3408199999999999</v>
      </c>
      <c r="FI287" s="95">
        <v>0</v>
      </c>
      <c r="FJ287" s="95">
        <v>0</v>
      </c>
      <c r="FK287" s="95">
        <v>0</v>
      </c>
      <c r="FL287" s="95">
        <v>0</v>
      </c>
      <c r="FM287" s="95">
        <v>11.188000000000001</v>
      </c>
      <c r="FN287" s="95">
        <v>3.7913199999999998</v>
      </c>
      <c r="FO287" s="95">
        <v>5.1198300000000003</v>
      </c>
      <c r="FP287" s="95">
        <v>1.19991</v>
      </c>
      <c r="FQ287" s="95">
        <v>0</v>
      </c>
      <c r="FR287" s="95">
        <v>0</v>
      </c>
      <c r="FS287" s="95">
        <v>0</v>
      </c>
      <c r="FT287" s="95">
        <v>21.299099999999999</v>
      </c>
      <c r="FU287" s="95" t="s">
        <v>604</v>
      </c>
      <c r="FV287" s="95" t="s">
        <v>638</v>
      </c>
      <c r="FW287" s="95" t="s">
        <v>498</v>
      </c>
      <c r="FX287" s="95" t="s">
        <v>601</v>
      </c>
      <c r="FY287" s="95" t="s">
        <v>557</v>
      </c>
      <c r="FZ287" s="95" t="s">
        <v>624</v>
      </c>
      <c r="GA287" s="95" t="s">
        <v>530</v>
      </c>
      <c r="GB287" s="95" t="s">
        <v>643</v>
      </c>
      <c r="GC287" s="95">
        <v>7.11775</v>
      </c>
      <c r="GD287" s="95">
        <v>2.1789399999999999</v>
      </c>
      <c r="GE287" s="95">
        <v>1.20001</v>
      </c>
      <c r="GF287" s="95">
        <v>0</v>
      </c>
      <c r="GG287" s="95">
        <v>0</v>
      </c>
      <c r="GH287" s="95">
        <v>0</v>
      </c>
      <c r="GI287" s="95">
        <v>0</v>
      </c>
      <c r="GJ287" s="95">
        <v>10.5</v>
      </c>
      <c r="GK287" s="95">
        <v>5.8264199999999997</v>
      </c>
      <c r="GL287" s="95">
        <v>6.0402300000000002</v>
      </c>
      <c r="GM287" s="95">
        <v>1.3568499999999999</v>
      </c>
      <c r="GN287" s="95">
        <v>0</v>
      </c>
      <c r="GO287" s="95">
        <v>0</v>
      </c>
      <c r="GP287" s="95">
        <v>0</v>
      </c>
      <c r="GQ287" s="95">
        <v>23.73</v>
      </c>
      <c r="GR287" s="95">
        <v>0</v>
      </c>
      <c r="GS287" s="95">
        <v>0</v>
      </c>
      <c r="GT287" s="95">
        <v>0</v>
      </c>
      <c r="GU287" s="95">
        <v>0</v>
      </c>
      <c r="GV287" s="95">
        <v>0</v>
      </c>
      <c r="GW287" s="95">
        <v>7.7137799999999999</v>
      </c>
      <c r="GX287" s="95">
        <v>0</v>
      </c>
      <c r="GY287" s="95">
        <v>7.71</v>
      </c>
      <c r="GZ287" s="95">
        <v>0</v>
      </c>
      <c r="HA287" s="95">
        <v>0</v>
      </c>
      <c r="HB287" s="95">
        <v>0</v>
      </c>
      <c r="HC287" s="95">
        <v>0</v>
      </c>
      <c r="HD287" s="95">
        <v>7.71</v>
      </c>
      <c r="HE287" s="95">
        <v>0</v>
      </c>
      <c r="HF287" s="95">
        <v>2.1789200000000002</v>
      </c>
      <c r="HG287" s="95">
        <v>1.59859</v>
      </c>
      <c r="HH287" s="95">
        <v>0</v>
      </c>
      <c r="HI287" s="95">
        <v>0</v>
      </c>
      <c r="HJ287" s="95">
        <v>0</v>
      </c>
      <c r="HK287" s="95">
        <v>0</v>
      </c>
      <c r="HL287" s="95">
        <v>3.78</v>
      </c>
      <c r="HM287" s="95">
        <v>5.8264199999999997</v>
      </c>
      <c r="HN287" s="95">
        <v>6.0402300000000002</v>
      </c>
      <c r="HO287" s="95">
        <v>1.3568499999999999</v>
      </c>
      <c r="HP287" s="95">
        <v>0</v>
      </c>
      <c r="HQ287" s="95">
        <v>0</v>
      </c>
      <c r="HR287" s="95">
        <v>0</v>
      </c>
      <c r="HS287" s="95">
        <v>17.010000000000002</v>
      </c>
      <c r="HT287" s="95">
        <v>9.5375899999999998</v>
      </c>
      <c r="HU287" s="95">
        <v>0</v>
      </c>
      <c r="HV287" s="95">
        <v>0</v>
      </c>
      <c r="HW287" s="95">
        <v>0</v>
      </c>
      <c r="HX287" s="95">
        <v>0</v>
      </c>
      <c r="HY287" s="95">
        <v>7.7137799999999999</v>
      </c>
      <c r="HZ287" s="95">
        <v>0</v>
      </c>
      <c r="IA287" s="95">
        <v>17.25</v>
      </c>
      <c r="IB287" s="95">
        <v>0</v>
      </c>
      <c r="IC287" s="95">
        <v>0</v>
      </c>
      <c r="ID287" s="95">
        <v>0</v>
      </c>
      <c r="IE287" s="95">
        <v>0</v>
      </c>
      <c r="IF287" s="95">
        <v>17.25</v>
      </c>
    </row>
    <row r="288" spans="1:240" s="95" customFormat="1" x14ac:dyDescent="0.25">
      <c r="A288" s="98">
        <v>44279.00922453704</v>
      </c>
      <c r="B288" s="95" t="s">
        <v>469</v>
      </c>
      <c r="C288" s="95" t="s">
        <v>469</v>
      </c>
      <c r="D288" s="95" t="s">
        <v>111</v>
      </c>
      <c r="E288" s="95">
        <v>22008.2</v>
      </c>
      <c r="F288" s="95">
        <v>22008.2</v>
      </c>
      <c r="G288" s="95" t="s">
        <v>112</v>
      </c>
      <c r="H288" s="99">
        <v>3.0555555555555555E-2</v>
      </c>
      <c r="I288" s="95" t="s">
        <v>117</v>
      </c>
      <c r="J288" s="95">
        <v>13.73</v>
      </c>
      <c r="K288" s="95" t="s">
        <v>114</v>
      </c>
      <c r="L288" s="95" t="s">
        <v>114</v>
      </c>
      <c r="M288" s="95" t="s">
        <v>169</v>
      </c>
      <c r="N288" s="95">
        <v>28252</v>
      </c>
      <c r="O288" s="95">
        <v>8422.48</v>
      </c>
      <c r="P288" s="95">
        <v>24256</v>
      </c>
      <c r="Q288" s="95">
        <v>0</v>
      </c>
      <c r="R288" s="95">
        <v>0</v>
      </c>
      <c r="S288" s="95">
        <v>0</v>
      </c>
      <c r="T288" s="95">
        <v>0</v>
      </c>
      <c r="U288" s="95">
        <v>60930.5</v>
      </c>
      <c r="V288" s="95">
        <v>26709.4</v>
      </c>
      <c r="W288" s="95">
        <v>15356.2</v>
      </c>
      <c r="X288" s="95">
        <v>5903.42</v>
      </c>
      <c r="Y288" s="95">
        <v>0</v>
      </c>
      <c r="Z288" s="95">
        <v>0</v>
      </c>
      <c r="AA288" s="95">
        <v>0</v>
      </c>
      <c r="AB288" s="95">
        <v>108899</v>
      </c>
      <c r="AC288" s="95">
        <v>0</v>
      </c>
      <c r="AD288" s="95">
        <v>0</v>
      </c>
      <c r="AE288" s="95">
        <v>0</v>
      </c>
      <c r="AF288" s="95">
        <v>0</v>
      </c>
      <c r="AG288" s="95">
        <v>0</v>
      </c>
      <c r="AH288" s="95">
        <v>1453.5</v>
      </c>
      <c r="AI288" s="95">
        <v>0</v>
      </c>
      <c r="AJ288" s="95">
        <v>1453.5</v>
      </c>
      <c r="AK288" s="95">
        <v>0</v>
      </c>
      <c r="AL288" s="95">
        <v>0</v>
      </c>
      <c r="AM288" s="95">
        <v>0</v>
      </c>
      <c r="AN288" s="95">
        <v>0</v>
      </c>
      <c r="AO288" s="95">
        <v>1453.5</v>
      </c>
      <c r="AP288" s="95">
        <v>0</v>
      </c>
      <c r="AQ288" s="95">
        <v>0</v>
      </c>
      <c r="AR288" s="95">
        <v>0</v>
      </c>
      <c r="AS288" s="95">
        <v>0</v>
      </c>
      <c r="AT288" s="95">
        <v>0</v>
      </c>
      <c r="AU288" s="95">
        <v>0</v>
      </c>
      <c r="AV288" s="95">
        <v>0</v>
      </c>
      <c r="AW288" s="95">
        <v>0</v>
      </c>
      <c r="AX288" s="95">
        <v>0</v>
      </c>
      <c r="AY288" s="95">
        <v>0</v>
      </c>
      <c r="AZ288" s="95">
        <v>0</v>
      </c>
      <c r="BA288" s="95">
        <v>0</v>
      </c>
      <c r="BB288" s="95">
        <v>0</v>
      </c>
      <c r="BC288" s="95">
        <v>31.3566</v>
      </c>
      <c r="BD288" s="95">
        <v>29.1066</v>
      </c>
      <c r="BE288" s="95">
        <v>34.245199999999997</v>
      </c>
      <c r="BF288" s="95">
        <v>0</v>
      </c>
      <c r="BG288" s="95">
        <v>0</v>
      </c>
      <c r="BH288" s="95">
        <v>11.992599999999999</v>
      </c>
      <c r="BI288" s="95">
        <v>0</v>
      </c>
      <c r="BJ288" s="95">
        <v>106.70099999999999</v>
      </c>
      <c r="BK288" s="95">
        <v>34.227200000000003</v>
      </c>
      <c r="BL288" s="95">
        <v>21.4998</v>
      </c>
      <c r="BM288" s="95">
        <v>7.8098299999999998</v>
      </c>
      <c r="BN288" s="95">
        <v>0</v>
      </c>
      <c r="BO288" s="95">
        <v>0</v>
      </c>
      <c r="BP288" s="95">
        <v>0</v>
      </c>
      <c r="BQ288" s="95">
        <v>170.238</v>
      </c>
      <c r="BR288" s="95">
        <v>158.245</v>
      </c>
      <c r="BS288" s="95">
        <v>11.992599999999999</v>
      </c>
      <c r="BT288" s="95">
        <v>0</v>
      </c>
      <c r="BU288" s="95">
        <v>0</v>
      </c>
      <c r="BW288" s="95">
        <v>0</v>
      </c>
      <c r="BX288" s="95">
        <v>45.25</v>
      </c>
      <c r="BY288" s="95" t="s">
        <v>158</v>
      </c>
      <c r="BZ288" s="95">
        <v>0</v>
      </c>
      <c r="CA288" s="95" t="s">
        <v>114</v>
      </c>
      <c r="CB288" s="95" t="s">
        <v>114</v>
      </c>
      <c r="CC288" s="95" t="s">
        <v>195</v>
      </c>
      <c r="CD288" s="95">
        <v>0</v>
      </c>
      <c r="CE288" s="95">
        <v>9764.7800000000007</v>
      </c>
      <c r="CF288" s="95">
        <v>24008.2</v>
      </c>
      <c r="CG288" s="95">
        <v>0</v>
      </c>
      <c r="CH288" s="95">
        <v>0</v>
      </c>
      <c r="CI288" s="95">
        <v>0</v>
      </c>
      <c r="CJ288" s="95">
        <v>0</v>
      </c>
      <c r="CK288" s="95">
        <v>33773</v>
      </c>
      <c r="CL288" s="95">
        <v>26709.4</v>
      </c>
      <c r="CM288" s="95">
        <v>15356.2</v>
      </c>
      <c r="CN288" s="95">
        <v>5903.42</v>
      </c>
      <c r="CO288" s="95">
        <v>0</v>
      </c>
      <c r="CP288" s="95">
        <v>0</v>
      </c>
      <c r="CQ288" s="95">
        <v>0</v>
      </c>
      <c r="CR288" s="95">
        <v>81742</v>
      </c>
      <c r="CS288" s="95">
        <v>4293.1400000000003</v>
      </c>
      <c r="CT288" s="95">
        <v>0</v>
      </c>
      <c r="CU288" s="95">
        <v>0</v>
      </c>
      <c r="CV288" s="95">
        <v>0</v>
      </c>
      <c r="CW288" s="95">
        <v>0</v>
      </c>
      <c r="CX288" s="95">
        <v>1453.5</v>
      </c>
      <c r="CY288" s="95">
        <v>0</v>
      </c>
      <c r="CZ288" s="95">
        <v>5746.65</v>
      </c>
      <c r="DA288" s="95">
        <v>0</v>
      </c>
      <c r="DB288" s="95">
        <v>0</v>
      </c>
      <c r="DC288" s="95">
        <v>0</v>
      </c>
      <c r="DD288" s="95">
        <v>0</v>
      </c>
      <c r="DE288" s="95">
        <v>5746.65</v>
      </c>
      <c r="DF288" s="95">
        <v>0</v>
      </c>
      <c r="DG288" s="95">
        <v>0</v>
      </c>
      <c r="DH288" s="95">
        <v>0</v>
      </c>
      <c r="DI288" s="95">
        <v>0</v>
      </c>
      <c r="DJ288" s="95">
        <v>0</v>
      </c>
      <c r="DK288" s="95">
        <v>0</v>
      </c>
      <c r="DL288" s="95">
        <v>0</v>
      </c>
      <c r="DM288" s="95">
        <v>0</v>
      </c>
      <c r="DN288" s="95">
        <v>0</v>
      </c>
      <c r="DO288" s="95">
        <v>0</v>
      </c>
      <c r="DP288" s="95">
        <v>0</v>
      </c>
      <c r="DQ288" s="95">
        <v>0</v>
      </c>
      <c r="DR288" s="95">
        <v>0</v>
      </c>
      <c r="DS288" s="95">
        <v>39.8476</v>
      </c>
      <c r="DT288" s="95">
        <v>34.4559</v>
      </c>
      <c r="DU288" s="95">
        <v>34.139699999999998</v>
      </c>
      <c r="DV288" s="95">
        <v>0</v>
      </c>
      <c r="DW288" s="95">
        <v>0</v>
      </c>
      <c r="DX288" s="95">
        <v>11.992599999999999</v>
      </c>
      <c r="DY288" s="95">
        <v>0</v>
      </c>
      <c r="DZ288" s="95">
        <v>120.43600000000001</v>
      </c>
      <c r="EA288" s="95">
        <v>34.227200000000003</v>
      </c>
      <c r="EB288" s="95">
        <v>21.4998</v>
      </c>
      <c r="EC288" s="95">
        <v>7.8098299999999998</v>
      </c>
      <c r="ED288" s="95">
        <v>0</v>
      </c>
      <c r="EE288" s="95">
        <v>0</v>
      </c>
      <c r="EF288" s="95">
        <v>0</v>
      </c>
      <c r="EG288" s="95">
        <v>183.97300000000001</v>
      </c>
      <c r="EH288" s="95">
        <v>132.13200000000001</v>
      </c>
      <c r="EI288" s="95">
        <v>51.840200000000003</v>
      </c>
      <c r="EJ288" s="95">
        <v>0</v>
      </c>
      <c r="EK288" s="95">
        <v>0</v>
      </c>
      <c r="EM288" s="95">
        <v>0</v>
      </c>
      <c r="EN288" s="95">
        <v>0</v>
      </c>
      <c r="EP288" s="95">
        <v>0</v>
      </c>
      <c r="EQ288" s="95">
        <v>0</v>
      </c>
      <c r="ER288" s="95">
        <v>10.786799999999999</v>
      </c>
      <c r="ES288" s="95">
        <v>4.7314499999999997</v>
      </c>
      <c r="ET288" s="95">
        <v>0</v>
      </c>
      <c r="EU288" s="95">
        <v>0</v>
      </c>
      <c r="EV288" s="95">
        <v>0</v>
      </c>
      <c r="EW288" s="95">
        <v>0</v>
      </c>
      <c r="EX288" s="95">
        <v>15.5182</v>
      </c>
      <c r="EY288" s="95">
        <v>3.7913199999999998</v>
      </c>
      <c r="EZ288" s="95">
        <v>3.3997899999999999</v>
      </c>
      <c r="FA288" s="95">
        <v>1.19991</v>
      </c>
      <c r="FB288" s="95">
        <v>0</v>
      </c>
      <c r="FC288" s="95">
        <v>0</v>
      </c>
      <c r="FD288" s="95">
        <v>0</v>
      </c>
      <c r="FE288" s="95">
        <v>23.909199999999998</v>
      </c>
      <c r="FF288" s="95">
        <v>0</v>
      </c>
      <c r="FG288" s="95">
        <v>12.8872</v>
      </c>
      <c r="FH288" s="95">
        <v>4.8298899999999998</v>
      </c>
      <c r="FI288" s="95">
        <v>0</v>
      </c>
      <c r="FJ288" s="95">
        <v>0</v>
      </c>
      <c r="FK288" s="95">
        <v>0</v>
      </c>
      <c r="FL288" s="95">
        <v>0</v>
      </c>
      <c r="FM288" s="95">
        <v>17.717099999999999</v>
      </c>
      <c r="FN288" s="95">
        <v>3.7913199999999998</v>
      </c>
      <c r="FO288" s="95">
        <v>3.3997899999999999</v>
      </c>
      <c r="FP288" s="95">
        <v>1.19991</v>
      </c>
      <c r="FQ288" s="95">
        <v>0</v>
      </c>
      <c r="FR288" s="95">
        <v>0</v>
      </c>
      <c r="FS288" s="95">
        <v>0</v>
      </c>
      <c r="FT288" s="95">
        <v>26.1081</v>
      </c>
      <c r="FU288" s="95" t="s">
        <v>604</v>
      </c>
      <c r="FV288" s="95" t="s">
        <v>638</v>
      </c>
      <c r="FW288" s="95" t="s">
        <v>498</v>
      </c>
      <c r="FX288" s="95" t="s">
        <v>601</v>
      </c>
      <c r="FY288" s="95" t="s">
        <v>557</v>
      </c>
      <c r="FZ288" s="95" t="s">
        <v>624</v>
      </c>
      <c r="GA288" s="95" t="s">
        <v>530</v>
      </c>
      <c r="GB288" s="95" t="s">
        <v>643</v>
      </c>
      <c r="GC288" s="95">
        <v>5.9798</v>
      </c>
      <c r="GD288" s="95">
        <v>2.03816</v>
      </c>
      <c r="GE288" s="95">
        <v>5.2277300000000002</v>
      </c>
      <c r="GF288" s="95">
        <v>0</v>
      </c>
      <c r="GG288" s="95">
        <v>0</v>
      </c>
      <c r="GH288" s="95">
        <v>0</v>
      </c>
      <c r="GI288" s="95">
        <v>0</v>
      </c>
      <c r="GJ288" s="95">
        <v>13.25</v>
      </c>
      <c r="GK288" s="95">
        <v>5.8264199999999997</v>
      </c>
      <c r="GL288" s="95">
        <v>3.3193700000000002</v>
      </c>
      <c r="GM288" s="95">
        <v>1.3568499999999999</v>
      </c>
      <c r="GN288" s="95">
        <v>0</v>
      </c>
      <c r="GO288" s="95">
        <v>0</v>
      </c>
      <c r="GP288" s="95">
        <v>0</v>
      </c>
      <c r="GQ288" s="95">
        <v>23.76</v>
      </c>
      <c r="GR288" s="95">
        <v>0</v>
      </c>
      <c r="GS288" s="95">
        <v>0</v>
      </c>
      <c r="GT288" s="95">
        <v>0</v>
      </c>
      <c r="GU288" s="95">
        <v>0</v>
      </c>
      <c r="GV288" s="95">
        <v>0</v>
      </c>
      <c r="GW288" s="95">
        <v>7.7137799999999999</v>
      </c>
      <c r="GX288" s="95">
        <v>0</v>
      </c>
      <c r="GY288" s="95">
        <v>7.71</v>
      </c>
      <c r="GZ288" s="95">
        <v>0</v>
      </c>
      <c r="HA288" s="95">
        <v>0</v>
      </c>
      <c r="HB288" s="95">
        <v>0</v>
      </c>
      <c r="HC288" s="95">
        <v>0</v>
      </c>
      <c r="HD288" s="95">
        <v>7.71</v>
      </c>
      <c r="HE288" s="95">
        <v>0</v>
      </c>
      <c r="HF288" s="95">
        <v>2.3652600000000001</v>
      </c>
      <c r="HG288" s="95">
        <v>5.1657599999999997</v>
      </c>
      <c r="HH288" s="95">
        <v>0</v>
      </c>
      <c r="HI288" s="95">
        <v>0</v>
      </c>
      <c r="HJ288" s="95">
        <v>0</v>
      </c>
      <c r="HK288" s="95">
        <v>0</v>
      </c>
      <c r="HL288" s="95">
        <v>7.54</v>
      </c>
      <c r="HM288" s="95">
        <v>5.8264199999999997</v>
      </c>
      <c r="HN288" s="95">
        <v>3.3193700000000002</v>
      </c>
      <c r="HO288" s="95">
        <v>1.3568499999999999</v>
      </c>
      <c r="HP288" s="95">
        <v>0</v>
      </c>
      <c r="HQ288" s="95">
        <v>0</v>
      </c>
      <c r="HR288" s="95">
        <v>0</v>
      </c>
      <c r="HS288" s="95">
        <v>18.05</v>
      </c>
      <c r="HT288" s="95">
        <v>22.783899999999999</v>
      </c>
      <c r="HU288" s="95">
        <v>0</v>
      </c>
      <c r="HV288" s="95">
        <v>0</v>
      </c>
      <c r="HW288" s="95">
        <v>0</v>
      </c>
      <c r="HX288" s="95">
        <v>0</v>
      </c>
      <c r="HY288" s="95">
        <v>7.7137799999999999</v>
      </c>
      <c r="HZ288" s="95">
        <v>0</v>
      </c>
      <c r="IA288" s="95">
        <v>30.49</v>
      </c>
      <c r="IB288" s="95">
        <v>0</v>
      </c>
      <c r="IC288" s="95">
        <v>0</v>
      </c>
      <c r="ID288" s="95">
        <v>0</v>
      </c>
      <c r="IE288" s="95">
        <v>0</v>
      </c>
      <c r="IF288" s="95">
        <v>30.49</v>
      </c>
    </row>
    <row r="289" spans="1:240" s="95" customFormat="1" x14ac:dyDescent="0.25">
      <c r="A289" s="98">
        <v>44279.009872685187</v>
      </c>
      <c r="B289" s="95" t="s">
        <v>470</v>
      </c>
      <c r="C289" s="95" t="s">
        <v>470</v>
      </c>
      <c r="D289" s="95" t="s">
        <v>111</v>
      </c>
      <c r="E289" s="95">
        <v>22008.2</v>
      </c>
      <c r="F289" s="95">
        <v>22008.2</v>
      </c>
      <c r="G289" s="95" t="s">
        <v>112</v>
      </c>
      <c r="H289" s="99">
        <v>3.5416666666666666E-2</v>
      </c>
      <c r="I289" s="95" t="s">
        <v>113</v>
      </c>
      <c r="J289" s="95">
        <v>-17.89</v>
      </c>
      <c r="K289" s="95" t="s">
        <v>114</v>
      </c>
      <c r="L289" s="95" t="s">
        <v>114</v>
      </c>
      <c r="M289" s="95" t="s">
        <v>172</v>
      </c>
      <c r="N289" s="95">
        <v>33199.9</v>
      </c>
      <c r="O289" s="95">
        <v>9254.5</v>
      </c>
      <c r="P289" s="95">
        <v>5249.29</v>
      </c>
      <c r="Q289" s="95">
        <v>0</v>
      </c>
      <c r="R289" s="95">
        <v>0</v>
      </c>
      <c r="S289" s="95">
        <v>0</v>
      </c>
      <c r="T289" s="95">
        <v>0</v>
      </c>
      <c r="U289" s="95">
        <v>47703.6</v>
      </c>
      <c r="V289" s="95">
        <v>26709.4</v>
      </c>
      <c r="W289" s="95">
        <v>29649</v>
      </c>
      <c r="X289" s="95">
        <v>5903.42</v>
      </c>
      <c r="Y289" s="95">
        <v>0</v>
      </c>
      <c r="Z289" s="95">
        <v>0</v>
      </c>
      <c r="AA289" s="95">
        <v>0</v>
      </c>
      <c r="AB289" s="95">
        <v>109965</v>
      </c>
      <c r="AC289" s="95">
        <v>0</v>
      </c>
      <c r="AD289" s="95">
        <v>0</v>
      </c>
      <c r="AE289" s="95">
        <v>0</v>
      </c>
      <c r="AF289" s="95">
        <v>0</v>
      </c>
      <c r="AG289" s="95">
        <v>0</v>
      </c>
      <c r="AH289" s="95">
        <v>1453.5</v>
      </c>
      <c r="AI289" s="95">
        <v>0</v>
      </c>
      <c r="AJ289" s="95">
        <v>1453.5</v>
      </c>
      <c r="AK289" s="95">
        <v>0</v>
      </c>
      <c r="AL289" s="95">
        <v>0</v>
      </c>
      <c r="AM289" s="95">
        <v>0</v>
      </c>
      <c r="AN289" s="95">
        <v>0</v>
      </c>
      <c r="AO289" s="95">
        <v>1453.5</v>
      </c>
      <c r="AP289" s="95">
        <v>0</v>
      </c>
      <c r="AQ289" s="95">
        <v>0</v>
      </c>
      <c r="AR289" s="95">
        <v>0</v>
      </c>
      <c r="AS289" s="95">
        <v>0</v>
      </c>
      <c r="AT289" s="95">
        <v>0</v>
      </c>
      <c r="AU289" s="95">
        <v>0</v>
      </c>
      <c r="AV289" s="95">
        <v>0</v>
      </c>
      <c r="AW289" s="95">
        <v>0</v>
      </c>
      <c r="AX289" s="95">
        <v>0</v>
      </c>
      <c r="AY289" s="95">
        <v>0</v>
      </c>
      <c r="AZ289" s="95">
        <v>0</v>
      </c>
      <c r="BA289" s="95">
        <v>0</v>
      </c>
      <c r="BB289" s="95">
        <v>0</v>
      </c>
      <c r="BC289" s="95">
        <v>37.0261</v>
      </c>
      <c r="BD289" s="95">
        <v>26.1203</v>
      </c>
      <c r="BE289" s="95">
        <v>9.6927199999999996</v>
      </c>
      <c r="BF289" s="95">
        <v>0</v>
      </c>
      <c r="BG289" s="95">
        <v>0</v>
      </c>
      <c r="BH289" s="95">
        <v>11.992599999999999</v>
      </c>
      <c r="BI289" s="95">
        <v>0</v>
      </c>
      <c r="BJ289" s="95">
        <v>84.831699999999998</v>
      </c>
      <c r="BK289" s="95">
        <v>34.227200000000003</v>
      </c>
      <c r="BL289" s="95">
        <v>39.381700000000002</v>
      </c>
      <c r="BM289" s="95">
        <v>7.8098299999999998</v>
      </c>
      <c r="BN289" s="95">
        <v>0</v>
      </c>
      <c r="BO289" s="95">
        <v>0</v>
      </c>
      <c r="BP289" s="95">
        <v>0</v>
      </c>
      <c r="BQ289" s="95">
        <v>166.25</v>
      </c>
      <c r="BR289" s="95">
        <v>154.25800000000001</v>
      </c>
      <c r="BS289" s="95">
        <v>11.992599999999999</v>
      </c>
      <c r="BT289" s="95">
        <v>0</v>
      </c>
      <c r="BU289" s="95">
        <v>0</v>
      </c>
      <c r="BW289" s="95">
        <v>0</v>
      </c>
      <c r="BX289" s="95">
        <v>0</v>
      </c>
      <c r="BZ289" s="95">
        <v>0</v>
      </c>
      <c r="CA289" s="95" t="s">
        <v>114</v>
      </c>
      <c r="CB289" s="95" t="s">
        <v>114</v>
      </c>
      <c r="CC289" s="95" t="s">
        <v>195</v>
      </c>
      <c r="CD289" s="95">
        <v>0</v>
      </c>
      <c r="CE289" s="95">
        <v>9254.41</v>
      </c>
      <c r="CF289" s="95">
        <v>7258.09</v>
      </c>
      <c r="CG289" s="95">
        <v>0</v>
      </c>
      <c r="CH289" s="95">
        <v>0</v>
      </c>
      <c r="CI289" s="95">
        <v>0</v>
      </c>
      <c r="CJ289" s="95">
        <v>0</v>
      </c>
      <c r="CK289" s="95">
        <v>16512.5</v>
      </c>
      <c r="CL289" s="95">
        <v>26709.4</v>
      </c>
      <c r="CM289" s="95">
        <v>29649</v>
      </c>
      <c r="CN289" s="95">
        <v>5903.42</v>
      </c>
      <c r="CO289" s="95">
        <v>0</v>
      </c>
      <c r="CP289" s="95">
        <v>0</v>
      </c>
      <c r="CQ289" s="95">
        <v>0</v>
      </c>
      <c r="CR289" s="95">
        <v>78774.3</v>
      </c>
      <c r="CS289" s="95">
        <v>1797.16</v>
      </c>
      <c r="CT289" s="95">
        <v>0</v>
      </c>
      <c r="CU289" s="95">
        <v>0</v>
      </c>
      <c r="CV289" s="95">
        <v>0</v>
      </c>
      <c r="CW289" s="95">
        <v>0</v>
      </c>
      <c r="CX289" s="95">
        <v>1453.5</v>
      </c>
      <c r="CY289" s="95">
        <v>0</v>
      </c>
      <c r="CZ289" s="95">
        <v>3250.66</v>
      </c>
      <c r="DA289" s="95">
        <v>0</v>
      </c>
      <c r="DB289" s="95">
        <v>0</v>
      </c>
      <c r="DC289" s="95">
        <v>0</v>
      </c>
      <c r="DD289" s="95">
        <v>0</v>
      </c>
      <c r="DE289" s="95">
        <v>3250.66</v>
      </c>
      <c r="DF289" s="95">
        <v>0</v>
      </c>
      <c r="DG289" s="95">
        <v>0</v>
      </c>
      <c r="DH289" s="95">
        <v>0</v>
      </c>
      <c r="DI289" s="95">
        <v>0</v>
      </c>
      <c r="DJ289" s="95">
        <v>0</v>
      </c>
      <c r="DK289" s="95">
        <v>0</v>
      </c>
      <c r="DL289" s="95">
        <v>0</v>
      </c>
      <c r="DM289" s="95">
        <v>0</v>
      </c>
      <c r="DN289" s="95">
        <v>0</v>
      </c>
      <c r="DO289" s="95">
        <v>0</v>
      </c>
      <c r="DP289" s="95">
        <v>0</v>
      </c>
      <c r="DQ289" s="95">
        <v>0</v>
      </c>
      <c r="DR289" s="95">
        <v>0</v>
      </c>
      <c r="DS289" s="95">
        <v>16.896599999999999</v>
      </c>
      <c r="DT289" s="95">
        <v>26.120200000000001</v>
      </c>
      <c r="DU289" s="95">
        <v>11.932700000000001</v>
      </c>
      <c r="DV289" s="95">
        <v>0</v>
      </c>
      <c r="DW289" s="95">
        <v>0</v>
      </c>
      <c r="DX289" s="95">
        <v>11.992599999999999</v>
      </c>
      <c r="DY289" s="95">
        <v>0</v>
      </c>
      <c r="DZ289" s="95">
        <v>66.942099999999996</v>
      </c>
      <c r="EA289" s="95">
        <v>34.227200000000003</v>
      </c>
      <c r="EB289" s="95">
        <v>39.381700000000002</v>
      </c>
      <c r="EC289" s="95">
        <v>7.8098299999999998</v>
      </c>
      <c r="ED289" s="95">
        <v>0</v>
      </c>
      <c r="EE289" s="95">
        <v>0</v>
      </c>
      <c r="EF289" s="95">
        <v>0</v>
      </c>
      <c r="EG289" s="95">
        <v>148.36099999999999</v>
      </c>
      <c r="EH289" s="95">
        <v>119.47199999999999</v>
      </c>
      <c r="EI289" s="95">
        <v>28.889199999999999</v>
      </c>
      <c r="EJ289" s="95">
        <v>0</v>
      </c>
      <c r="EK289" s="95">
        <v>0</v>
      </c>
      <c r="EM289" s="95">
        <v>0</v>
      </c>
      <c r="EN289" s="95">
        <v>0</v>
      </c>
      <c r="EP289" s="95">
        <v>0</v>
      </c>
      <c r="EQ289" s="95">
        <v>0</v>
      </c>
      <c r="ER289" s="95">
        <v>8.8472100000000005</v>
      </c>
      <c r="ES289" s="95">
        <v>2.3408199999999999</v>
      </c>
      <c r="ET289" s="95">
        <v>0</v>
      </c>
      <c r="EU289" s="95">
        <v>0</v>
      </c>
      <c r="EV289" s="95">
        <v>0</v>
      </c>
      <c r="EW289" s="95">
        <v>0</v>
      </c>
      <c r="EX289" s="95">
        <v>11.188000000000001</v>
      </c>
      <c r="EY289" s="95">
        <v>3.7913199999999998</v>
      </c>
      <c r="EZ289" s="95">
        <v>5.1198300000000003</v>
      </c>
      <c r="FA289" s="95">
        <v>1.19991</v>
      </c>
      <c r="FB289" s="95">
        <v>0</v>
      </c>
      <c r="FC289" s="95">
        <v>0</v>
      </c>
      <c r="FD289" s="95">
        <v>0</v>
      </c>
      <c r="FE289" s="95">
        <v>21.299099999999999</v>
      </c>
      <c r="FF289" s="95">
        <v>0</v>
      </c>
      <c r="FG289" s="95">
        <v>8.8472100000000005</v>
      </c>
      <c r="FH289" s="95">
        <v>2.3408199999999999</v>
      </c>
      <c r="FI289" s="95">
        <v>0</v>
      </c>
      <c r="FJ289" s="95">
        <v>0</v>
      </c>
      <c r="FK289" s="95">
        <v>0</v>
      </c>
      <c r="FL289" s="95">
        <v>0</v>
      </c>
      <c r="FM289" s="95">
        <v>11.188000000000001</v>
      </c>
      <c r="FN289" s="95">
        <v>3.7913199999999998</v>
      </c>
      <c r="FO289" s="95">
        <v>5.1198300000000003</v>
      </c>
      <c r="FP289" s="95">
        <v>1.19991</v>
      </c>
      <c r="FQ289" s="95">
        <v>0</v>
      </c>
      <c r="FR289" s="95">
        <v>0</v>
      </c>
      <c r="FS289" s="95">
        <v>0</v>
      </c>
      <c r="FT289" s="95">
        <v>21.299099999999999</v>
      </c>
      <c r="FU289" s="95" t="s">
        <v>604</v>
      </c>
      <c r="FV289" s="95" t="s">
        <v>638</v>
      </c>
      <c r="FW289" s="95" t="s">
        <v>498</v>
      </c>
      <c r="FX289" s="95" t="s">
        <v>601</v>
      </c>
      <c r="FY289" s="95" t="s">
        <v>557</v>
      </c>
      <c r="FZ289" s="95" t="s">
        <v>624</v>
      </c>
      <c r="GA289" s="95" t="s">
        <v>530</v>
      </c>
      <c r="GB289" s="95" t="s">
        <v>643</v>
      </c>
      <c r="GC289" s="95">
        <v>7.11775</v>
      </c>
      <c r="GD289" s="95">
        <v>2.1789399999999999</v>
      </c>
      <c r="GE289" s="95">
        <v>1.1686399999999999</v>
      </c>
      <c r="GF289" s="95">
        <v>0</v>
      </c>
      <c r="GG289" s="95">
        <v>0</v>
      </c>
      <c r="GH289" s="95">
        <v>0</v>
      </c>
      <c r="GI289" s="95">
        <v>0</v>
      </c>
      <c r="GJ289" s="95">
        <v>10.47</v>
      </c>
      <c r="GK289" s="95">
        <v>5.8264199999999997</v>
      </c>
      <c r="GL289" s="95">
        <v>6.0402300000000002</v>
      </c>
      <c r="GM289" s="95">
        <v>1.3568499999999999</v>
      </c>
      <c r="GN289" s="95">
        <v>0</v>
      </c>
      <c r="GO289" s="95">
        <v>0</v>
      </c>
      <c r="GP289" s="95">
        <v>0</v>
      </c>
      <c r="GQ289" s="95">
        <v>23.7</v>
      </c>
      <c r="GR289" s="95">
        <v>0</v>
      </c>
      <c r="GS289" s="95">
        <v>0</v>
      </c>
      <c r="GT289" s="95">
        <v>0</v>
      </c>
      <c r="GU289" s="95">
        <v>0</v>
      </c>
      <c r="GV289" s="95">
        <v>0</v>
      </c>
      <c r="GW289" s="95">
        <v>7.7137799999999999</v>
      </c>
      <c r="GX289" s="95">
        <v>0</v>
      </c>
      <c r="GY289" s="95">
        <v>7.71</v>
      </c>
      <c r="GZ289" s="95">
        <v>0</v>
      </c>
      <c r="HA289" s="95">
        <v>0</v>
      </c>
      <c r="HB289" s="95">
        <v>0</v>
      </c>
      <c r="HC289" s="95">
        <v>0</v>
      </c>
      <c r="HD289" s="95">
        <v>7.71</v>
      </c>
      <c r="HE289" s="95">
        <v>0</v>
      </c>
      <c r="HF289" s="95">
        <v>2.1789200000000002</v>
      </c>
      <c r="HG289" s="95">
        <v>1.59859</v>
      </c>
      <c r="HH289" s="95">
        <v>0</v>
      </c>
      <c r="HI289" s="95">
        <v>0</v>
      </c>
      <c r="HJ289" s="95">
        <v>0</v>
      </c>
      <c r="HK289" s="95">
        <v>0</v>
      </c>
      <c r="HL289" s="95">
        <v>3.78</v>
      </c>
      <c r="HM289" s="95">
        <v>5.8264199999999997</v>
      </c>
      <c r="HN289" s="95">
        <v>6.0402300000000002</v>
      </c>
      <c r="HO289" s="95">
        <v>1.3568499999999999</v>
      </c>
      <c r="HP289" s="95">
        <v>0</v>
      </c>
      <c r="HQ289" s="95">
        <v>0</v>
      </c>
      <c r="HR289" s="95">
        <v>0</v>
      </c>
      <c r="HS289" s="95">
        <v>17.010000000000002</v>
      </c>
      <c r="HT289" s="95">
        <v>9.5375899999999998</v>
      </c>
      <c r="HU289" s="95">
        <v>0</v>
      </c>
      <c r="HV289" s="95">
        <v>0</v>
      </c>
      <c r="HW289" s="95">
        <v>0</v>
      </c>
      <c r="HX289" s="95">
        <v>0</v>
      </c>
      <c r="HY289" s="95">
        <v>7.7137799999999999</v>
      </c>
      <c r="HZ289" s="95">
        <v>0</v>
      </c>
      <c r="IA289" s="95">
        <v>17.25</v>
      </c>
      <c r="IB289" s="95">
        <v>0</v>
      </c>
      <c r="IC289" s="95">
        <v>0</v>
      </c>
      <c r="ID289" s="95">
        <v>0</v>
      </c>
      <c r="IE289" s="95">
        <v>0</v>
      </c>
      <c r="IF289" s="95">
        <v>17.25</v>
      </c>
    </row>
    <row r="290" spans="1:240" s="95" customFormat="1" x14ac:dyDescent="0.25">
      <c r="A290" s="98">
        <v>44279.010462962964</v>
      </c>
      <c r="B290" s="95" t="s">
        <v>471</v>
      </c>
      <c r="C290" s="95" t="s">
        <v>471</v>
      </c>
      <c r="D290" s="95" t="s">
        <v>111</v>
      </c>
      <c r="E290" s="95">
        <v>22008.2</v>
      </c>
      <c r="F290" s="95">
        <v>22008.2</v>
      </c>
      <c r="G290" s="95" t="s">
        <v>112</v>
      </c>
      <c r="H290" s="99">
        <v>3.1944444444444449E-2</v>
      </c>
      <c r="I290" s="95" t="s">
        <v>117</v>
      </c>
      <c r="J290" s="95">
        <v>14.33</v>
      </c>
      <c r="K290" s="95" t="s">
        <v>114</v>
      </c>
      <c r="L290" s="95" t="s">
        <v>114</v>
      </c>
      <c r="M290" s="95" t="s">
        <v>510</v>
      </c>
      <c r="N290" s="95">
        <v>24939.4</v>
      </c>
      <c r="O290" s="95">
        <v>9669.92</v>
      </c>
      <c r="P290" s="95">
        <v>23999.9</v>
      </c>
      <c r="Q290" s="95">
        <v>0</v>
      </c>
      <c r="R290" s="95">
        <v>0</v>
      </c>
      <c r="S290" s="95">
        <v>0</v>
      </c>
      <c r="T290" s="95">
        <v>0</v>
      </c>
      <c r="U290" s="95">
        <v>58609.1</v>
      </c>
      <c r="V290" s="95">
        <v>26709.4</v>
      </c>
      <c r="W290" s="95">
        <v>15356.2</v>
      </c>
      <c r="X290" s="95">
        <v>5903.42</v>
      </c>
      <c r="Y290" s="95">
        <v>0</v>
      </c>
      <c r="Z290" s="95">
        <v>0</v>
      </c>
      <c r="AA290" s="95">
        <v>0</v>
      </c>
      <c r="AB290" s="95">
        <v>106578</v>
      </c>
      <c r="AC290" s="95">
        <v>0</v>
      </c>
      <c r="AD290" s="95">
        <v>0</v>
      </c>
      <c r="AE290" s="95">
        <v>0</v>
      </c>
      <c r="AF290" s="95">
        <v>0</v>
      </c>
      <c r="AG290" s="95">
        <v>0</v>
      </c>
      <c r="AH290" s="95">
        <v>1453.5</v>
      </c>
      <c r="AI290" s="95">
        <v>0</v>
      </c>
      <c r="AJ290" s="95">
        <v>1453.5</v>
      </c>
      <c r="AK290" s="95">
        <v>0</v>
      </c>
      <c r="AL290" s="95">
        <v>0</v>
      </c>
      <c r="AM290" s="95">
        <v>0</v>
      </c>
      <c r="AN290" s="95">
        <v>0</v>
      </c>
      <c r="AO290" s="95">
        <v>1453.5</v>
      </c>
      <c r="AP290" s="95">
        <v>0</v>
      </c>
      <c r="AQ290" s="95">
        <v>0</v>
      </c>
      <c r="AR290" s="95">
        <v>0</v>
      </c>
      <c r="AS290" s="95">
        <v>0</v>
      </c>
      <c r="AT290" s="95">
        <v>0</v>
      </c>
      <c r="AU290" s="95">
        <v>0</v>
      </c>
      <c r="AV290" s="95">
        <v>0</v>
      </c>
      <c r="AW290" s="95">
        <v>0</v>
      </c>
      <c r="AX290" s="95">
        <v>0</v>
      </c>
      <c r="AY290" s="95">
        <v>0</v>
      </c>
      <c r="AZ290" s="95">
        <v>0</v>
      </c>
      <c r="BA290" s="95">
        <v>0</v>
      </c>
      <c r="BB290" s="95">
        <v>0</v>
      </c>
      <c r="BC290" s="95">
        <v>27.700500000000002</v>
      </c>
      <c r="BD290" s="95">
        <v>32.0627</v>
      </c>
      <c r="BE290" s="95">
        <v>34.361199999999997</v>
      </c>
      <c r="BF290" s="95">
        <v>0</v>
      </c>
      <c r="BG290" s="95">
        <v>0</v>
      </c>
      <c r="BH290" s="95">
        <v>11.992599999999999</v>
      </c>
      <c r="BI290" s="95">
        <v>0</v>
      </c>
      <c r="BJ290" s="95">
        <v>106.117</v>
      </c>
      <c r="BK290" s="95">
        <v>34.227200000000003</v>
      </c>
      <c r="BL290" s="95">
        <v>21.4998</v>
      </c>
      <c r="BM290" s="95">
        <v>7.8098299999999998</v>
      </c>
      <c r="BN290" s="95">
        <v>0</v>
      </c>
      <c r="BO290" s="95">
        <v>0</v>
      </c>
      <c r="BP290" s="95">
        <v>0</v>
      </c>
      <c r="BQ290" s="95">
        <v>169.654</v>
      </c>
      <c r="BR290" s="95">
        <v>157.661</v>
      </c>
      <c r="BS290" s="95">
        <v>11.992599999999999</v>
      </c>
      <c r="BT290" s="95">
        <v>0</v>
      </c>
      <c r="BU290" s="95">
        <v>0</v>
      </c>
      <c r="BW290" s="95">
        <v>0</v>
      </c>
      <c r="BX290" s="95">
        <v>34.25</v>
      </c>
      <c r="BY290" s="95" t="s">
        <v>158</v>
      </c>
      <c r="BZ290" s="95">
        <v>0</v>
      </c>
      <c r="CA290" s="95" t="s">
        <v>114</v>
      </c>
      <c r="CB290" s="95" t="s">
        <v>114</v>
      </c>
      <c r="CC290" s="95" t="s">
        <v>195</v>
      </c>
      <c r="CD290" s="95">
        <v>0</v>
      </c>
      <c r="CE290" s="95">
        <v>9764.7800000000007</v>
      </c>
      <c r="CF290" s="95">
        <v>24008.2</v>
      </c>
      <c r="CG290" s="95">
        <v>0</v>
      </c>
      <c r="CH290" s="95">
        <v>0</v>
      </c>
      <c r="CI290" s="95">
        <v>0</v>
      </c>
      <c r="CJ290" s="95">
        <v>0</v>
      </c>
      <c r="CK290" s="95">
        <v>33773</v>
      </c>
      <c r="CL290" s="95">
        <v>26709.4</v>
      </c>
      <c r="CM290" s="95">
        <v>15356.2</v>
      </c>
      <c r="CN290" s="95">
        <v>5903.42</v>
      </c>
      <c r="CO290" s="95">
        <v>0</v>
      </c>
      <c r="CP290" s="95">
        <v>0</v>
      </c>
      <c r="CQ290" s="95">
        <v>0</v>
      </c>
      <c r="CR290" s="95">
        <v>81742</v>
      </c>
      <c r="CS290" s="95">
        <v>4293.1400000000003</v>
      </c>
      <c r="CT290" s="95">
        <v>0</v>
      </c>
      <c r="CU290" s="95">
        <v>0</v>
      </c>
      <c r="CV290" s="95">
        <v>0</v>
      </c>
      <c r="CW290" s="95">
        <v>0</v>
      </c>
      <c r="CX290" s="95">
        <v>1453.5</v>
      </c>
      <c r="CY290" s="95">
        <v>0</v>
      </c>
      <c r="CZ290" s="95">
        <v>5746.65</v>
      </c>
      <c r="DA290" s="95">
        <v>0</v>
      </c>
      <c r="DB290" s="95">
        <v>0</v>
      </c>
      <c r="DC290" s="95">
        <v>0</v>
      </c>
      <c r="DD290" s="95">
        <v>0</v>
      </c>
      <c r="DE290" s="95">
        <v>5746.65</v>
      </c>
      <c r="DF290" s="95">
        <v>0</v>
      </c>
      <c r="DG290" s="95">
        <v>0</v>
      </c>
      <c r="DH290" s="95">
        <v>0</v>
      </c>
      <c r="DI290" s="95">
        <v>0</v>
      </c>
      <c r="DJ290" s="95">
        <v>0</v>
      </c>
      <c r="DK290" s="95">
        <v>0</v>
      </c>
      <c r="DL290" s="95">
        <v>0</v>
      </c>
      <c r="DM290" s="95">
        <v>0</v>
      </c>
      <c r="DN290" s="95">
        <v>0</v>
      </c>
      <c r="DO290" s="95">
        <v>0</v>
      </c>
      <c r="DP290" s="95">
        <v>0</v>
      </c>
      <c r="DQ290" s="95">
        <v>0</v>
      </c>
      <c r="DR290" s="95">
        <v>0</v>
      </c>
      <c r="DS290" s="95">
        <v>39.8476</v>
      </c>
      <c r="DT290" s="95">
        <v>34.4559</v>
      </c>
      <c r="DU290" s="95">
        <v>34.139699999999998</v>
      </c>
      <c r="DV290" s="95">
        <v>0</v>
      </c>
      <c r="DW290" s="95">
        <v>0</v>
      </c>
      <c r="DX290" s="95">
        <v>11.992599999999999</v>
      </c>
      <c r="DY290" s="95">
        <v>0</v>
      </c>
      <c r="DZ290" s="95">
        <v>120.43600000000001</v>
      </c>
      <c r="EA290" s="95">
        <v>34.227200000000003</v>
      </c>
      <c r="EB290" s="95">
        <v>21.4998</v>
      </c>
      <c r="EC290" s="95">
        <v>7.8098299999999998</v>
      </c>
      <c r="ED290" s="95">
        <v>0</v>
      </c>
      <c r="EE290" s="95">
        <v>0</v>
      </c>
      <c r="EF290" s="95">
        <v>0</v>
      </c>
      <c r="EG290" s="95">
        <v>183.97300000000001</v>
      </c>
      <c r="EH290" s="95">
        <v>132.13200000000001</v>
      </c>
      <c r="EI290" s="95">
        <v>51.840200000000003</v>
      </c>
      <c r="EJ290" s="95">
        <v>0</v>
      </c>
      <c r="EK290" s="95">
        <v>0</v>
      </c>
      <c r="EM290" s="95">
        <v>0</v>
      </c>
      <c r="EN290" s="95">
        <v>0</v>
      </c>
      <c r="EP290" s="95">
        <v>0</v>
      </c>
      <c r="EQ290" s="95">
        <v>0</v>
      </c>
      <c r="ER290" s="95">
        <v>11.7691</v>
      </c>
      <c r="ES290" s="95">
        <v>4.9893700000000001</v>
      </c>
      <c r="ET290" s="95">
        <v>0</v>
      </c>
      <c r="EU290" s="95">
        <v>0</v>
      </c>
      <c r="EV290" s="95">
        <v>0</v>
      </c>
      <c r="EW290" s="95">
        <v>0</v>
      </c>
      <c r="EX290" s="95">
        <v>16.758500000000002</v>
      </c>
      <c r="EY290" s="95">
        <v>3.7913199999999998</v>
      </c>
      <c r="EZ290" s="95">
        <v>3.3997899999999999</v>
      </c>
      <c r="FA290" s="95">
        <v>1.19991</v>
      </c>
      <c r="FB290" s="95">
        <v>0</v>
      </c>
      <c r="FC290" s="95">
        <v>0</v>
      </c>
      <c r="FD290" s="95">
        <v>0</v>
      </c>
      <c r="FE290" s="95">
        <v>25.1495</v>
      </c>
      <c r="FF290" s="95">
        <v>0</v>
      </c>
      <c r="FG290" s="95">
        <v>12.8872</v>
      </c>
      <c r="FH290" s="95">
        <v>4.8298899999999998</v>
      </c>
      <c r="FI290" s="95">
        <v>0</v>
      </c>
      <c r="FJ290" s="95">
        <v>0</v>
      </c>
      <c r="FK290" s="95">
        <v>0</v>
      </c>
      <c r="FL290" s="95">
        <v>0</v>
      </c>
      <c r="FM290" s="95">
        <v>17.717099999999999</v>
      </c>
      <c r="FN290" s="95">
        <v>3.7913199999999998</v>
      </c>
      <c r="FO290" s="95">
        <v>3.3997899999999999</v>
      </c>
      <c r="FP290" s="95">
        <v>1.19991</v>
      </c>
      <c r="FQ290" s="95">
        <v>0</v>
      </c>
      <c r="FR290" s="95">
        <v>0</v>
      </c>
      <c r="FS290" s="95">
        <v>0</v>
      </c>
      <c r="FT290" s="95">
        <v>26.1081</v>
      </c>
      <c r="FU290" s="95" t="s">
        <v>604</v>
      </c>
      <c r="FV290" s="95" t="s">
        <v>638</v>
      </c>
      <c r="FW290" s="95" t="s">
        <v>498</v>
      </c>
      <c r="FX290" s="95" t="s">
        <v>601</v>
      </c>
      <c r="FY290" s="95" t="s">
        <v>557</v>
      </c>
      <c r="FZ290" s="95" t="s">
        <v>624</v>
      </c>
      <c r="GA290" s="95" t="s">
        <v>530</v>
      </c>
      <c r="GB290" s="95" t="s">
        <v>643</v>
      </c>
      <c r="GC290" s="95">
        <v>5.2883100000000001</v>
      </c>
      <c r="GD290" s="95">
        <v>2.3312200000000001</v>
      </c>
      <c r="GE290" s="95">
        <v>5.1829799999999997</v>
      </c>
      <c r="GF290" s="95">
        <v>0</v>
      </c>
      <c r="GG290" s="95">
        <v>0</v>
      </c>
      <c r="GH290" s="95">
        <v>0</v>
      </c>
      <c r="GI290" s="95">
        <v>0</v>
      </c>
      <c r="GJ290" s="95">
        <v>12.8</v>
      </c>
      <c r="GK290" s="95">
        <v>5.8264199999999997</v>
      </c>
      <c r="GL290" s="95">
        <v>3.3193700000000002</v>
      </c>
      <c r="GM290" s="95">
        <v>1.3568499999999999</v>
      </c>
      <c r="GN290" s="95">
        <v>0</v>
      </c>
      <c r="GO290" s="95">
        <v>0</v>
      </c>
      <c r="GP290" s="95">
        <v>0</v>
      </c>
      <c r="GQ290" s="95">
        <v>23.31</v>
      </c>
      <c r="GR290" s="95">
        <v>0</v>
      </c>
      <c r="GS290" s="95">
        <v>0</v>
      </c>
      <c r="GT290" s="95">
        <v>0</v>
      </c>
      <c r="GU290" s="95">
        <v>0</v>
      </c>
      <c r="GV290" s="95">
        <v>0</v>
      </c>
      <c r="GW290" s="95">
        <v>7.7137799999999999</v>
      </c>
      <c r="GX290" s="95">
        <v>0</v>
      </c>
      <c r="GY290" s="95">
        <v>7.71</v>
      </c>
      <c r="GZ290" s="95">
        <v>0</v>
      </c>
      <c r="HA290" s="95">
        <v>0</v>
      </c>
      <c r="HB290" s="95">
        <v>0</v>
      </c>
      <c r="HC290" s="95">
        <v>0</v>
      </c>
      <c r="HD290" s="95">
        <v>7.71</v>
      </c>
      <c r="HE290" s="95">
        <v>0</v>
      </c>
      <c r="HF290" s="95">
        <v>2.3652600000000001</v>
      </c>
      <c r="HG290" s="95">
        <v>5.1657599999999997</v>
      </c>
      <c r="HH290" s="95">
        <v>0</v>
      </c>
      <c r="HI290" s="95">
        <v>0</v>
      </c>
      <c r="HJ290" s="95">
        <v>0</v>
      </c>
      <c r="HK290" s="95">
        <v>0</v>
      </c>
      <c r="HL290" s="95">
        <v>7.54</v>
      </c>
      <c r="HM290" s="95">
        <v>5.8264199999999997</v>
      </c>
      <c r="HN290" s="95">
        <v>3.3193700000000002</v>
      </c>
      <c r="HO290" s="95">
        <v>1.3568499999999999</v>
      </c>
      <c r="HP290" s="95">
        <v>0</v>
      </c>
      <c r="HQ290" s="95">
        <v>0</v>
      </c>
      <c r="HR290" s="95">
        <v>0</v>
      </c>
      <c r="HS290" s="95">
        <v>18.05</v>
      </c>
      <c r="HT290" s="95">
        <v>22.783899999999999</v>
      </c>
      <c r="HU290" s="95">
        <v>0</v>
      </c>
      <c r="HV290" s="95">
        <v>0</v>
      </c>
      <c r="HW290" s="95">
        <v>0</v>
      </c>
      <c r="HX290" s="95">
        <v>0</v>
      </c>
      <c r="HY290" s="95">
        <v>7.7137799999999999</v>
      </c>
      <c r="HZ290" s="95">
        <v>0</v>
      </c>
      <c r="IA290" s="95">
        <v>30.49</v>
      </c>
      <c r="IB290" s="95">
        <v>0</v>
      </c>
      <c r="IC290" s="95">
        <v>0</v>
      </c>
      <c r="ID290" s="95">
        <v>0</v>
      </c>
      <c r="IE290" s="95">
        <v>0</v>
      </c>
      <c r="IF290" s="95">
        <v>30.49</v>
      </c>
    </row>
    <row r="291" spans="1:240" s="95" customFormat="1" x14ac:dyDescent="0.25">
      <c r="A291" s="98">
        <v>44279.011053240742</v>
      </c>
      <c r="B291" s="95" t="s">
        <v>472</v>
      </c>
      <c r="C291" s="95" t="s">
        <v>472</v>
      </c>
      <c r="D291" s="95" t="s">
        <v>111</v>
      </c>
      <c r="E291" s="95">
        <v>22008.2</v>
      </c>
      <c r="F291" s="95">
        <v>22008.2</v>
      </c>
      <c r="G291" s="95" t="s">
        <v>112</v>
      </c>
      <c r="H291" s="99">
        <v>3.1944444444444449E-2</v>
      </c>
      <c r="I291" s="95" t="s">
        <v>117</v>
      </c>
      <c r="J291" s="95">
        <v>4.42</v>
      </c>
      <c r="K291" s="95" t="s">
        <v>114</v>
      </c>
      <c r="L291" s="95" t="s">
        <v>114</v>
      </c>
      <c r="M291" s="95" t="s">
        <v>169</v>
      </c>
      <c r="N291" s="95">
        <v>12247.6</v>
      </c>
      <c r="O291" s="95">
        <v>8701.3799999999992</v>
      </c>
      <c r="P291" s="95">
        <v>7751.92</v>
      </c>
      <c r="Q291" s="95">
        <v>0</v>
      </c>
      <c r="R291" s="95">
        <v>0</v>
      </c>
      <c r="S291" s="95">
        <v>0</v>
      </c>
      <c r="T291" s="95">
        <v>0</v>
      </c>
      <c r="U291" s="95">
        <v>28700.9</v>
      </c>
      <c r="V291" s="95">
        <v>26709.4</v>
      </c>
      <c r="W291" s="95">
        <v>29649</v>
      </c>
      <c r="X291" s="95">
        <v>5903.42</v>
      </c>
      <c r="Y291" s="95">
        <v>0</v>
      </c>
      <c r="Z291" s="95">
        <v>0</v>
      </c>
      <c r="AA291" s="95">
        <v>0</v>
      </c>
      <c r="AB291" s="95">
        <v>90962.7</v>
      </c>
      <c r="AC291" s="95">
        <v>0</v>
      </c>
      <c r="AD291" s="95">
        <v>0</v>
      </c>
      <c r="AE291" s="95">
        <v>0</v>
      </c>
      <c r="AF291" s="95">
        <v>0</v>
      </c>
      <c r="AG291" s="95">
        <v>0</v>
      </c>
      <c r="AH291" s="95">
        <v>1453.5</v>
      </c>
      <c r="AI291" s="95">
        <v>0</v>
      </c>
      <c r="AJ291" s="95">
        <v>1453.5</v>
      </c>
      <c r="AK291" s="95">
        <v>0</v>
      </c>
      <c r="AL291" s="95">
        <v>0</v>
      </c>
      <c r="AM291" s="95">
        <v>0</v>
      </c>
      <c r="AN291" s="95">
        <v>0</v>
      </c>
      <c r="AO291" s="95">
        <v>1453.5</v>
      </c>
      <c r="AP291" s="95">
        <v>0</v>
      </c>
      <c r="AQ291" s="95">
        <v>0</v>
      </c>
      <c r="AR291" s="95">
        <v>0</v>
      </c>
      <c r="AS291" s="95">
        <v>0</v>
      </c>
      <c r="AT291" s="95">
        <v>0</v>
      </c>
      <c r="AU291" s="95">
        <v>0</v>
      </c>
      <c r="AV291" s="95">
        <v>0</v>
      </c>
      <c r="AW291" s="95">
        <v>0</v>
      </c>
      <c r="AX291" s="95">
        <v>0</v>
      </c>
      <c r="AY291" s="95">
        <v>0</v>
      </c>
      <c r="AZ291" s="95">
        <v>0</v>
      </c>
      <c r="BA291" s="95">
        <v>0</v>
      </c>
      <c r="BB291" s="95">
        <v>0</v>
      </c>
      <c r="BC291" s="95">
        <v>13.6686</v>
      </c>
      <c r="BD291" s="95">
        <v>24.157800000000002</v>
      </c>
      <c r="BE291" s="95">
        <v>12.695499999999999</v>
      </c>
      <c r="BF291" s="95">
        <v>0</v>
      </c>
      <c r="BG291" s="95">
        <v>0</v>
      </c>
      <c r="BH291" s="95">
        <v>11.992599999999999</v>
      </c>
      <c r="BI291" s="95">
        <v>0</v>
      </c>
      <c r="BJ291" s="95">
        <v>62.514600000000002</v>
      </c>
      <c r="BK291" s="95">
        <v>34.227200000000003</v>
      </c>
      <c r="BL291" s="95">
        <v>39.381700000000002</v>
      </c>
      <c r="BM291" s="95">
        <v>7.8098299999999998</v>
      </c>
      <c r="BN291" s="95">
        <v>0</v>
      </c>
      <c r="BO291" s="95">
        <v>0</v>
      </c>
      <c r="BP291" s="95">
        <v>0</v>
      </c>
      <c r="BQ291" s="95">
        <v>143.93299999999999</v>
      </c>
      <c r="BR291" s="95">
        <v>131.941</v>
      </c>
      <c r="BS291" s="95">
        <v>11.992599999999999</v>
      </c>
      <c r="BT291" s="95">
        <v>0</v>
      </c>
      <c r="BU291" s="95">
        <v>0</v>
      </c>
      <c r="BW291" s="95">
        <v>0</v>
      </c>
      <c r="BX291" s="95">
        <v>15</v>
      </c>
      <c r="BY291" s="95" t="s">
        <v>158</v>
      </c>
      <c r="BZ291" s="95">
        <v>0</v>
      </c>
      <c r="CA291" s="95" t="s">
        <v>114</v>
      </c>
      <c r="CB291" s="95" t="s">
        <v>114</v>
      </c>
      <c r="CC291" s="95" t="s">
        <v>195</v>
      </c>
      <c r="CD291" s="95">
        <v>0</v>
      </c>
      <c r="CE291" s="95">
        <v>9254.41</v>
      </c>
      <c r="CF291" s="95">
        <v>7258.09</v>
      </c>
      <c r="CG291" s="95">
        <v>0</v>
      </c>
      <c r="CH291" s="95">
        <v>0</v>
      </c>
      <c r="CI291" s="95">
        <v>0</v>
      </c>
      <c r="CJ291" s="95">
        <v>0</v>
      </c>
      <c r="CK291" s="95">
        <v>16512.5</v>
      </c>
      <c r="CL291" s="95">
        <v>26709.4</v>
      </c>
      <c r="CM291" s="95">
        <v>29649</v>
      </c>
      <c r="CN291" s="95">
        <v>5903.42</v>
      </c>
      <c r="CO291" s="95">
        <v>0</v>
      </c>
      <c r="CP291" s="95">
        <v>0</v>
      </c>
      <c r="CQ291" s="95">
        <v>0</v>
      </c>
      <c r="CR291" s="95">
        <v>78774.3</v>
      </c>
      <c r="CS291" s="95">
        <v>1797.16</v>
      </c>
      <c r="CT291" s="95">
        <v>0</v>
      </c>
      <c r="CU291" s="95">
        <v>0</v>
      </c>
      <c r="CV291" s="95">
        <v>0</v>
      </c>
      <c r="CW291" s="95">
        <v>0</v>
      </c>
      <c r="CX291" s="95">
        <v>1453.5</v>
      </c>
      <c r="CY291" s="95">
        <v>0</v>
      </c>
      <c r="CZ291" s="95">
        <v>3250.66</v>
      </c>
      <c r="DA291" s="95">
        <v>0</v>
      </c>
      <c r="DB291" s="95">
        <v>0</v>
      </c>
      <c r="DC291" s="95">
        <v>0</v>
      </c>
      <c r="DD291" s="95">
        <v>0</v>
      </c>
      <c r="DE291" s="95">
        <v>3250.66</v>
      </c>
      <c r="DF291" s="95">
        <v>0</v>
      </c>
      <c r="DG291" s="95">
        <v>0</v>
      </c>
      <c r="DH291" s="95">
        <v>0</v>
      </c>
      <c r="DI291" s="95">
        <v>0</v>
      </c>
      <c r="DJ291" s="95">
        <v>0</v>
      </c>
      <c r="DK291" s="95">
        <v>0</v>
      </c>
      <c r="DL291" s="95">
        <v>0</v>
      </c>
      <c r="DM291" s="95">
        <v>0</v>
      </c>
      <c r="DN291" s="95">
        <v>0</v>
      </c>
      <c r="DO291" s="95">
        <v>0</v>
      </c>
      <c r="DP291" s="95">
        <v>0</v>
      </c>
      <c r="DQ291" s="95">
        <v>0</v>
      </c>
      <c r="DR291" s="95">
        <v>0</v>
      </c>
      <c r="DS291" s="95">
        <v>16.896599999999999</v>
      </c>
      <c r="DT291" s="95">
        <v>26.120200000000001</v>
      </c>
      <c r="DU291" s="95">
        <v>11.932700000000001</v>
      </c>
      <c r="DV291" s="95">
        <v>0</v>
      </c>
      <c r="DW291" s="95">
        <v>0</v>
      </c>
      <c r="DX291" s="95">
        <v>11.992599999999999</v>
      </c>
      <c r="DY291" s="95">
        <v>0</v>
      </c>
      <c r="DZ291" s="95">
        <v>66.942099999999996</v>
      </c>
      <c r="EA291" s="95">
        <v>34.227200000000003</v>
      </c>
      <c r="EB291" s="95">
        <v>39.381700000000002</v>
      </c>
      <c r="EC291" s="95">
        <v>7.8098299999999998</v>
      </c>
      <c r="ED291" s="95">
        <v>0</v>
      </c>
      <c r="EE291" s="95">
        <v>0</v>
      </c>
      <c r="EF291" s="95">
        <v>0</v>
      </c>
      <c r="EG291" s="95">
        <v>148.36099999999999</v>
      </c>
      <c r="EH291" s="95">
        <v>119.47199999999999</v>
      </c>
      <c r="EI291" s="95">
        <v>28.889199999999999</v>
      </c>
      <c r="EJ291" s="95">
        <v>0</v>
      </c>
      <c r="EK291" s="95">
        <v>0</v>
      </c>
      <c r="EM291" s="95">
        <v>0</v>
      </c>
      <c r="EN291" s="95">
        <v>0</v>
      </c>
      <c r="EP291" s="95">
        <v>0</v>
      </c>
      <c r="EQ291" s="95">
        <v>0</v>
      </c>
      <c r="ER291" s="95">
        <v>8.1161799999999999</v>
      </c>
      <c r="ES291" s="95">
        <v>2.4681299999999999</v>
      </c>
      <c r="ET291" s="95">
        <v>0</v>
      </c>
      <c r="EU291" s="95">
        <v>0</v>
      </c>
      <c r="EV291" s="95">
        <v>0</v>
      </c>
      <c r="EW291" s="95">
        <v>0</v>
      </c>
      <c r="EX291" s="95">
        <v>10.584300000000001</v>
      </c>
      <c r="EY291" s="95">
        <v>3.7913199999999998</v>
      </c>
      <c r="EZ291" s="95">
        <v>5.1198300000000003</v>
      </c>
      <c r="FA291" s="95">
        <v>1.19991</v>
      </c>
      <c r="FB291" s="95">
        <v>0</v>
      </c>
      <c r="FC291" s="95">
        <v>0</v>
      </c>
      <c r="FD291" s="95">
        <v>0</v>
      </c>
      <c r="FE291" s="95">
        <v>20.695399999999999</v>
      </c>
      <c r="FF291" s="95">
        <v>0</v>
      </c>
      <c r="FG291" s="95">
        <v>8.8472100000000005</v>
      </c>
      <c r="FH291" s="95">
        <v>2.3408199999999999</v>
      </c>
      <c r="FI291" s="95">
        <v>0</v>
      </c>
      <c r="FJ291" s="95">
        <v>0</v>
      </c>
      <c r="FK291" s="95">
        <v>0</v>
      </c>
      <c r="FL291" s="95">
        <v>0</v>
      </c>
      <c r="FM291" s="95">
        <v>11.188000000000001</v>
      </c>
      <c r="FN291" s="95">
        <v>3.7913199999999998</v>
      </c>
      <c r="FO291" s="95">
        <v>5.1198300000000003</v>
      </c>
      <c r="FP291" s="95">
        <v>1.19991</v>
      </c>
      <c r="FQ291" s="95">
        <v>0</v>
      </c>
      <c r="FR291" s="95">
        <v>0</v>
      </c>
      <c r="FS291" s="95">
        <v>0</v>
      </c>
      <c r="FT291" s="95">
        <v>21.299099999999999</v>
      </c>
      <c r="FU291" s="95" t="s">
        <v>604</v>
      </c>
      <c r="FV291" s="95" t="s">
        <v>638</v>
      </c>
      <c r="FW291" s="95" t="s">
        <v>498</v>
      </c>
      <c r="FX291" s="95" t="s">
        <v>601</v>
      </c>
      <c r="FY291" s="95" t="s">
        <v>557</v>
      </c>
      <c r="FZ291" s="95" t="s">
        <v>624</v>
      </c>
      <c r="GA291" s="95" t="s">
        <v>530</v>
      </c>
      <c r="GB291" s="95" t="s">
        <v>643</v>
      </c>
      <c r="GC291" s="95">
        <v>2.6499899999999998</v>
      </c>
      <c r="GD291" s="95">
        <v>2.04806</v>
      </c>
      <c r="GE291" s="95">
        <v>1.7120200000000001</v>
      </c>
      <c r="GF291" s="95">
        <v>0</v>
      </c>
      <c r="GG291" s="95">
        <v>0</v>
      </c>
      <c r="GH291" s="95">
        <v>0</v>
      </c>
      <c r="GI291" s="95">
        <v>0</v>
      </c>
      <c r="GJ291" s="95">
        <v>6.41</v>
      </c>
      <c r="GK291" s="95">
        <v>5.8264199999999997</v>
      </c>
      <c r="GL291" s="95">
        <v>6.0402300000000002</v>
      </c>
      <c r="GM291" s="95">
        <v>1.3568499999999999</v>
      </c>
      <c r="GN291" s="95">
        <v>0</v>
      </c>
      <c r="GO291" s="95">
        <v>0</v>
      </c>
      <c r="GP291" s="95">
        <v>0</v>
      </c>
      <c r="GQ291" s="95">
        <v>19.64</v>
      </c>
      <c r="GR291" s="95">
        <v>0</v>
      </c>
      <c r="GS291" s="95">
        <v>0</v>
      </c>
      <c r="GT291" s="95">
        <v>0</v>
      </c>
      <c r="GU291" s="95">
        <v>0</v>
      </c>
      <c r="GV291" s="95">
        <v>0</v>
      </c>
      <c r="GW291" s="95">
        <v>7.7137799999999999</v>
      </c>
      <c r="GX291" s="95">
        <v>0</v>
      </c>
      <c r="GY291" s="95">
        <v>7.71</v>
      </c>
      <c r="GZ291" s="95">
        <v>0</v>
      </c>
      <c r="HA291" s="95">
        <v>0</v>
      </c>
      <c r="HB291" s="95">
        <v>0</v>
      </c>
      <c r="HC291" s="95">
        <v>0</v>
      </c>
      <c r="HD291" s="95">
        <v>7.71</v>
      </c>
      <c r="HE291" s="95">
        <v>0</v>
      </c>
      <c r="HF291" s="95">
        <v>2.1789200000000002</v>
      </c>
      <c r="HG291" s="95">
        <v>1.59859</v>
      </c>
      <c r="HH291" s="95">
        <v>0</v>
      </c>
      <c r="HI291" s="95">
        <v>0</v>
      </c>
      <c r="HJ291" s="95">
        <v>0</v>
      </c>
      <c r="HK291" s="95">
        <v>0</v>
      </c>
      <c r="HL291" s="95">
        <v>3.78</v>
      </c>
      <c r="HM291" s="95">
        <v>5.8264199999999997</v>
      </c>
      <c r="HN291" s="95">
        <v>6.0402300000000002</v>
      </c>
      <c r="HO291" s="95">
        <v>1.3568499999999999</v>
      </c>
      <c r="HP291" s="95">
        <v>0</v>
      </c>
      <c r="HQ291" s="95">
        <v>0</v>
      </c>
      <c r="HR291" s="95">
        <v>0</v>
      </c>
      <c r="HS291" s="95">
        <v>17.010000000000002</v>
      </c>
      <c r="HT291" s="95">
        <v>9.5375899999999998</v>
      </c>
      <c r="HU291" s="95">
        <v>0</v>
      </c>
      <c r="HV291" s="95">
        <v>0</v>
      </c>
      <c r="HW291" s="95">
        <v>0</v>
      </c>
      <c r="HX291" s="95">
        <v>0</v>
      </c>
      <c r="HY291" s="95">
        <v>7.7137799999999999</v>
      </c>
      <c r="HZ291" s="95">
        <v>0</v>
      </c>
      <c r="IA291" s="95">
        <v>17.25</v>
      </c>
      <c r="IB291" s="95">
        <v>0</v>
      </c>
      <c r="IC291" s="95">
        <v>0</v>
      </c>
      <c r="ID291" s="95">
        <v>0</v>
      </c>
      <c r="IE291" s="95">
        <v>0</v>
      </c>
      <c r="IF291" s="95">
        <v>17.25</v>
      </c>
    </row>
    <row r="292" spans="1:240" s="95" customFormat="1" x14ac:dyDescent="0.25">
      <c r="A292" s="98">
        <v>44279.011643518519</v>
      </c>
      <c r="B292" s="95" t="s">
        <v>473</v>
      </c>
      <c r="C292" s="95" t="s">
        <v>473</v>
      </c>
      <c r="D292" s="95" t="s">
        <v>111</v>
      </c>
      <c r="E292" s="95">
        <v>22008.2</v>
      </c>
      <c r="F292" s="95">
        <v>22008.2</v>
      </c>
      <c r="G292" s="95" t="s">
        <v>112</v>
      </c>
      <c r="H292" s="99">
        <v>3.1944444444444449E-2</v>
      </c>
      <c r="I292" s="95" t="s">
        <v>117</v>
      </c>
      <c r="J292" s="95">
        <v>9.81</v>
      </c>
      <c r="K292" s="95" t="s">
        <v>114</v>
      </c>
      <c r="L292" s="95" t="s">
        <v>114</v>
      </c>
      <c r="M292" s="95" t="s">
        <v>510</v>
      </c>
      <c r="N292" s="95">
        <v>25884.799999999999</v>
      </c>
      <c r="O292" s="95">
        <v>9232.82</v>
      </c>
      <c r="P292" s="95">
        <v>27520</v>
      </c>
      <c r="Q292" s="95">
        <v>0</v>
      </c>
      <c r="R292" s="95">
        <v>0</v>
      </c>
      <c r="S292" s="95">
        <v>0</v>
      </c>
      <c r="T292" s="95">
        <v>0</v>
      </c>
      <c r="U292" s="95">
        <v>62637.599999999999</v>
      </c>
      <c r="V292" s="95">
        <v>26709.4</v>
      </c>
      <c r="W292" s="95">
        <v>15356.2</v>
      </c>
      <c r="X292" s="95">
        <v>5903.42</v>
      </c>
      <c r="Y292" s="95">
        <v>0</v>
      </c>
      <c r="Z292" s="95">
        <v>0</v>
      </c>
      <c r="AA292" s="95">
        <v>0</v>
      </c>
      <c r="AB292" s="95">
        <v>110607</v>
      </c>
      <c r="AC292" s="95">
        <v>0</v>
      </c>
      <c r="AD292" s="95">
        <v>0</v>
      </c>
      <c r="AE292" s="95">
        <v>0</v>
      </c>
      <c r="AF292" s="95">
        <v>0</v>
      </c>
      <c r="AG292" s="95">
        <v>0</v>
      </c>
      <c r="AH292" s="95">
        <v>1453.5</v>
      </c>
      <c r="AI292" s="95">
        <v>0</v>
      </c>
      <c r="AJ292" s="95">
        <v>1453.5</v>
      </c>
      <c r="AK292" s="95">
        <v>0</v>
      </c>
      <c r="AL292" s="95">
        <v>0</v>
      </c>
      <c r="AM292" s="95">
        <v>0</v>
      </c>
      <c r="AN292" s="95">
        <v>0</v>
      </c>
      <c r="AO292" s="95">
        <v>1453.5</v>
      </c>
      <c r="AP292" s="95">
        <v>0</v>
      </c>
      <c r="AQ292" s="95">
        <v>0</v>
      </c>
      <c r="AR292" s="95">
        <v>0</v>
      </c>
      <c r="AS292" s="95">
        <v>0</v>
      </c>
      <c r="AT292" s="95">
        <v>0</v>
      </c>
      <c r="AU292" s="95">
        <v>0</v>
      </c>
      <c r="AV292" s="95">
        <v>0</v>
      </c>
      <c r="AW292" s="95">
        <v>0</v>
      </c>
      <c r="AX292" s="95">
        <v>0</v>
      </c>
      <c r="AY292" s="95">
        <v>0</v>
      </c>
      <c r="AZ292" s="95">
        <v>0</v>
      </c>
      <c r="BA292" s="95">
        <v>0</v>
      </c>
      <c r="BB292" s="95">
        <v>0</v>
      </c>
      <c r="BC292" s="95">
        <v>28.742599999999999</v>
      </c>
      <c r="BD292" s="95">
        <v>31.231100000000001</v>
      </c>
      <c r="BE292" s="95">
        <v>38.666800000000002</v>
      </c>
      <c r="BF292" s="95">
        <v>0</v>
      </c>
      <c r="BG292" s="95">
        <v>0</v>
      </c>
      <c r="BH292" s="95">
        <v>11.992599999999999</v>
      </c>
      <c r="BI292" s="95">
        <v>0</v>
      </c>
      <c r="BJ292" s="95">
        <v>110.633</v>
      </c>
      <c r="BK292" s="95">
        <v>34.227200000000003</v>
      </c>
      <c r="BL292" s="95">
        <v>21.4998</v>
      </c>
      <c r="BM292" s="95">
        <v>7.8098299999999998</v>
      </c>
      <c r="BN292" s="95">
        <v>0</v>
      </c>
      <c r="BO292" s="95">
        <v>0</v>
      </c>
      <c r="BP292" s="95">
        <v>0</v>
      </c>
      <c r="BQ292" s="95">
        <v>174.17</v>
      </c>
      <c r="BR292" s="95">
        <v>162.17699999999999</v>
      </c>
      <c r="BS292" s="95">
        <v>11.992599999999999</v>
      </c>
      <c r="BT292" s="95">
        <v>0</v>
      </c>
      <c r="BU292" s="95">
        <v>0</v>
      </c>
      <c r="BW292" s="95">
        <v>0</v>
      </c>
      <c r="BX292" s="95">
        <v>37.75</v>
      </c>
      <c r="BY292" s="95" t="s">
        <v>158</v>
      </c>
      <c r="BZ292" s="95">
        <v>0</v>
      </c>
      <c r="CA292" s="95" t="s">
        <v>114</v>
      </c>
      <c r="CB292" s="95" t="s">
        <v>114</v>
      </c>
      <c r="CC292" s="95" t="s">
        <v>195</v>
      </c>
      <c r="CD292" s="95">
        <v>0</v>
      </c>
      <c r="CE292" s="95">
        <v>9764.7800000000007</v>
      </c>
      <c r="CF292" s="95">
        <v>24008.2</v>
      </c>
      <c r="CG292" s="95">
        <v>0</v>
      </c>
      <c r="CH292" s="95">
        <v>0</v>
      </c>
      <c r="CI292" s="95">
        <v>0</v>
      </c>
      <c r="CJ292" s="95">
        <v>0</v>
      </c>
      <c r="CK292" s="95">
        <v>33773</v>
      </c>
      <c r="CL292" s="95">
        <v>26709.4</v>
      </c>
      <c r="CM292" s="95">
        <v>15356.2</v>
      </c>
      <c r="CN292" s="95">
        <v>5903.42</v>
      </c>
      <c r="CO292" s="95">
        <v>0</v>
      </c>
      <c r="CP292" s="95">
        <v>0</v>
      </c>
      <c r="CQ292" s="95">
        <v>0</v>
      </c>
      <c r="CR292" s="95">
        <v>81742</v>
      </c>
      <c r="CS292" s="95">
        <v>4293.1400000000003</v>
      </c>
      <c r="CT292" s="95">
        <v>0</v>
      </c>
      <c r="CU292" s="95">
        <v>0</v>
      </c>
      <c r="CV292" s="95">
        <v>0</v>
      </c>
      <c r="CW292" s="95">
        <v>0</v>
      </c>
      <c r="CX292" s="95">
        <v>1453.5</v>
      </c>
      <c r="CY292" s="95">
        <v>0</v>
      </c>
      <c r="CZ292" s="95">
        <v>5746.65</v>
      </c>
      <c r="DA292" s="95">
        <v>0</v>
      </c>
      <c r="DB292" s="95">
        <v>0</v>
      </c>
      <c r="DC292" s="95">
        <v>0</v>
      </c>
      <c r="DD292" s="95">
        <v>0</v>
      </c>
      <c r="DE292" s="95">
        <v>5746.65</v>
      </c>
      <c r="DF292" s="95">
        <v>0</v>
      </c>
      <c r="DG292" s="95">
        <v>0</v>
      </c>
      <c r="DH292" s="95">
        <v>0</v>
      </c>
      <c r="DI292" s="95">
        <v>0</v>
      </c>
      <c r="DJ292" s="95">
        <v>0</v>
      </c>
      <c r="DK292" s="95">
        <v>0</v>
      </c>
      <c r="DL292" s="95">
        <v>0</v>
      </c>
      <c r="DM292" s="95">
        <v>0</v>
      </c>
      <c r="DN292" s="95">
        <v>0</v>
      </c>
      <c r="DO292" s="95">
        <v>0</v>
      </c>
      <c r="DP292" s="95">
        <v>0</v>
      </c>
      <c r="DQ292" s="95">
        <v>0</v>
      </c>
      <c r="DR292" s="95">
        <v>0</v>
      </c>
      <c r="DS292" s="95">
        <v>39.8476</v>
      </c>
      <c r="DT292" s="95">
        <v>34.4559</v>
      </c>
      <c r="DU292" s="95">
        <v>34.139699999999998</v>
      </c>
      <c r="DV292" s="95">
        <v>0</v>
      </c>
      <c r="DW292" s="95">
        <v>0</v>
      </c>
      <c r="DX292" s="95">
        <v>11.992599999999999</v>
      </c>
      <c r="DY292" s="95">
        <v>0</v>
      </c>
      <c r="DZ292" s="95">
        <v>120.43600000000001</v>
      </c>
      <c r="EA292" s="95">
        <v>34.227200000000003</v>
      </c>
      <c r="EB292" s="95">
        <v>21.4998</v>
      </c>
      <c r="EC292" s="95">
        <v>7.8098299999999998</v>
      </c>
      <c r="ED292" s="95">
        <v>0</v>
      </c>
      <c r="EE292" s="95">
        <v>0</v>
      </c>
      <c r="EF292" s="95">
        <v>0</v>
      </c>
      <c r="EG292" s="95">
        <v>183.97300000000001</v>
      </c>
      <c r="EH292" s="95">
        <v>132.13200000000001</v>
      </c>
      <c r="EI292" s="95">
        <v>51.840200000000003</v>
      </c>
      <c r="EJ292" s="95">
        <v>0</v>
      </c>
      <c r="EK292" s="95">
        <v>0</v>
      </c>
      <c r="EM292" s="95">
        <v>0</v>
      </c>
      <c r="EN292" s="95">
        <v>0</v>
      </c>
      <c r="EP292" s="95">
        <v>0</v>
      </c>
      <c r="EQ292" s="95">
        <v>0</v>
      </c>
      <c r="ER292" s="95">
        <v>11.513299999999999</v>
      </c>
      <c r="ES292" s="95">
        <v>5.3182799999999997</v>
      </c>
      <c r="ET292" s="95">
        <v>0</v>
      </c>
      <c r="EU292" s="95">
        <v>0</v>
      </c>
      <c r="EV292" s="95">
        <v>0</v>
      </c>
      <c r="EW292" s="95">
        <v>0</v>
      </c>
      <c r="EX292" s="95">
        <v>16.831600000000002</v>
      </c>
      <c r="EY292" s="95">
        <v>3.7913199999999998</v>
      </c>
      <c r="EZ292" s="95">
        <v>3.3997899999999999</v>
      </c>
      <c r="FA292" s="95">
        <v>1.19991</v>
      </c>
      <c r="FB292" s="95">
        <v>0</v>
      </c>
      <c r="FC292" s="95">
        <v>0</v>
      </c>
      <c r="FD292" s="95">
        <v>0</v>
      </c>
      <c r="FE292" s="95">
        <v>25.2226</v>
      </c>
      <c r="FF292" s="95">
        <v>0</v>
      </c>
      <c r="FG292" s="95">
        <v>12.8872</v>
      </c>
      <c r="FH292" s="95">
        <v>4.8298899999999998</v>
      </c>
      <c r="FI292" s="95">
        <v>0</v>
      </c>
      <c r="FJ292" s="95">
        <v>0</v>
      </c>
      <c r="FK292" s="95">
        <v>0</v>
      </c>
      <c r="FL292" s="95">
        <v>0</v>
      </c>
      <c r="FM292" s="95">
        <v>17.717099999999999</v>
      </c>
      <c r="FN292" s="95">
        <v>3.7913199999999998</v>
      </c>
      <c r="FO292" s="95">
        <v>3.3997899999999999</v>
      </c>
      <c r="FP292" s="95">
        <v>1.19991</v>
      </c>
      <c r="FQ292" s="95">
        <v>0</v>
      </c>
      <c r="FR292" s="95">
        <v>0</v>
      </c>
      <c r="FS292" s="95">
        <v>0</v>
      </c>
      <c r="FT292" s="95">
        <v>26.1081</v>
      </c>
      <c r="FU292" s="95" t="s">
        <v>604</v>
      </c>
      <c r="FV292" s="95" t="s">
        <v>638</v>
      </c>
      <c r="FW292" s="95" t="s">
        <v>498</v>
      </c>
      <c r="FX292" s="95" t="s">
        <v>601</v>
      </c>
      <c r="FY292" s="95" t="s">
        <v>557</v>
      </c>
      <c r="FZ292" s="95" t="s">
        <v>624</v>
      </c>
      <c r="GA292" s="95" t="s">
        <v>530</v>
      </c>
      <c r="GB292" s="95" t="s">
        <v>643</v>
      </c>
      <c r="GC292" s="95">
        <v>5.4835799999999999</v>
      </c>
      <c r="GD292" s="95">
        <v>2.22953</v>
      </c>
      <c r="GE292" s="95">
        <v>5.9294000000000002</v>
      </c>
      <c r="GF292" s="95">
        <v>0</v>
      </c>
      <c r="GG292" s="95">
        <v>0</v>
      </c>
      <c r="GH292" s="95">
        <v>0</v>
      </c>
      <c r="GI292" s="95">
        <v>0</v>
      </c>
      <c r="GJ292" s="95">
        <v>13.64</v>
      </c>
      <c r="GK292" s="95">
        <v>5.8264199999999997</v>
      </c>
      <c r="GL292" s="95">
        <v>3.3193700000000002</v>
      </c>
      <c r="GM292" s="95">
        <v>1.3568499999999999</v>
      </c>
      <c r="GN292" s="95">
        <v>0</v>
      </c>
      <c r="GO292" s="95">
        <v>0</v>
      </c>
      <c r="GP292" s="95">
        <v>0</v>
      </c>
      <c r="GQ292" s="95">
        <v>24.15</v>
      </c>
      <c r="GR292" s="95">
        <v>0</v>
      </c>
      <c r="GS292" s="95">
        <v>0</v>
      </c>
      <c r="GT292" s="95">
        <v>0</v>
      </c>
      <c r="GU292" s="95">
        <v>0</v>
      </c>
      <c r="GV292" s="95">
        <v>0</v>
      </c>
      <c r="GW292" s="95">
        <v>7.7137799999999999</v>
      </c>
      <c r="GX292" s="95">
        <v>0</v>
      </c>
      <c r="GY292" s="95">
        <v>7.71</v>
      </c>
      <c r="GZ292" s="95">
        <v>0</v>
      </c>
      <c r="HA292" s="95">
        <v>0</v>
      </c>
      <c r="HB292" s="95">
        <v>0</v>
      </c>
      <c r="HC292" s="95">
        <v>0</v>
      </c>
      <c r="HD292" s="95">
        <v>7.71</v>
      </c>
      <c r="HE292" s="95">
        <v>0</v>
      </c>
      <c r="HF292" s="95">
        <v>2.3652600000000001</v>
      </c>
      <c r="HG292" s="95">
        <v>5.1657599999999997</v>
      </c>
      <c r="HH292" s="95">
        <v>0</v>
      </c>
      <c r="HI292" s="95">
        <v>0</v>
      </c>
      <c r="HJ292" s="95">
        <v>0</v>
      </c>
      <c r="HK292" s="95">
        <v>0</v>
      </c>
      <c r="HL292" s="95">
        <v>7.54</v>
      </c>
      <c r="HM292" s="95">
        <v>5.8264199999999997</v>
      </c>
      <c r="HN292" s="95">
        <v>3.3193700000000002</v>
      </c>
      <c r="HO292" s="95">
        <v>1.3568499999999999</v>
      </c>
      <c r="HP292" s="95">
        <v>0</v>
      </c>
      <c r="HQ292" s="95">
        <v>0</v>
      </c>
      <c r="HR292" s="95">
        <v>0</v>
      </c>
      <c r="HS292" s="95">
        <v>18.05</v>
      </c>
      <c r="HT292" s="95">
        <v>22.783899999999999</v>
      </c>
      <c r="HU292" s="95">
        <v>0</v>
      </c>
      <c r="HV292" s="95">
        <v>0</v>
      </c>
      <c r="HW292" s="95">
        <v>0</v>
      </c>
      <c r="HX292" s="95">
        <v>0</v>
      </c>
      <c r="HY292" s="95">
        <v>7.7137799999999999</v>
      </c>
      <c r="HZ292" s="95">
        <v>0</v>
      </c>
      <c r="IA292" s="95">
        <v>30.49</v>
      </c>
      <c r="IB292" s="95">
        <v>0</v>
      </c>
      <c r="IC292" s="95">
        <v>0</v>
      </c>
      <c r="ID292" s="95">
        <v>0</v>
      </c>
      <c r="IE292" s="95">
        <v>0</v>
      </c>
      <c r="IF292" s="95">
        <v>30.49</v>
      </c>
    </row>
    <row r="293" spans="1:240" s="95" customFormat="1" x14ac:dyDescent="0.25">
      <c r="A293" s="98">
        <v>44279.01222222222</v>
      </c>
      <c r="B293" s="95" t="s">
        <v>474</v>
      </c>
      <c r="C293" s="95" t="s">
        <v>474</v>
      </c>
      <c r="D293" s="95" t="s">
        <v>111</v>
      </c>
      <c r="E293" s="95">
        <v>22008.2</v>
      </c>
      <c r="F293" s="95">
        <v>22008.2</v>
      </c>
      <c r="G293" s="95" t="s">
        <v>112</v>
      </c>
      <c r="H293" s="99">
        <v>3.125E-2</v>
      </c>
      <c r="I293" s="95" t="s">
        <v>117</v>
      </c>
      <c r="J293" s="95">
        <v>4.6100000000000003</v>
      </c>
      <c r="K293" s="95" t="s">
        <v>114</v>
      </c>
      <c r="L293" s="95" t="s">
        <v>114</v>
      </c>
      <c r="M293" s="95" t="s">
        <v>169</v>
      </c>
      <c r="N293" s="95">
        <v>12247.6</v>
      </c>
      <c r="O293" s="95">
        <v>8701.3799999999992</v>
      </c>
      <c r="P293" s="95">
        <v>7604.64</v>
      </c>
      <c r="Q293" s="95">
        <v>0</v>
      </c>
      <c r="R293" s="95">
        <v>0</v>
      </c>
      <c r="S293" s="95">
        <v>0</v>
      </c>
      <c r="T293" s="95">
        <v>0</v>
      </c>
      <c r="U293" s="95">
        <v>28553.599999999999</v>
      </c>
      <c r="V293" s="95">
        <v>26709.4</v>
      </c>
      <c r="W293" s="95">
        <v>29649</v>
      </c>
      <c r="X293" s="95">
        <v>5903.42</v>
      </c>
      <c r="Y293" s="95">
        <v>0</v>
      </c>
      <c r="Z293" s="95">
        <v>0</v>
      </c>
      <c r="AA293" s="95">
        <v>0</v>
      </c>
      <c r="AB293" s="95">
        <v>90815.4</v>
      </c>
      <c r="AC293" s="95">
        <v>0</v>
      </c>
      <c r="AD293" s="95">
        <v>0</v>
      </c>
      <c r="AE293" s="95">
        <v>0</v>
      </c>
      <c r="AF293" s="95">
        <v>0</v>
      </c>
      <c r="AG293" s="95">
        <v>0</v>
      </c>
      <c r="AH293" s="95">
        <v>1453.5</v>
      </c>
      <c r="AI293" s="95">
        <v>0</v>
      </c>
      <c r="AJ293" s="95">
        <v>1453.5</v>
      </c>
      <c r="AK293" s="95">
        <v>0</v>
      </c>
      <c r="AL293" s="95">
        <v>0</v>
      </c>
      <c r="AM293" s="95">
        <v>0</v>
      </c>
      <c r="AN293" s="95">
        <v>0</v>
      </c>
      <c r="AO293" s="95">
        <v>1453.5</v>
      </c>
      <c r="AP293" s="95">
        <v>0</v>
      </c>
      <c r="AQ293" s="95">
        <v>0</v>
      </c>
      <c r="AR293" s="95">
        <v>0</v>
      </c>
      <c r="AS293" s="95">
        <v>0</v>
      </c>
      <c r="AT293" s="95">
        <v>0</v>
      </c>
      <c r="AU293" s="95">
        <v>0</v>
      </c>
      <c r="AV293" s="95">
        <v>0</v>
      </c>
      <c r="AW293" s="95">
        <v>0</v>
      </c>
      <c r="AX293" s="95">
        <v>0</v>
      </c>
      <c r="AY293" s="95">
        <v>0</v>
      </c>
      <c r="AZ293" s="95">
        <v>0</v>
      </c>
      <c r="BA293" s="95">
        <v>0</v>
      </c>
      <c r="BB293" s="95">
        <v>0</v>
      </c>
      <c r="BC293" s="95">
        <v>13.6686</v>
      </c>
      <c r="BD293" s="95">
        <v>24.157800000000002</v>
      </c>
      <c r="BE293" s="95">
        <v>12.5114</v>
      </c>
      <c r="BF293" s="95">
        <v>0</v>
      </c>
      <c r="BG293" s="95">
        <v>0</v>
      </c>
      <c r="BH293" s="95">
        <v>11.992599999999999</v>
      </c>
      <c r="BI293" s="95">
        <v>0</v>
      </c>
      <c r="BJ293" s="95">
        <v>62.330399999999997</v>
      </c>
      <c r="BK293" s="95">
        <v>34.227200000000003</v>
      </c>
      <c r="BL293" s="95">
        <v>39.381700000000002</v>
      </c>
      <c r="BM293" s="95">
        <v>7.8098299999999998</v>
      </c>
      <c r="BN293" s="95">
        <v>0</v>
      </c>
      <c r="BO293" s="95">
        <v>0</v>
      </c>
      <c r="BP293" s="95">
        <v>0</v>
      </c>
      <c r="BQ293" s="95">
        <v>143.749</v>
      </c>
      <c r="BR293" s="95">
        <v>131.756</v>
      </c>
      <c r="BS293" s="95">
        <v>11.992599999999999</v>
      </c>
      <c r="BT293" s="95">
        <v>0</v>
      </c>
      <c r="BU293" s="95">
        <v>0</v>
      </c>
      <c r="BW293" s="95">
        <v>0</v>
      </c>
      <c r="BX293" s="95">
        <v>15</v>
      </c>
      <c r="BY293" s="95" t="s">
        <v>158</v>
      </c>
      <c r="BZ293" s="95">
        <v>0</v>
      </c>
      <c r="CA293" s="95" t="s">
        <v>114</v>
      </c>
      <c r="CB293" s="95" t="s">
        <v>114</v>
      </c>
      <c r="CC293" s="95" t="s">
        <v>195</v>
      </c>
      <c r="CD293" s="95">
        <v>0</v>
      </c>
      <c r="CE293" s="95">
        <v>9254.41</v>
      </c>
      <c r="CF293" s="95">
        <v>7258.09</v>
      </c>
      <c r="CG293" s="95">
        <v>0</v>
      </c>
      <c r="CH293" s="95">
        <v>0</v>
      </c>
      <c r="CI293" s="95">
        <v>0</v>
      </c>
      <c r="CJ293" s="95">
        <v>0</v>
      </c>
      <c r="CK293" s="95">
        <v>16512.5</v>
      </c>
      <c r="CL293" s="95">
        <v>26709.4</v>
      </c>
      <c r="CM293" s="95">
        <v>29649</v>
      </c>
      <c r="CN293" s="95">
        <v>5903.42</v>
      </c>
      <c r="CO293" s="95">
        <v>0</v>
      </c>
      <c r="CP293" s="95">
        <v>0</v>
      </c>
      <c r="CQ293" s="95">
        <v>0</v>
      </c>
      <c r="CR293" s="95">
        <v>78774.3</v>
      </c>
      <c r="CS293" s="95">
        <v>1797.16</v>
      </c>
      <c r="CT293" s="95">
        <v>0</v>
      </c>
      <c r="CU293" s="95">
        <v>0</v>
      </c>
      <c r="CV293" s="95">
        <v>0</v>
      </c>
      <c r="CW293" s="95">
        <v>0</v>
      </c>
      <c r="CX293" s="95">
        <v>1453.5</v>
      </c>
      <c r="CY293" s="95">
        <v>0</v>
      </c>
      <c r="CZ293" s="95">
        <v>3250.66</v>
      </c>
      <c r="DA293" s="95">
        <v>0</v>
      </c>
      <c r="DB293" s="95">
        <v>0</v>
      </c>
      <c r="DC293" s="95">
        <v>0</v>
      </c>
      <c r="DD293" s="95">
        <v>0</v>
      </c>
      <c r="DE293" s="95">
        <v>3250.66</v>
      </c>
      <c r="DF293" s="95">
        <v>0</v>
      </c>
      <c r="DG293" s="95">
        <v>0</v>
      </c>
      <c r="DH293" s="95">
        <v>0</v>
      </c>
      <c r="DI293" s="95">
        <v>0</v>
      </c>
      <c r="DJ293" s="95">
        <v>0</v>
      </c>
      <c r="DK293" s="95">
        <v>0</v>
      </c>
      <c r="DL293" s="95">
        <v>0</v>
      </c>
      <c r="DM293" s="95">
        <v>0</v>
      </c>
      <c r="DN293" s="95">
        <v>0</v>
      </c>
      <c r="DO293" s="95">
        <v>0</v>
      </c>
      <c r="DP293" s="95">
        <v>0</v>
      </c>
      <c r="DQ293" s="95">
        <v>0</v>
      </c>
      <c r="DR293" s="95">
        <v>0</v>
      </c>
      <c r="DS293" s="95">
        <v>16.896599999999999</v>
      </c>
      <c r="DT293" s="95">
        <v>26.120200000000001</v>
      </c>
      <c r="DU293" s="95">
        <v>11.932700000000001</v>
      </c>
      <c r="DV293" s="95">
        <v>0</v>
      </c>
      <c r="DW293" s="95">
        <v>0</v>
      </c>
      <c r="DX293" s="95">
        <v>11.992599999999999</v>
      </c>
      <c r="DY293" s="95">
        <v>0</v>
      </c>
      <c r="DZ293" s="95">
        <v>66.942099999999996</v>
      </c>
      <c r="EA293" s="95">
        <v>34.227200000000003</v>
      </c>
      <c r="EB293" s="95">
        <v>39.381700000000002</v>
      </c>
      <c r="EC293" s="95">
        <v>7.8098299999999998</v>
      </c>
      <c r="ED293" s="95">
        <v>0</v>
      </c>
      <c r="EE293" s="95">
        <v>0</v>
      </c>
      <c r="EF293" s="95">
        <v>0</v>
      </c>
      <c r="EG293" s="95">
        <v>148.36099999999999</v>
      </c>
      <c r="EH293" s="95">
        <v>119.47199999999999</v>
      </c>
      <c r="EI293" s="95">
        <v>28.889199999999999</v>
      </c>
      <c r="EJ293" s="95">
        <v>0</v>
      </c>
      <c r="EK293" s="95">
        <v>0</v>
      </c>
      <c r="EM293" s="95">
        <v>0</v>
      </c>
      <c r="EN293" s="95">
        <v>0</v>
      </c>
      <c r="EP293" s="95">
        <v>0</v>
      </c>
      <c r="EQ293" s="95">
        <v>0</v>
      </c>
      <c r="ER293" s="95">
        <v>8.1161799999999999</v>
      </c>
      <c r="ES293" s="95">
        <v>2.4513199999999999</v>
      </c>
      <c r="ET293" s="95">
        <v>0</v>
      </c>
      <c r="EU293" s="95">
        <v>0</v>
      </c>
      <c r="EV293" s="95">
        <v>0</v>
      </c>
      <c r="EW293" s="95">
        <v>0</v>
      </c>
      <c r="EX293" s="95">
        <v>10.567500000000001</v>
      </c>
      <c r="EY293" s="95">
        <v>3.7913199999999998</v>
      </c>
      <c r="EZ293" s="95">
        <v>5.1198300000000003</v>
      </c>
      <c r="FA293" s="95">
        <v>1.19991</v>
      </c>
      <c r="FB293" s="95">
        <v>0</v>
      </c>
      <c r="FC293" s="95">
        <v>0</v>
      </c>
      <c r="FD293" s="95">
        <v>0</v>
      </c>
      <c r="FE293" s="95">
        <v>20.6785</v>
      </c>
      <c r="FF293" s="95">
        <v>0</v>
      </c>
      <c r="FG293" s="95">
        <v>8.8472100000000005</v>
      </c>
      <c r="FH293" s="95">
        <v>2.3408199999999999</v>
      </c>
      <c r="FI293" s="95">
        <v>0</v>
      </c>
      <c r="FJ293" s="95">
        <v>0</v>
      </c>
      <c r="FK293" s="95">
        <v>0</v>
      </c>
      <c r="FL293" s="95">
        <v>0</v>
      </c>
      <c r="FM293" s="95">
        <v>11.188000000000001</v>
      </c>
      <c r="FN293" s="95">
        <v>3.7913199999999998</v>
      </c>
      <c r="FO293" s="95">
        <v>5.1198300000000003</v>
      </c>
      <c r="FP293" s="95">
        <v>1.19991</v>
      </c>
      <c r="FQ293" s="95">
        <v>0</v>
      </c>
      <c r="FR293" s="95">
        <v>0</v>
      </c>
      <c r="FS293" s="95">
        <v>0</v>
      </c>
      <c r="FT293" s="95">
        <v>21.299099999999999</v>
      </c>
      <c r="FU293" s="95" t="s">
        <v>604</v>
      </c>
      <c r="FV293" s="95" t="s">
        <v>638</v>
      </c>
      <c r="FW293" s="95" t="s">
        <v>498</v>
      </c>
      <c r="FX293" s="95" t="s">
        <v>601</v>
      </c>
      <c r="FY293" s="95" t="s">
        <v>557</v>
      </c>
      <c r="FZ293" s="95" t="s">
        <v>624</v>
      </c>
      <c r="GA293" s="95" t="s">
        <v>530</v>
      </c>
      <c r="GB293" s="95" t="s">
        <v>643</v>
      </c>
      <c r="GC293" s="95">
        <v>2.6499899999999998</v>
      </c>
      <c r="GD293" s="95">
        <v>2.04806</v>
      </c>
      <c r="GE293" s="95">
        <v>1.68065</v>
      </c>
      <c r="GF293" s="95">
        <v>0</v>
      </c>
      <c r="GG293" s="95">
        <v>0</v>
      </c>
      <c r="GH293" s="95">
        <v>0</v>
      </c>
      <c r="GI293" s="95">
        <v>0</v>
      </c>
      <c r="GJ293" s="95">
        <v>6.38</v>
      </c>
      <c r="GK293" s="95">
        <v>5.8264199999999997</v>
      </c>
      <c r="GL293" s="95">
        <v>6.0402300000000002</v>
      </c>
      <c r="GM293" s="95">
        <v>1.3568499999999999</v>
      </c>
      <c r="GN293" s="95">
        <v>0</v>
      </c>
      <c r="GO293" s="95">
        <v>0</v>
      </c>
      <c r="GP293" s="95">
        <v>0</v>
      </c>
      <c r="GQ293" s="95">
        <v>19.61</v>
      </c>
      <c r="GR293" s="95">
        <v>0</v>
      </c>
      <c r="GS293" s="95">
        <v>0</v>
      </c>
      <c r="GT293" s="95">
        <v>0</v>
      </c>
      <c r="GU293" s="95">
        <v>0</v>
      </c>
      <c r="GV293" s="95">
        <v>0</v>
      </c>
      <c r="GW293" s="95">
        <v>7.7137799999999999</v>
      </c>
      <c r="GX293" s="95">
        <v>0</v>
      </c>
      <c r="GY293" s="95">
        <v>7.71</v>
      </c>
      <c r="GZ293" s="95">
        <v>0</v>
      </c>
      <c r="HA293" s="95">
        <v>0</v>
      </c>
      <c r="HB293" s="95">
        <v>0</v>
      </c>
      <c r="HC293" s="95">
        <v>0</v>
      </c>
      <c r="HD293" s="95">
        <v>7.71</v>
      </c>
      <c r="HE293" s="95">
        <v>0</v>
      </c>
      <c r="HF293" s="95">
        <v>2.1789200000000002</v>
      </c>
      <c r="HG293" s="95">
        <v>1.59859</v>
      </c>
      <c r="HH293" s="95">
        <v>0</v>
      </c>
      <c r="HI293" s="95">
        <v>0</v>
      </c>
      <c r="HJ293" s="95">
        <v>0</v>
      </c>
      <c r="HK293" s="95">
        <v>0</v>
      </c>
      <c r="HL293" s="95">
        <v>3.78</v>
      </c>
      <c r="HM293" s="95">
        <v>5.8264199999999997</v>
      </c>
      <c r="HN293" s="95">
        <v>6.0402300000000002</v>
      </c>
      <c r="HO293" s="95">
        <v>1.3568499999999999</v>
      </c>
      <c r="HP293" s="95">
        <v>0</v>
      </c>
      <c r="HQ293" s="95">
        <v>0</v>
      </c>
      <c r="HR293" s="95">
        <v>0</v>
      </c>
      <c r="HS293" s="95">
        <v>17.010000000000002</v>
      </c>
      <c r="HT293" s="95">
        <v>9.5375899999999998</v>
      </c>
      <c r="HU293" s="95">
        <v>0</v>
      </c>
      <c r="HV293" s="95">
        <v>0</v>
      </c>
      <c r="HW293" s="95">
        <v>0</v>
      </c>
      <c r="HX293" s="95">
        <v>0</v>
      </c>
      <c r="HY293" s="95">
        <v>7.7137799999999999</v>
      </c>
      <c r="HZ293" s="95">
        <v>0</v>
      </c>
      <c r="IA293" s="95">
        <v>17.25</v>
      </c>
      <c r="IB293" s="95">
        <v>0</v>
      </c>
      <c r="IC293" s="95">
        <v>0</v>
      </c>
      <c r="ID293" s="95">
        <v>0</v>
      </c>
      <c r="IE293" s="95">
        <v>0</v>
      </c>
      <c r="IF293" s="95">
        <v>17.25</v>
      </c>
    </row>
    <row r="294" spans="1:240" s="95" customFormat="1" x14ac:dyDescent="0.25">
      <c r="A294" s="98">
        <v>44279.012812499997</v>
      </c>
      <c r="B294" s="95" t="s">
        <v>475</v>
      </c>
      <c r="C294" s="95" t="s">
        <v>475</v>
      </c>
      <c r="D294" s="95" t="s">
        <v>111</v>
      </c>
      <c r="E294" s="95">
        <v>22008.2</v>
      </c>
      <c r="F294" s="95">
        <v>22008.2</v>
      </c>
      <c r="G294" s="95" t="s">
        <v>112</v>
      </c>
      <c r="H294" s="99">
        <v>3.1944444444444449E-2</v>
      </c>
      <c r="I294" s="95" t="s">
        <v>117</v>
      </c>
      <c r="J294" s="95">
        <v>31.97</v>
      </c>
      <c r="K294" s="95" t="s">
        <v>114</v>
      </c>
      <c r="L294" s="95" t="s">
        <v>114</v>
      </c>
      <c r="M294" s="95" t="s">
        <v>169</v>
      </c>
      <c r="N294" s="95">
        <v>12117.9</v>
      </c>
      <c r="O294" s="95">
        <v>10029.5</v>
      </c>
      <c r="P294" s="95">
        <v>25260.5</v>
      </c>
      <c r="Q294" s="95">
        <v>0</v>
      </c>
      <c r="R294" s="95">
        <v>0</v>
      </c>
      <c r="S294" s="95">
        <v>0</v>
      </c>
      <c r="T294" s="95">
        <v>0</v>
      </c>
      <c r="U294" s="95">
        <v>47407.8</v>
      </c>
      <c r="V294" s="95">
        <v>26709.4</v>
      </c>
      <c r="W294" s="95">
        <v>15356.2</v>
      </c>
      <c r="X294" s="95">
        <v>5903.42</v>
      </c>
      <c r="Y294" s="95">
        <v>0</v>
      </c>
      <c r="Z294" s="95">
        <v>0</v>
      </c>
      <c r="AA294" s="95">
        <v>0</v>
      </c>
      <c r="AB294" s="95">
        <v>95376.8</v>
      </c>
      <c r="AC294" s="95">
        <v>0</v>
      </c>
      <c r="AD294" s="95">
        <v>0</v>
      </c>
      <c r="AE294" s="95">
        <v>0</v>
      </c>
      <c r="AF294" s="95">
        <v>0</v>
      </c>
      <c r="AG294" s="95">
        <v>0</v>
      </c>
      <c r="AH294" s="95">
        <v>1453.5</v>
      </c>
      <c r="AI294" s="95">
        <v>0</v>
      </c>
      <c r="AJ294" s="95">
        <v>1453.5</v>
      </c>
      <c r="AK294" s="95">
        <v>0</v>
      </c>
      <c r="AL294" s="95">
        <v>0</v>
      </c>
      <c r="AM294" s="95">
        <v>0</v>
      </c>
      <c r="AN294" s="95">
        <v>0</v>
      </c>
      <c r="AO294" s="95">
        <v>1453.5</v>
      </c>
      <c r="AP294" s="95">
        <v>0</v>
      </c>
      <c r="AQ294" s="95">
        <v>0</v>
      </c>
      <c r="AR294" s="95">
        <v>0</v>
      </c>
      <c r="AS294" s="95">
        <v>0</v>
      </c>
      <c r="AT294" s="95">
        <v>0</v>
      </c>
      <c r="AU294" s="95">
        <v>0</v>
      </c>
      <c r="AV294" s="95">
        <v>0</v>
      </c>
      <c r="AW294" s="95">
        <v>0</v>
      </c>
      <c r="AX294" s="95">
        <v>0</v>
      </c>
      <c r="AY294" s="95">
        <v>0</v>
      </c>
      <c r="AZ294" s="95">
        <v>0</v>
      </c>
      <c r="BA294" s="95">
        <v>0</v>
      </c>
      <c r="BB294" s="95">
        <v>0</v>
      </c>
      <c r="BC294" s="95">
        <v>13.5105</v>
      </c>
      <c r="BD294" s="95">
        <v>27.870200000000001</v>
      </c>
      <c r="BE294" s="95">
        <v>35.102600000000002</v>
      </c>
      <c r="BF294" s="95">
        <v>0</v>
      </c>
      <c r="BG294" s="95">
        <v>0</v>
      </c>
      <c r="BH294" s="95">
        <v>11.992599999999999</v>
      </c>
      <c r="BI294" s="95">
        <v>0</v>
      </c>
      <c r="BJ294" s="95">
        <v>88.475999999999999</v>
      </c>
      <c r="BK294" s="95">
        <v>34.227200000000003</v>
      </c>
      <c r="BL294" s="95">
        <v>21.4998</v>
      </c>
      <c r="BM294" s="95">
        <v>7.8098299999999998</v>
      </c>
      <c r="BN294" s="95">
        <v>0</v>
      </c>
      <c r="BO294" s="95">
        <v>0</v>
      </c>
      <c r="BP294" s="95">
        <v>0</v>
      </c>
      <c r="BQ294" s="95">
        <v>152.01300000000001</v>
      </c>
      <c r="BR294" s="95">
        <v>140.02000000000001</v>
      </c>
      <c r="BS294" s="95">
        <v>11.992599999999999</v>
      </c>
      <c r="BT294" s="95">
        <v>0</v>
      </c>
      <c r="BU294" s="95">
        <v>0</v>
      </c>
      <c r="BW294" s="95">
        <v>0</v>
      </c>
      <c r="BX294" s="95">
        <v>14.5</v>
      </c>
      <c r="BY294" s="95" t="s">
        <v>158</v>
      </c>
      <c r="BZ294" s="95">
        <v>0</v>
      </c>
      <c r="CA294" s="95" t="s">
        <v>114</v>
      </c>
      <c r="CB294" s="95" t="s">
        <v>114</v>
      </c>
      <c r="CC294" s="95" t="s">
        <v>195</v>
      </c>
      <c r="CD294" s="95">
        <v>0</v>
      </c>
      <c r="CE294" s="95">
        <v>9764.7800000000007</v>
      </c>
      <c r="CF294" s="95">
        <v>24008.2</v>
      </c>
      <c r="CG294" s="95">
        <v>0</v>
      </c>
      <c r="CH294" s="95">
        <v>0</v>
      </c>
      <c r="CI294" s="95">
        <v>0</v>
      </c>
      <c r="CJ294" s="95">
        <v>0</v>
      </c>
      <c r="CK294" s="95">
        <v>33773</v>
      </c>
      <c r="CL294" s="95">
        <v>26709.4</v>
      </c>
      <c r="CM294" s="95">
        <v>15356.2</v>
      </c>
      <c r="CN294" s="95">
        <v>5903.42</v>
      </c>
      <c r="CO294" s="95">
        <v>0</v>
      </c>
      <c r="CP294" s="95">
        <v>0</v>
      </c>
      <c r="CQ294" s="95">
        <v>0</v>
      </c>
      <c r="CR294" s="95">
        <v>81742</v>
      </c>
      <c r="CS294" s="95">
        <v>4293.1400000000003</v>
      </c>
      <c r="CT294" s="95">
        <v>0</v>
      </c>
      <c r="CU294" s="95">
        <v>0</v>
      </c>
      <c r="CV294" s="95">
        <v>0</v>
      </c>
      <c r="CW294" s="95">
        <v>0</v>
      </c>
      <c r="CX294" s="95">
        <v>1453.5</v>
      </c>
      <c r="CY294" s="95">
        <v>0</v>
      </c>
      <c r="CZ294" s="95">
        <v>5746.65</v>
      </c>
      <c r="DA294" s="95">
        <v>0</v>
      </c>
      <c r="DB294" s="95">
        <v>0</v>
      </c>
      <c r="DC294" s="95">
        <v>0</v>
      </c>
      <c r="DD294" s="95">
        <v>0</v>
      </c>
      <c r="DE294" s="95">
        <v>5746.65</v>
      </c>
      <c r="DF294" s="95">
        <v>0</v>
      </c>
      <c r="DG294" s="95">
        <v>0</v>
      </c>
      <c r="DH294" s="95">
        <v>0</v>
      </c>
      <c r="DI294" s="95">
        <v>0</v>
      </c>
      <c r="DJ294" s="95">
        <v>0</v>
      </c>
      <c r="DK294" s="95">
        <v>0</v>
      </c>
      <c r="DL294" s="95">
        <v>0</v>
      </c>
      <c r="DM294" s="95">
        <v>0</v>
      </c>
      <c r="DN294" s="95">
        <v>0</v>
      </c>
      <c r="DO294" s="95">
        <v>0</v>
      </c>
      <c r="DP294" s="95">
        <v>0</v>
      </c>
      <c r="DQ294" s="95">
        <v>0</v>
      </c>
      <c r="DR294" s="95">
        <v>0</v>
      </c>
      <c r="DS294" s="95">
        <v>39.8476</v>
      </c>
      <c r="DT294" s="95">
        <v>34.4559</v>
      </c>
      <c r="DU294" s="95">
        <v>34.139699999999998</v>
      </c>
      <c r="DV294" s="95">
        <v>0</v>
      </c>
      <c r="DW294" s="95">
        <v>0</v>
      </c>
      <c r="DX294" s="95">
        <v>11.992599999999999</v>
      </c>
      <c r="DY294" s="95">
        <v>0</v>
      </c>
      <c r="DZ294" s="95">
        <v>120.43600000000001</v>
      </c>
      <c r="EA294" s="95">
        <v>34.227200000000003</v>
      </c>
      <c r="EB294" s="95">
        <v>21.4998</v>
      </c>
      <c r="EC294" s="95">
        <v>7.8098299999999998</v>
      </c>
      <c r="ED294" s="95">
        <v>0</v>
      </c>
      <c r="EE294" s="95">
        <v>0</v>
      </c>
      <c r="EF294" s="95">
        <v>0</v>
      </c>
      <c r="EG294" s="95">
        <v>183.97300000000001</v>
      </c>
      <c r="EH294" s="95">
        <v>132.13200000000001</v>
      </c>
      <c r="EI294" s="95">
        <v>51.840200000000003</v>
      </c>
      <c r="EJ294" s="95">
        <v>0</v>
      </c>
      <c r="EK294" s="95">
        <v>0</v>
      </c>
      <c r="EM294" s="95">
        <v>0</v>
      </c>
      <c r="EN294" s="95">
        <v>0</v>
      </c>
      <c r="EP294" s="95">
        <v>0</v>
      </c>
      <c r="EQ294" s="95">
        <v>0</v>
      </c>
      <c r="ER294" s="95">
        <v>9.44252</v>
      </c>
      <c r="ES294" s="95">
        <v>4.7803899999999997</v>
      </c>
      <c r="ET294" s="95">
        <v>0</v>
      </c>
      <c r="EU294" s="95">
        <v>0</v>
      </c>
      <c r="EV294" s="95">
        <v>0</v>
      </c>
      <c r="EW294" s="95">
        <v>0</v>
      </c>
      <c r="EX294" s="95">
        <v>14.222899999999999</v>
      </c>
      <c r="EY294" s="95">
        <v>3.7913199999999998</v>
      </c>
      <c r="EZ294" s="95">
        <v>3.3997899999999999</v>
      </c>
      <c r="FA294" s="95">
        <v>1.19991</v>
      </c>
      <c r="FB294" s="95">
        <v>0</v>
      </c>
      <c r="FC294" s="95">
        <v>0</v>
      </c>
      <c r="FD294" s="95">
        <v>0</v>
      </c>
      <c r="FE294" s="95">
        <v>22.613900000000001</v>
      </c>
      <c r="FF294" s="95">
        <v>0</v>
      </c>
      <c r="FG294" s="95">
        <v>12.8872</v>
      </c>
      <c r="FH294" s="95">
        <v>4.8298899999999998</v>
      </c>
      <c r="FI294" s="95">
        <v>0</v>
      </c>
      <c r="FJ294" s="95">
        <v>0</v>
      </c>
      <c r="FK294" s="95">
        <v>0</v>
      </c>
      <c r="FL294" s="95">
        <v>0</v>
      </c>
      <c r="FM294" s="95">
        <v>17.717099999999999</v>
      </c>
      <c r="FN294" s="95">
        <v>3.7913199999999998</v>
      </c>
      <c r="FO294" s="95">
        <v>3.3997899999999999</v>
      </c>
      <c r="FP294" s="95">
        <v>1.19991</v>
      </c>
      <c r="FQ294" s="95">
        <v>0</v>
      </c>
      <c r="FR294" s="95">
        <v>0</v>
      </c>
      <c r="FS294" s="95">
        <v>0</v>
      </c>
      <c r="FT294" s="95">
        <v>26.1081</v>
      </c>
      <c r="FU294" s="95" t="s">
        <v>604</v>
      </c>
      <c r="FV294" s="95" t="s">
        <v>638</v>
      </c>
      <c r="FW294" s="95" t="s">
        <v>498</v>
      </c>
      <c r="FX294" s="95" t="s">
        <v>601</v>
      </c>
      <c r="FY294" s="95" t="s">
        <v>557</v>
      </c>
      <c r="FZ294" s="95" t="s">
        <v>624</v>
      </c>
      <c r="GA294" s="95" t="s">
        <v>530</v>
      </c>
      <c r="GB294" s="95" t="s">
        <v>643</v>
      </c>
      <c r="GC294" s="95">
        <v>2.5978400000000001</v>
      </c>
      <c r="GD294" s="95">
        <v>2.3719100000000002</v>
      </c>
      <c r="GE294" s="95">
        <v>5.4484500000000002</v>
      </c>
      <c r="GF294" s="95">
        <v>0</v>
      </c>
      <c r="GG294" s="95">
        <v>0</v>
      </c>
      <c r="GH294" s="95">
        <v>0</v>
      </c>
      <c r="GI294" s="95">
        <v>0</v>
      </c>
      <c r="GJ294" s="95">
        <v>10.42</v>
      </c>
      <c r="GK294" s="95">
        <v>5.8264199999999997</v>
      </c>
      <c r="GL294" s="95">
        <v>3.3193700000000002</v>
      </c>
      <c r="GM294" s="95">
        <v>1.3568499999999999</v>
      </c>
      <c r="GN294" s="95">
        <v>0</v>
      </c>
      <c r="GO294" s="95">
        <v>0</v>
      </c>
      <c r="GP294" s="95">
        <v>0</v>
      </c>
      <c r="GQ294" s="95">
        <v>20.93</v>
      </c>
      <c r="GR294" s="95">
        <v>0</v>
      </c>
      <c r="GS294" s="95">
        <v>0</v>
      </c>
      <c r="GT294" s="95">
        <v>0</v>
      </c>
      <c r="GU294" s="95">
        <v>0</v>
      </c>
      <c r="GV294" s="95">
        <v>0</v>
      </c>
      <c r="GW294" s="95">
        <v>7.7137799999999999</v>
      </c>
      <c r="GX294" s="95">
        <v>0</v>
      </c>
      <c r="GY294" s="95">
        <v>7.71</v>
      </c>
      <c r="GZ294" s="95">
        <v>0</v>
      </c>
      <c r="HA294" s="95">
        <v>0</v>
      </c>
      <c r="HB294" s="95">
        <v>0</v>
      </c>
      <c r="HC294" s="95">
        <v>0</v>
      </c>
      <c r="HD294" s="95">
        <v>7.71</v>
      </c>
      <c r="HE294" s="95">
        <v>0</v>
      </c>
      <c r="HF294" s="95">
        <v>2.3652600000000001</v>
      </c>
      <c r="HG294" s="95">
        <v>5.1657599999999997</v>
      </c>
      <c r="HH294" s="95">
        <v>0</v>
      </c>
      <c r="HI294" s="95">
        <v>0</v>
      </c>
      <c r="HJ294" s="95">
        <v>0</v>
      </c>
      <c r="HK294" s="95">
        <v>0</v>
      </c>
      <c r="HL294" s="95">
        <v>7.54</v>
      </c>
      <c r="HM294" s="95">
        <v>5.8264199999999997</v>
      </c>
      <c r="HN294" s="95">
        <v>3.3193700000000002</v>
      </c>
      <c r="HO294" s="95">
        <v>1.3568499999999999</v>
      </c>
      <c r="HP294" s="95">
        <v>0</v>
      </c>
      <c r="HQ294" s="95">
        <v>0</v>
      </c>
      <c r="HR294" s="95">
        <v>0</v>
      </c>
      <c r="HS294" s="95">
        <v>18.05</v>
      </c>
      <c r="HT294" s="95">
        <v>22.783899999999999</v>
      </c>
      <c r="HU294" s="95">
        <v>0</v>
      </c>
      <c r="HV294" s="95">
        <v>0</v>
      </c>
      <c r="HW294" s="95">
        <v>0</v>
      </c>
      <c r="HX294" s="95">
        <v>0</v>
      </c>
      <c r="HY294" s="95">
        <v>7.7137799999999999</v>
      </c>
      <c r="HZ294" s="95">
        <v>0</v>
      </c>
      <c r="IA294" s="95">
        <v>30.49</v>
      </c>
      <c r="IB294" s="95">
        <v>0</v>
      </c>
      <c r="IC294" s="95">
        <v>0</v>
      </c>
      <c r="ID294" s="95">
        <v>0</v>
      </c>
      <c r="IE294" s="95">
        <v>0</v>
      </c>
      <c r="IF294" s="95">
        <v>30.49</v>
      </c>
    </row>
    <row r="295" spans="1:240" s="95" customFormat="1" x14ac:dyDescent="0.25">
      <c r="A295" s="98">
        <v>44279.016122685185</v>
      </c>
      <c r="B295" s="95" t="s">
        <v>476</v>
      </c>
      <c r="C295" s="95" t="s">
        <v>476</v>
      </c>
      <c r="D295" s="95" t="s">
        <v>111</v>
      </c>
      <c r="E295" s="95">
        <v>22008.2</v>
      </c>
      <c r="F295" s="95">
        <v>22008.2</v>
      </c>
      <c r="G295" s="95" t="s">
        <v>112</v>
      </c>
      <c r="H295" s="99">
        <v>0.19513888888888889</v>
      </c>
      <c r="I295" s="95" t="s">
        <v>117</v>
      </c>
      <c r="J295" s="95">
        <v>3.79</v>
      </c>
      <c r="K295" s="95" t="s">
        <v>114</v>
      </c>
      <c r="L295" s="95" t="s">
        <v>114</v>
      </c>
      <c r="M295" s="95" t="s">
        <v>510</v>
      </c>
      <c r="N295" s="95">
        <v>11587.7</v>
      </c>
      <c r="O295" s="95">
        <v>9033.2099999999991</v>
      </c>
      <c r="P295" s="95">
        <v>8020.1</v>
      </c>
      <c r="Q295" s="95">
        <v>0</v>
      </c>
      <c r="R295" s="95">
        <v>0</v>
      </c>
      <c r="S295" s="95">
        <v>0</v>
      </c>
      <c r="T295" s="95">
        <v>0</v>
      </c>
      <c r="U295" s="95">
        <v>28641</v>
      </c>
      <c r="V295" s="95">
        <v>26709.4</v>
      </c>
      <c r="W295" s="95">
        <v>29649</v>
      </c>
      <c r="X295" s="95">
        <v>5903.42</v>
      </c>
      <c r="Y295" s="95">
        <v>0</v>
      </c>
      <c r="Z295" s="95">
        <v>0</v>
      </c>
      <c r="AA295" s="95">
        <v>0</v>
      </c>
      <c r="AB295" s="95">
        <v>90902.8</v>
      </c>
      <c r="AC295" s="95">
        <v>0</v>
      </c>
      <c r="AD295" s="95">
        <v>0</v>
      </c>
      <c r="AE295" s="95">
        <v>0</v>
      </c>
      <c r="AF295" s="95">
        <v>0</v>
      </c>
      <c r="AG295" s="95">
        <v>0</v>
      </c>
      <c r="AH295" s="95">
        <v>1453.5</v>
      </c>
      <c r="AI295" s="95">
        <v>0</v>
      </c>
      <c r="AJ295" s="95">
        <v>1453.5</v>
      </c>
      <c r="AK295" s="95">
        <v>0</v>
      </c>
      <c r="AL295" s="95">
        <v>0</v>
      </c>
      <c r="AM295" s="95">
        <v>0</v>
      </c>
      <c r="AN295" s="95">
        <v>0</v>
      </c>
      <c r="AO295" s="95">
        <v>1453.5</v>
      </c>
      <c r="AP295" s="95">
        <v>0</v>
      </c>
      <c r="AQ295" s="95">
        <v>0</v>
      </c>
      <c r="AR295" s="95">
        <v>0</v>
      </c>
      <c r="AS295" s="95">
        <v>0</v>
      </c>
      <c r="AT295" s="95">
        <v>0</v>
      </c>
      <c r="AU295" s="95">
        <v>0</v>
      </c>
      <c r="AV295" s="95">
        <v>0</v>
      </c>
      <c r="AW295" s="95">
        <v>0</v>
      </c>
      <c r="AX295" s="95">
        <v>0</v>
      </c>
      <c r="AY295" s="95">
        <v>0</v>
      </c>
      <c r="AZ295" s="95">
        <v>0</v>
      </c>
      <c r="BA295" s="95">
        <v>0</v>
      </c>
      <c r="BB295" s="95">
        <v>0</v>
      </c>
      <c r="BC295" s="95">
        <v>12.936400000000001</v>
      </c>
      <c r="BD295" s="95">
        <v>24.885300000000001</v>
      </c>
      <c r="BE295" s="95">
        <v>13.1252</v>
      </c>
      <c r="BF295" s="95">
        <v>0</v>
      </c>
      <c r="BG295" s="95">
        <v>0</v>
      </c>
      <c r="BH295" s="95">
        <v>11.992599999999999</v>
      </c>
      <c r="BI295" s="95">
        <v>0</v>
      </c>
      <c r="BJ295" s="95">
        <v>62.939500000000002</v>
      </c>
      <c r="BK295" s="95">
        <v>34.227200000000003</v>
      </c>
      <c r="BL295" s="95">
        <v>39.381700000000002</v>
      </c>
      <c r="BM295" s="95">
        <v>7.8098299999999998</v>
      </c>
      <c r="BN295" s="95">
        <v>0</v>
      </c>
      <c r="BO295" s="95">
        <v>0</v>
      </c>
      <c r="BP295" s="95">
        <v>0</v>
      </c>
      <c r="BQ295" s="95">
        <v>144.358</v>
      </c>
      <c r="BR295" s="95">
        <v>132.36600000000001</v>
      </c>
      <c r="BS295" s="95">
        <v>11.992599999999999</v>
      </c>
      <c r="BT295" s="95">
        <v>0</v>
      </c>
      <c r="BU295" s="95">
        <v>0</v>
      </c>
      <c r="BW295" s="95">
        <v>0</v>
      </c>
      <c r="BX295" s="95">
        <v>14.75</v>
      </c>
      <c r="BY295" s="95" t="s">
        <v>158</v>
      </c>
      <c r="BZ295" s="95">
        <v>0</v>
      </c>
      <c r="CA295" s="95" t="s">
        <v>114</v>
      </c>
      <c r="CB295" s="95" t="s">
        <v>114</v>
      </c>
      <c r="CC295" s="95" t="s">
        <v>243</v>
      </c>
      <c r="CD295" s="95">
        <v>0</v>
      </c>
      <c r="CE295" s="95">
        <v>9579.81</v>
      </c>
      <c r="CF295" s="95">
        <v>7296.22</v>
      </c>
      <c r="CG295" s="95">
        <v>0</v>
      </c>
      <c r="CH295" s="95">
        <v>0</v>
      </c>
      <c r="CI295" s="95">
        <v>0</v>
      </c>
      <c r="CJ295" s="95">
        <v>0</v>
      </c>
      <c r="CK295" s="95">
        <v>16876</v>
      </c>
      <c r="CL295" s="95">
        <v>26709.4</v>
      </c>
      <c r="CM295" s="95">
        <v>29649</v>
      </c>
      <c r="CN295" s="95">
        <v>5903.42</v>
      </c>
      <c r="CO295" s="95">
        <v>0</v>
      </c>
      <c r="CP295" s="95">
        <v>0</v>
      </c>
      <c r="CQ295" s="95">
        <v>0</v>
      </c>
      <c r="CR295" s="95">
        <v>79137.8</v>
      </c>
      <c r="CS295" s="95">
        <v>1697.01</v>
      </c>
      <c r="CT295" s="95">
        <v>0</v>
      </c>
      <c r="CU295" s="95">
        <v>0</v>
      </c>
      <c r="CV295" s="95">
        <v>0</v>
      </c>
      <c r="CW295" s="95">
        <v>0</v>
      </c>
      <c r="CX295" s="95">
        <v>1453.5</v>
      </c>
      <c r="CY295" s="95">
        <v>0</v>
      </c>
      <c r="CZ295" s="95">
        <v>3150.52</v>
      </c>
      <c r="DA295" s="95">
        <v>0</v>
      </c>
      <c r="DB295" s="95">
        <v>0</v>
      </c>
      <c r="DC295" s="95">
        <v>0</v>
      </c>
      <c r="DD295" s="95">
        <v>0</v>
      </c>
      <c r="DE295" s="95">
        <v>3150.52</v>
      </c>
      <c r="DF295" s="95">
        <v>0</v>
      </c>
      <c r="DG295" s="95">
        <v>0</v>
      </c>
      <c r="DH295" s="95">
        <v>0</v>
      </c>
      <c r="DI295" s="95">
        <v>0</v>
      </c>
      <c r="DJ295" s="95">
        <v>0</v>
      </c>
      <c r="DK295" s="95">
        <v>0</v>
      </c>
      <c r="DL295" s="95">
        <v>0</v>
      </c>
      <c r="DM295" s="95">
        <v>0</v>
      </c>
      <c r="DN295" s="95">
        <v>0</v>
      </c>
      <c r="DO295" s="95">
        <v>0</v>
      </c>
      <c r="DP295" s="95">
        <v>0</v>
      </c>
      <c r="DQ295" s="95">
        <v>0</v>
      </c>
      <c r="DR295" s="95">
        <v>0</v>
      </c>
      <c r="DS295" s="95">
        <v>15.9651</v>
      </c>
      <c r="DT295" s="95">
        <v>26.714700000000001</v>
      </c>
      <c r="DU295" s="95">
        <v>12.0663</v>
      </c>
      <c r="DV295" s="95">
        <v>0</v>
      </c>
      <c r="DW295" s="95">
        <v>0</v>
      </c>
      <c r="DX295" s="95">
        <v>11.992599999999999</v>
      </c>
      <c r="DY295" s="95">
        <v>0</v>
      </c>
      <c r="DZ295" s="95">
        <v>66.738699999999994</v>
      </c>
      <c r="EA295" s="95">
        <v>34.227200000000003</v>
      </c>
      <c r="EB295" s="95">
        <v>39.381700000000002</v>
      </c>
      <c r="EC295" s="95">
        <v>7.8098299999999998</v>
      </c>
      <c r="ED295" s="95">
        <v>0</v>
      </c>
      <c r="EE295" s="95">
        <v>0</v>
      </c>
      <c r="EF295" s="95">
        <v>0</v>
      </c>
      <c r="EG295" s="95">
        <v>148.15700000000001</v>
      </c>
      <c r="EH295" s="95">
        <v>120.2</v>
      </c>
      <c r="EI295" s="95">
        <v>27.957799999999999</v>
      </c>
      <c r="EJ295" s="95">
        <v>0</v>
      </c>
      <c r="EK295" s="95">
        <v>0</v>
      </c>
      <c r="EM295" s="95">
        <v>0</v>
      </c>
      <c r="EN295" s="95">
        <v>0</v>
      </c>
      <c r="EP295" s="95">
        <v>0</v>
      </c>
      <c r="EQ295" s="95">
        <v>0</v>
      </c>
      <c r="ER295" s="95">
        <v>8.33507</v>
      </c>
      <c r="ES295" s="95">
        <v>2.55931</v>
      </c>
      <c r="ET295" s="95">
        <v>0</v>
      </c>
      <c r="EU295" s="95">
        <v>0</v>
      </c>
      <c r="EV295" s="95">
        <v>0</v>
      </c>
      <c r="EW295" s="95">
        <v>0</v>
      </c>
      <c r="EX295" s="95">
        <v>10.894399999999999</v>
      </c>
      <c r="EY295" s="95">
        <v>3.7913199999999998</v>
      </c>
      <c r="EZ295" s="95">
        <v>5.1198300000000003</v>
      </c>
      <c r="FA295" s="95">
        <v>1.19991</v>
      </c>
      <c r="FB295" s="95">
        <v>0</v>
      </c>
      <c r="FC295" s="95">
        <v>0</v>
      </c>
      <c r="FD295" s="95">
        <v>0</v>
      </c>
      <c r="FE295" s="95">
        <v>21.005400000000002</v>
      </c>
      <c r="FF295" s="95">
        <v>0</v>
      </c>
      <c r="FG295" s="95">
        <v>9.0748800000000003</v>
      </c>
      <c r="FH295" s="95">
        <v>2.4151699999999998</v>
      </c>
      <c r="FI295" s="95">
        <v>0</v>
      </c>
      <c r="FJ295" s="95">
        <v>0</v>
      </c>
      <c r="FK295" s="95">
        <v>0</v>
      </c>
      <c r="FL295" s="95">
        <v>0</v>
      </c>
      <c r="FM295" s="95">
        <v>11.49</v>
      </c>
      <c r="FN295" s="95">
        <v>3.7913199999999998</v>
      </c>
      <c r="FO295" s="95">
        <v>5.1198300000000003</v>
      </c>
      <c r="FP295" s="95">
        <v>1.19991</v>
      </c>
      <c r="FQ295" s="95">
        <v>0</v>
      </c>
      <c r="FR295" s="95">
        <v>0</v>
      </c>
      <c r="FS295" s="95">
        <v>0</v>
      </c>
      <c r="FT295" s="95">
        <v>21.601099999999999</v>
      </c>
      <c r="FU295" s="95" t="s">
        <v>604</v>
      </c>
      <c r="FV295" s="95" t="s">
        <v>638</v>
      </c>
      <c r="FW295" s="95" t="s">
        <v>498</v>
      </c>
      <c r="FX295" s="95" t="s">
        <v>601</v>
      </c>
      <c r="FY295" s="95" t="s">
        <v>557</v>
      </c>
      <c r="FZ295" s="95" t="s">
        <v>624</v>
      </c>
      <c r="GA295" s="95" t="s">
        <v>530</v>
      </c>
      <c r="GB295" s="95" t="s">
        <v>643</v>
      </c>
      <c r="GC295" s="95">
        <v>2.5103300000000002</v>
      </c>
      <c r="GD295" s="95">
        <v>2.1231800000000001</v>
      </c>
      <c r="GE295" s="95">
        <v>1.7704500000000001</v>
      </c>
      <c r="GF295" s="95">
        <v>0</v>
      </c>
      <c r="GG295" s="95">
        <v>0</v>
      </c>
      <c r="GH295" s="95">
        <v>0</v>
      </c>
      <c r="GI295" s="95">
        <v>0</v>
      </c>
      <c r="GJ295" s="95">
        <v>6.4</v>
      </c>
      <c r="GK295" s="95">
        <v>5.8264199999999997</v>
      </c>
      <c r="GL295" s="95">
        <v>6.0402300000000002</v>
      </c>
      <c r="GM295" s="95">
        <v>1.3568499999999999</v>
      </c>
      <c r="GN295" s="95">
        <v>0</v>
      </c>
      <c r="GO295" s="95">
        <v>0</v>
      </c>
      <c r="GP295" s="95">
        <v>0</v>
      </c>
      <c r="GQ295" s="95">
        <v>19.63</v>
      </c>
      <c r="GR295" s="95">
        <v>0</v>
      </c>
      <c r="GS295" s="95">
        <v>0</v>
      </c>
      <c r="GT295" s="95">
        <v>0</v>
      </c>
      <c r="GU295" s="95">
        <v>0</v>
      </c>
      <c r="GV295" s="95">
        <v>0</v>
      </c>
      <c r="GW295" s="95">
        <v>7.7137799999999999</v>
      </c>
      <c r="GX295" s="95">
        <v>0</v>
      </c>
      <c r="GY295" s="95">
        <v>7.71</v>
      </c>
      <c r="GZ295" s="95">
        <v>0</v>
      </c>
      <c r="HA295" s="95">
        <v>0</v>
      </c>
      <c r="HB295" s="95">
        <v>0</v>
      </c>
      <c r="HC295" s="95">
        <v>0</v>
      </c>
      <c r="HD295" s="95">
        <v>7.71</v>
      </c>
      <c r="HE295" s="95">
        <v>0</v>
      </c>
      <c r="HF295" s="95">
        <v>2.2527400000000002</v>
      </c>
      <c r="HG295" s="95">
        <v>1.6084799999999999</v>
      </c>
      <c r="HH295" s="95">
        <v>0</v>
      </c>
      <c r="HI295" s="95">
        <v>0</v>
      </c>
      <c r="HJ295" s="95">
        <v>0</v>
      </c>
      <c r="HK295" s="95">
        <v>0</v>
      </c>
      <c r="HL295" s="95">
        <v>3.86</v>
      </c>
      <c r="HM295" s="95">
        <v>5.8264199999999997</v>
      </c>
      <c r="HN295" s="95">
        <v>6.0402300000000002</v>
      </c>
      <c r="HO295" s="95">
        <v>1.3568499999999999</v>
      </c>
      <c r="HP295" s="95">
        <v>0</v>
      </c>
      <c r="HQ295" s="95">
        <v>0</v>
      </c>
      <c r="HR295" s="95">
        <v>0</v>
      </c>
      <c r="HS295" s="95">
        <v>17.09</v>
      </c>
      <c r="HT295" s="95">
        <v>9.0061099999999996</v>
      </c>
      <c r="HU295" s="95">
        <v>0</v>
      </c>
      <c r="HV295" s="95">
        <v>0</v>
      </c>
      <c r="HW295" s="95">
        <v>0</v>
      </c>
      <c r="HX295" s="95">
        <v>0</v>
      </c>
      <c r="HY295" s="95">
        <v>7.7137799999999999</v>
      </c>
      <c r="HZ295" s="95">
        <v>0</v>
      </c>
      <c r="IA295" s="95">
        <v>16.72</v>
      </c>
      <c r="IB295" s="95">
        <v>0</v>
      </c>
      <c r="IC295" s="95">
        <v>0</v>
      </c>
      <c r="ID295" s="95">
        <v>0</v>
      </c>
      <c r="IE295" s="95">
        <v>0</v>
      </c>
      <c r="IF295" s="95">
        <v>16.72</v>
      </c>
    </row>
    <row r="296" spans="1:240" s="95" customFormat="1" x14ac:dyDescent="0.25">
      <c r="A296" s="98">
        <v>44279.018483796295</v>
      </c>
      <c r="B296" s="95" t="s">
        <v>497</v>
      </c>
      <c r="C296" s="95" t="s">
        <v>497</v>
      </c>
      <c r="D296" s="95" t="s">
        <v>111</v>
      </c>
      <c r="E296" s="95">
        <v>22008.2</v>
      </c>
      <c r="F296" s="95">
        <v>22008.2</v>
      </c>
      <c r="G296" s="95" t="s">
        <v>112</v>
      </c>
      <c r="H296" s="99">
        <v>3.4722222222222224E-2</v>
      </c>
      <c r="I296" s="95" t="s">
        <v>113</v>
      </c>
      <c r="J296" s="95">
        <v>-70.290000000000006</v>
      </c>
      <c r="K296" s="95" t="s">
        <v>114</v>
      </c>
      <c r="L296" s="95" t="s">
        <v>114</v>
      </c>
      <c r="M296" s="95" t="s">
        <v>243</v>
      </c>
      <c r="N296" s="95">
        <v>105983</v>
      </c>
      <c r="O296" s="95">
        <v>9436.9500000000007</v>
      </c>
      <c r="P296" s="95">
        <v>2358.58</v>
      </c>
      <c r="Q296" s="95">
        <v>0</v>
      </c>
      <c r="R296" s="95">
        <v>0</v>
      </c>
      <c r="S296" s="95">
        <v>0</v>
      </c>
      <c r="T296" s="95">
        <v>0</v>
      </c>
      <c r="U296" s="95">
        <v>117778</v>
      </c>
      <c r="V296" s="95">
        <v>26709.4</v>
      </c>
      <c r="W296" s="95">
        <v>15356.2</v>
      </c>
      <c r="X296" s="95">
        <v>5903.42</v>
      </c>
      <c r="Y296" s="95">
        <v>0</v>
      </c>
      <c r="Z296" s="95">
        <v>0</v>
      </c>
      <c r="AA296" s="95">
        <v>0</v>
      </c>
      <c r="AB296" s="95">
        <v>165747</v>
      </c>
      <c r="AC296" s="95">
        <v>0</v>
      </c>
      <c r="AD296" s="95">
        <v>0</v>
      </c>
      <c r="AE296" s="95">
        <v>0</v>
      </c>
      <c r="AF296" s="95">
        <v>0</v>
      </c>
      <c r="AG296" s="95">
        <v>0</v>
      </c>
      <c r="AH296" s="95">
        <v>1453.5</v>
      </c>
      <c r="AI296" s="95">
        <v>0</v>
      </c>
      <c r="AJ296" s="95">
        <v>1453.5</v>
      </c>
      <c r="AK296" s="95">
        <v>0</v>
      </c>
      <c r="AL296" s="95">
        <v>0</v>
      </c>
      <c r="AM296" s="95">
        <v>0</v>
      </c>
      <c r="AN296" s="95">
        <v>0</v>
      </c>
      <c r="AO296" s="95">
        <v>1453.5</v>
      </c>
      <c r="AP296" s="95">
        <v>0</v>
      </c>
      <c r="AQ296" s="95">
        <v>0</v>
      </c>
      <c r="AR296" s="95">
        <v>0</v>
      </c>
      <c r="AS296" s="95">
        <v>0</v>
      </c>
      <c r="AT296" s="95">
        <v>0</v>
      </c>
      <c r="AU296" s="95">
        <v>0</v>
      </c>
      <c r="AV296" s="95">
        <v>0</v>
      </c>
      <c r="AW296" s="95">
        <v>0</v>
      </c>
      <c r="AX296" s="95">
        <v>0</v>
      </c>
      <c r="AY296" s="95">
        <v>0</v>
      </c>
      <c r="AZ296" s="95">
        <v>0</v>
      </c>
      <c r="BA296" s="95">
        <v>0</v>
      </c>
      <c r="BB296" s="95">
        <v>0</v>
      </c>
      <c r="BC296" s="95">
        <v>117.176</v>
      </c>
      <c r="BD296" s="95">
        <v>33.0381</v>
      </c>
      <c r="BE296" s="95">
        <v>7.5302600000000002</v>
      </c>
      <c r="BF296" s="95">
        <v>0</v>
      </c>
      <c r="BG296" s="95">
        <v>0</v>
      </c>
      <c r="BH296" s="95">
        <v>11.992599999999999</v>
      </c>
      <c r="BI296" s="95">
        <v>0</v>
      </c>
      <c r="BJ296" s="95">
        <v>169.73699999999999</v>
      </c>
      <c r="BK296" s="95">
        <v>34.227200000000003</v>
      </c>
      <c r="BL296" s="95">
        <v>21.4998</v>
      </c>
      <c r="BM296" s="95">
        <v>7.8098299999999998</v>
      </c>
      <c r="BN296" s="95">
        <v>0</v>
      </c>
      <c r="BO296" s="95">
        <v>0</v>
      </c>
      <c r="BP296" s="95">
        <v>0</v>
      </c>
      <c r="BQ296" s="95">
        <v>233.274</v>
      </c>
      <c r="BR296" s="95">
        <v>221.28100000000001</v>
      </c>
      <c r="BS296" s="95">
        <v>11.992599999999999</v>
      </c>
      <c r="BT296" s="95">
        <v>0</v>
      </c>
      <c r="BU296" s="95">
        <v>0</v>
      </c>
      <c r="BW296" s="95">
        <v>0</v>
      </c>
      <c r="BX296" s="95">
        <v>0</v>
      </c>
      <c r="BZ296" s="95">
        <v>0</v>
      </c>
      <c r="CA296" s="95" t="s">
        <v>114</v>
      </c>
      <c r="CB296" s="95" t="s">
        <v>114</v>
      </c>
      <c r="CC296" s="95" t="s">
        <v>626</v>
      </c>
      <c r="CD296" s="95">
        <v>0</v>
      </c>
      <c r="CE296" s="95">
        <v>9764.7800000000007</v>
      </c>
      <c r="CF296" s="95">
        <v>7227.18</v>
      </c>
      <c r="CG296" s="95">
        <v>0</v>
      </c>
      <c r="CH296" s="95">
        <v>0</v>
      </c>
      <c r="CI296" s="95">
        <v>0</v>
      </c>
      <c r="CJ296" s="95">
        <v>0</v>
      </c>
      <c r="CK296" s="95">
        <v>16992</v>
      </c>
      <c r="CL296" s="95">
        <v>26709.4</v>
      </c>
      <c r="CM296" s="95">
        <v>15356.2</v>
      </c>
      <c r="CN296" s="95">
        <v>5903.42</v>
      </c>
      <c r="CO296" s="95">
        <v>0</v>
      </c>
      <c r="CP296" s="95">
        <v>0</v>
      </c>
      <c r="CQ296" s="95">
        <v>0</v>
      </c>
      <c r="CR296" s="95">
        <v>64960.9</v>
      </c>
      <c r="CS296" s="95">
        <v>4293.1400000000003</v>
      </c>
      <c r="CT296" s="95">
        <v>0</v>
      </c>
      <c r="CU296" s="95">
        <v>0</v>
      </c>
      <c r="CV296" s="95">
        <v>0</v>
      </c>
      <c r="CW296" s="95">
        <v>0</v>
      </c>
      <c r="CX296" s="95">
        <v>1453.5</v>
      </c>
      <c r="CY296" s="95">
        <v>0</v>
      </c>
      <c r="CZ296" s="95">
        <v>5746.65</v>
      </c>
      <c r="DA296" s="95">
        <v>0</v>
      </c>
      <c r="DB296" s="95">
        <v>0</v>
      </c>
      <c r="DC296" s="95">
        <v>0</v>
      </c>
      <c r="DD296" s="95">
        <v>0</v>
      </c>
      <c r="DE296" s="95">
        <v>5746.65</v>
      </c>
      <c r="DF296" s="95">
        <v>0</v>
      </c>
      <c r="DG296" s="95">
        <v>0</v>
      </c>
      <c r="DH296" s="95">
        <v>0</v>
      </c>
      <c r="DI296" s="95">
        <v>0</v>
      </c>
      <c r="DJ296" s="95">
        <v>0</v>
      </c>
      <c r="DK296" s="95">
        <v>0</v>
      </c>
      <c r="DL296" s="95">
        <v>0</v>
      </c>
      <c r="DM296" s="95">
        <v>0</v>
      </c>
      <c r="DN296" s="95">
        <v>0</v>
      </c>
      <c r="DO296" s="95">
        <v>0</v>
      </c>
      <c r="DP296" s="95">
        <v>0</v>
      </c>
      <c r="DQ296" s="95">
        <v>0</v>
      </c>
      <c r="DR296" s="95">
        <v>0</v>
      </c>
      <c r="DS296" s="95">
        <v>39.8476</v>
      </c>
      <c r="DT296" s="95">
        <v>34.4559</v>
      </c>
      <c r="DU296" s="95">
        <v>13.1547</v>
      </c>
      <c r="DV296" s="95">
        <v>0</v>
      </c>
      <c r="DW296" s="95">
        <v>0</v>
      </c>
      <c r="DX296" s="95">
        <v>11.992599999999999</v>
      </c>
      <c r="DY296" s="95">
        <v>0</v>
      </c>
      <c r="DZ296" s="95">
        <v>99.450900000000004</v>
      </c>
      <c r="EA296" s="95">
        <v>34.227200000000003</v>
      </c>
      <c r="EB296" s="95">
        <v>21.4998</v>
      </c>
      <c r="EC296" s="95">
        <v>7.8098299999999998</v>
      </c>
      <c r="ED296" s="95">
        <v>0</v>
      </c>
      <c r="EE296" s="95">
        <v>0</v>
      </c>
      <c r="EF296" s="95">
        <v>0</v>
      </c>
      <c r="EG296" s="95">
        <v>162.988</v>
      </c>
      <c r="EH296" s="95">
        <v>111.14700000000001</v>
      </c>
      <c r="EI296" s="95">
        <v>51.840200000000003</v>
      </c>
      <c r="EJ296" s="95">
        <v>0</v>
      </c>
      <c r="EK296" s="95">
        <v>0</v>
      </c>
      <c r="EM296" s="95">
        <v>0</v>
      </c>
      <c r="EN296" s="95">
        <v>0</v>
      </c>
      <c r="EP296" s="95">
        <v>0</v>
      </c>
      <c r="EQ296" s="95">
        <v>0</v>
      </c>
      <c r="ER296" s="95">
        <v>12.2713</v>
      </c>
      <c r="ES296" s="95">
        <v>2.7808799999999998</v>
      </c>
      <c r="ET296" s="95">
        <v>0</v>
      </c>
      <c r="EU296" s="95">
        <v>0</v>
      </c>
      <c r="EV296" s="95">
        <v>0</v>
      </c>
      <c r="EW296" s="95">
        <v>0</v>
      </c>
      <c r="EX296" s="95">
        <v>15.052199999999999</v>
      </c>
      <c r="EY296" s="95">
        <v>3.7913199999999998</v>
      </c>
      <c r="EZ296" s="95">
        <v>3.3997899999999999</v>
      </c>
      <c r="FA296" s="95">
        <v>1.19991</v>
      </c>
      <c r="FB296" s="95">
        <v>0</v>
      </c>
      <c r="FC296" s="95">
        <v>0</v>
      </c>
      <c r="FD296" s="95">
        <v>0</v>
      </c>
      <c r="FE296" s="95">
        <v>23.443200000000001</v>
      </c>
      <c r="FF296" s="95">
        <v>0</v>
      </c>
      <c r="FG296" s="95">
        <v>12.8872</v>
      </c>
      <c r="FH296" s="95">
        <v>2.91425</v>
      </c>
      <c r="FI296" s="95">
        <v>0</v>
      </c>
      <c r="FJ296" s="95">
        <v>0</v>
      </c>
      <c r="FK296" s="95">
        <v>0</v>
      </c>
      <c r="FL296" s="95">
        <v>0</v>
      </c>
      <c r="FM296" s="95">
        <v>15.801500000000001</v>
      </c>
      <c r="FN296" s="95">
        <v>3.7913199999999998</v>
      </c>
      <c r="FO296" s="95">
        <v>3.3997899999999999</v>
      </c>
      <c r="FP296" s="95">
        <v>1.19991</v>
      </c>
      <c r="FQ296" s="95">
        <v>0</v>
      </c>
      <c r="FR296" s="95">
        <v>0</v>
      </c>
      <c r="FS296" s="95">
        <v>0</v>
      </c>
      <c r="FT296" s="95">
        <v>24.192499999999999</v>
      </c>
      <c r="FU296" s="95" t="s">
        <v>604</v>
      </c>
      <c r="FV296" s="95" t="s">
        <v>638</v>
      </c>
      <c r="FW296" s="95" t="s">
        <v>498</v>
      </c>
      <c r="FX296" s="95" t="s">
        <v>601</v>
      </c>
      <c r="FY296" s="95" t="s">
        <v>557</v>
      </c>
      <c r="FZ296" s="95" t="s">
        <v>624</v>
      </c>
      <c r="GA296" s="95" t="s">
        <v>530</v>
      </c>
      <c r="GB296" s="95" t="s">
        <v>643</v>
      </c>
      <c r="GC296" s="95">
        <v>21.826599999999999</v>
      </c>
      <c r="GD296" s="95">
        <v>2.2946800000000001</v>
      </c>
      <c r="GE296" s="95">
        <v>0.57238500000000003</v>
      </c>
      <c r="GF296" s="95">
        <v>0</v>
      </c>
      <c r="GG296" s="95">
        <v>0</v>
      </c>
      <c r="GH296" s="95">
        <v>0</v>
      </c>
      <c r="GI296" s="95">
        <v>0</v>
      </c>
      <c r="GJ296" s="95">
        <v>24.69</v>
      </c>
      <c r="GK296" s="95">
        <v>5.8264199999999997</v>
      </c>
      <c r="GL296" s="95">
        <v>3.3193700000000002</v>
      </c>
      <c r="GM296" s="95">
        <v>1.3568499999999999</v>
      </c>
      <c r="GN296" s="95">
        <v>0</v>
      </c>
      <c r="GO296" s="95">
        <v>0</v>
      </c>
      <c r="GP296" s="95">
        <v>0</v>
      </c>
      <c r="GQ296" s="95">
        <v>35.200000000000003</v>
      </c>
      <c r="GR296" s="95">
        <v>0</v>
      </c>
      <c r="GS296" s="95">
        <v>0</v>
      </c>
      <c r="GT296" s="95">
        <v>0</v>
      </c>
      <c r="GU296" s="95">
        <v>0</v>
      </c>
      <c r="GV296" s="95">
        <v>0</v>
      </c>
      <c r="GW296" s="95">
        <v>7.7137799999999999</v>
      </c>
      <c r="GX296" s="95">
        <v>0</v>
      </c>
      <c r="GY296" s="95">
        <v>7.71</v>
      </c>
      <c r="GZ296" s="95">
        <v>0</v>
      </c>
      <c r="HA296" s="95">
        <v>0</v>
      </c>
      <c r="HB296" s="95">
        <v>0</v>
      </c>
      <c r="HC296" s="95">
        <v>0</v>
      </c>
      <c r="HD296" s="95">
        <v>7.71</v>
      </c>
      <c r="HE296" s="95">
        <v>0</v>
      </c>
      <c r="HF296" s="95">
        <v>2.3652600000000001</v>
      </c>
      <c r="HG296" s="95">
        <v>1.59118</v>
      </c>
      <c r="HH296" s="95">
        <v>0</v>
      </c>
      <c r="HI296" s="95">
        <v>0</v>
      </c>
      <c r="HJ296" s="95">
        <v>0</v>
      </c>
      <c r="HK296" s="95">
        <v>0</v>
      </c>
      <c r="HL296" s="95">
        <v>3.96</v>
      </c>
      <c r="HM296" s="95">
        <v>5.8264199999999997</v>
      </c>
      <c r="HN296" s="95">
        <v>3.3193700000000002</v>
      </c>
      <c r="HO296" s="95">
        <v>1.3568499999999999</v>
      </c>
      <c r="HP296" s="95">
        <v>0</v>
      </c>
      <c r="HQ296" s="95">
        <v>0</v>
      </c>
      <c r="HR296" s="95">
        <v>0</v>
      </c>
      <c r="HS296" s="95">
        <v>14.47</v>
      </c>
      <c r="HT296" s="95">
        <v>22.783899999999999</v>
      </c>
      <c r="HU296" s="95">
        <v>0</v>
      </c>
      <c r="HV296" s="95">
        <v>0</v>
      </c>
      <c r="HW296" s="95">
        <v>0</v>
      </c>
      <c r="HX296" s="95">
        <v>0</v>
      </c>
      <c r="HY296" s="95">
        <v>7.7137799999999999</v>
      </c>
      <c r="HZ296" s="95">
        <v>0</v>
      </c>
      <c r="IA296" s="95">
        <v>30.49</v>
      </c>
      <c r="IB296" s="95">
        <v>0</v>
      </c>
      <c r="IC296" s="95">
        <v>0</v>
      </c>
      <c r="ID296" s="95">
        <v>0</v>
      </c>
      <c r="IE296" s="95">
        <v>0</v>
      </c>
      <c r="IF296" s="95">
        <v>30.49</v>
      </c>
    </row>
    <row r="297" spans="1:240" s="95" customFormat="1" x14ac:dyDescent="0.25">
      <c r="A297" s="98">
        <v>44279.019131944442</v>
      </c>
      <c r="B297" s="95" t="s">
        <v>477</v>
      </c>
      <c r="C297" s="95" t="s">
        <v>477</v>
      </c>
      <c r="D297" s="95" t="s">
        <v>111</v>
      </c>
      <c r="E297" s="95">
        <v>22008.2</v>
      </c>
      <c r="F297" s="95">
        <v>22008.2</v>
      </c>
      <c r="G297" s="95" t="s">
        <v>112</v>
      </c>
      <c r="H297" s="99">
        <v>3.5416666666666666E-2</v>
      </c>
      <c r="I297" s="95" t="s">
        <v>117</v>
      </c>
      <c r="J297" s="95">
        <v>3.24</v>
      </c>
      <c r="K297" s="95" t="s">
        <v>114</v>
      </c>
      <c r="L297" s="95" t="s">
        <v>114</v>
      </c>
      <c r="M297" s="95" t="s">
        <v>510</v>
      </c>
      <c r="N297" s="95">
        <v>11587.7</v>
      </c>
      <c r="O297" s="95">
        <v>9033.2099999999991</v>
      </c>
      <c r="P297" s="95">
        <v>11407.5</v>
      </c>
      <c r="Q297" s="95">
        <v>0</v>
      </c>
      <c r="R297" s="95">
        <v>0</v>
      </c>
      <c r="S297" s="95">
        <v>0</v>
      </c>
      <c r="T297" s="95">
        <v>0</v>
      </c>
      <c r="U297" s="95">
        <v>32028.400000000001</v>
      </c>
      <c r="V297" s="95">
        <v>26709.4</v>
      </c>
      <c r="W297" s="95">
        <v>29649</v>
      </c>
      <c r="X297" s="95">
        <v>5903.42</v>
      </c>
      <c r="Y297" s="95">
        <v>0</v>
      </c>
      <c r="Z297" s="95">
        <v>0</v>
      </c>
      <c r="AA297" s="95">
        <v>0</v>
      </c>
      <c r="AB297" s="95">
        <v>94290.2</v>
      </c>
      <c r="AC297" s="95">
        <v>0</v>
      </c>
      <c r="AD297" s="95">
        <v>0</v>
      </c>
      <c r="AE297" s="95">
        <v>0</v>
      </c>
      <c r="AF297" s="95">
        <v>0</v>
      </c>
      <c r="AG297" s="95">
        <v>0</v>
      </c>
      <c r="AH297" s="95">
        <v>1453.5</v>
      </c>
      <c r="AI297" s="95">
        <v>0</v>
      </c>
      <c r="AJ297" s="95">
        <v>1453.5</v>
      </c>
      <c r="AK297" s="95">
        <v>0</v>
      </c>
      <c r="AL297" s="95">
        <v>0</v>
      </c>
      <c r="AM297" s="95">
        <v>0</v>
      </c>
      <c r="AN297" s="95">
        <v>0</v>
      </c>
      <c r="AO297" s="95">
        <v>1453.5</v>
      </c>
      <c r="AP297" s="95">
        <v>0</v>
      </c>
      <c r="AQ297" s="95">
        <v>0</v>
      </c>
      <c r="AR297" s="95">
        <v>0</v>
      </c>
      <c r="AS297" s="95">
        <v>0</v>
      </c>
      <c r="AT297" s="95">
        <v>0</v>
      </c>
      <c r="AU297" s="95">
        <v>0</v>
      </c>
      <c r="AV297" s="95">
        <v>0</v>
      </c>
      <c r="AW297" s="95">
        <v>0</v>
      </c>
      <c r="AX297" s="95">
        <v>0</v>
      </c>
      <c r="AY297" s="95">
        <v>0</v>
      </c>
      <c r="AZ297" s="95">
        <v>0</v>
      </c>
      <c r="BA297" s="95">
        <v>0</v>
      </c>
      <c r="BB297" s="95">
        <v>0</v>
      </c>
      <c r="BC297" s="95">
        <v>12.936400000000001</v>
      </c>
      <c r="BD297" s="95">
        <v>24.885300000000001</v>
      </c>
      <c r="BE297" s="95">
        <v>17.3611</v>
      </c>
      <c r="BF297" s="95">
        <v>0</v>
      </c>
      <c r="BG297" s="95">
        <v>0</v>
      </c>
      <c r="BH297" s="95">
        <v>11.992599999999999</v>
      </c>
      <c r="BI297" s="95">
        <v>0</v>
      </c>
      <c r="BJ297" s="95">
        <v>67.1755</v>
      </c>
      <c r="BK297" s="95">
        <v>34.227200000000003</v>
      </c>
      <c r="BL297" s="95">
        <v>39.381700000000002</v>
      </c>
      <c r="BM297" s="95">
        <v>7.8098299999999998</v>
      </c>
      <c r="BN297" s="95">
        <v>0</v>
      </c>
      <c r="BO297" s="95">
        <v>0</v>
      </c>
      <c r="BP297" s="95">
        <v>0</v>
      </c>
      <c r="BQ297" s="95">
        <v>148.59399999999999</v>
      </c>
      <c r="BR297" s="95">
        <v>136.602</v>
      </c>
      <c r="BS297" s="95">
        <v>11.992599999999999</v>
      </c>
      <c r="BT297" s="95">
        <v>0</v>
      </c>
      <c r="BU297" s="95">
        <v>0</v>
      </c>
      <c r="BW297" s="95">
        <v>0</v>
      </c>
      <c r="BX297" s="95">
        <v>14.75</v>
      </c>
      <c r="BY297" s="95" t="s">
        <v>158</v>
      </c>
      <c r="BZ297" s="95">
        <v>0</v>
      </c>
      <c r="CA297" s="95" t="s">
        <v>114</v>
      </c>
      <c r="CB297" s="95" t="s">
        <v>114</v>
      </c>
      <c r="CC297" s="95" t="s">
        <v>243</v>
      </c>
      <c r="CD297" s="95">
        <v>0</v>
      </c>
      <c r="CE297" s="95">
        <v>9579.81</v>
      </c>
      <c r="CF297" s="95">
        <v>10241.799999999999</v>
      </c>
      <c r="CG297" s="95">
        <v>0</v>
      </c>
      <c r="CH297" s="95">
        <v>0</v>
      </c>
      <c r="CI297" s="95">
        <v>0</v>
      </c>
      <c r="CJ297" s="95">
        <v>0</v>
      </c>
      <c r="CK297" s="95">
        <v>19821.599999999999</v>
      </c>
      <c r="CL297" s="95">
        <v>26709.4</v>
      </c>
      <c r="CM297" s="95">
        <v>29649</v>
      </c>
      <c r="CN297" s="95">
        <v>5903.42</v>
      </c>
      <c r="CO297" s="95">
        <v>0</v>
      </c>
      <c r="CP297" s="95">
        <v>0</v>
      </c>
      <c r="CQ297" s="95">
        <v>0</v>
      </c>
      <c r="CR297" s="95">
        <v>82083.399999999994</v>
      </c>
      <c r="CS297" s="95">
        <v>1697.01</v>
      </c>
      <c r="CT297" s="95">
        <v>0</v>
      </c>
      <c r="CU297" s="95">
        <v>0</v>
      </c>
      <c r="CV297" s="95">
        <v>0</v>
      </c>
      <c r="CW297" s="95">
        <v>0</v>
      </c>
      <c r="CX297" s="95">
        <v>1453.5</v>
      </c>
      <c r="CY297" s="95">
        <v>0</v>
      </c>
      <c r="CZ297" s="95">
        <v>3150.52</v>
      </c>
      <c r="DA297" s="95">
        <v>0</v>
      </c>
      <c r="DB297" s="95">
        <v>0</v>
      </c>
      <c r="DC297" s="95">
        <v>0</v>
      </c>
      <c r="DD297" s="95">
        <v>0</v>
      </c>
      <c r="DE297" s="95">
        <v>3150.52</v>
      </c>
      <c r="DF297" s="95">
        <v>0</v>
      </c>
      <c r="DG297" s="95">
        <v>0</v>
      </c>
      <c r="DH297" s="95">
        <v>0</v>
      </c>
      <c r="DI297" s="95">
        <v>0</v>
      </c>
      <c r="DJ297" s="95">
        <v>0</v>
      </c>
      <c r="DK297" s="95">
        <v>0</v>
      </c>
      <c r="DL297" s="95">
        <v>0</v>
      </c>
      <c r="DM297" s="95">
        <v>0</v>
      </c>
      <c r="DN297" s="95">
        <v>0</v>
      </c>
      <c r="DO297" s="95">
        <v>0</v>
      </c>
      <c r="DP297" s="95">
        <v>0</v>
      </c>
      <c r="DQ297" s="95">
        <v>0</v>
      </c>
      <c r="DR297" s="95">
        <v>0</v>
      </c>
      <c r="DS297" s="95">
        <v>15.9651</v>
      </c>
      <c r="DT297" s="95">
        <v>26.714700000000001</v>
      </c>
      <c r="DU297" s="95">
        <v>15.749700000000001</v>
      </c>
      <c r="DV297" s="95">
        <v>0</v>
      </c>
      <c r="DW297" s="95">
        <v>0</v>
      </c>
      <c r="DX297" s="95">
        <v>11.992599999999999</v>
      </c>
      <c r="DY297" s="95">
        <v>0</v>
      </c>
      <c r="DZ297" s="95">
        <v>70.422200000000004</v>
      </c>
      <c r="EA297" s="95">
        <v>34.227200000000003</v>
      </c>
      <c r="EB297" s="95">
        <v>39.381700000000002</v>
      </c>
      <c r="EC297" s="95">
        <v>7.8098299999999998</v>
      </c>
      <c r="ED297" s="95">
        <v>0</v>
      </c>
      <c r="EE297" s="95">
        <v>0</v>
      </c>
      <c r="EF297" s="95">
        <v>0</v>
      </c>
      <c r="EG297" s="95">
        <v>151.84100000000001</v>
      </c>
      <c r="EH297" s="95">
        <v>123.883</v>
      </c>
      <c r="EI297" s="95">
        <v>27.957799999999999</v>
      </c>
      <c r="EJ297" s="95">
        <v>0</v>
      </c>
      <c r="EK297" s="95">
        <v>0</v>
      </c>
      <c r="EM297" s="95">
        <v>0</v>
      </c>
      <c r="EN297" s="95">
        <v>0</v>
      </c>
      <c r="EP297" s="95">
        <v>0</v>
      </c>
      <c r="EQ297" s="95">
        <v>0</v>
      </c>
      <c r="ER297" s="95">
        <v>8.33507</v>
      </c>
      <c r="ES297" s="95">
        <v>2.9459900000000001</v>
      </c>
      <c r="ET297" s="95">
        <v>0</v>
      </c>
      <c r="EU297" s="95">
        <v>0</v>
      </c>
      <c r="EV297" s="95">
        <v>0</v>
      </c>
      <c r="EW297" s="95">
        <v>0</v>
      </c>
      <c r="EX297" s="95">
        <v>11.2811</v>
      </c>
      <c r="EY297" s="95">
        <v>3.7913199999999998</v>
      </c>
      <c r="EZ297" s="95">
        <v>5.1198300000000003</v>
      </c>
      <c r="FA297" s="95">
        <v>1.19991</v>
      </c>
      <c r="FB297" s="95">
        <v>0</v>
      </c>
      <c r="FC297" s="95">
        <v>0</v>
      </c>
      <c r="FD297" s="95">
        <v>0</v>
      </c>
      <c r="FE297" s="95">
        <v>21.392099999999999</v>
      </c>
      <c r="FF297" s="95">
        <v>0</v>
      </c>
      <c r="FG297" s="95">
        <v>9.0748800000000003</v>
      </c>
      <c r="FH297" s="95">
        <v>2.75142</v>
      </c>
      <c r="FI297" s="95">
        <v>0</v>
      </c>
      <c r="FJ297" s="95">
        <v>0</v>
      </c>
      <c r="FK297" s="95">
        <v>0</v>
      </c>
      <c r="FL297" s="95">
        <v>0</v>
      </c>
      <c r="FM297" s="95">
        <v>11.8263</v>
      </c>
      <c r="FN297" s="95">
        <v>3.7913199999999998</v>
      </c>
      <c r="FO297" s="95">
        <v>5.1198300000000003</v>
      </c>
      <c r="FP297" s="95">
        <v>1.19991</v>
      </c>
      <c r="FQ297" s="95">
        <v>0</v>
      </c>
      <c r="FR297" s="95">
        <v>0</v>
      </c>
      <c r="FS297" s="95">
        <v>0</v>
      </c>
      <c r="FT297" s="95">
        <v>21.9374</v>
      </c>
      <c r="FU297" s="95" t="s">
        <v>604</v>
      </c>
      <c r="FV297" s="95" t="s">
        <v>638</v>
      </c>
      <c r="FW297" s="95" t="s">
        <v>498</v>
      </c>
      <c r="FX297" s="95" t="s">
        <v>601</v>
      </c>
      <c r="FY297" s="95" t="s">
        <v>557</v>
      </c>
      <c r="FZ297" s="95" t="s">
        <v>624</v>
      </c>
      <c r="GA297" s="95" t="s">
        <v>530</v>
      </c>
      <c r="GB297" s="95" t="s">
        <v>643</v>
      </c>
      <c r="GC297" s="95">
        <v>2.5103300000000002</v>
      </c>
      <c r="GD297" s="95">
        <v>2.1231800000000001</v>
      </c>
      <c r="GE297" s="95">
        <v>2.4920100000000001</v>
      </c>
      <c r="GF297" s="95">
        <v>0</v>
      </c>
      <c r="GG297" s="95">
        <v>0</v>
      </c>
      <c r="GH297" s="95">
        <v>0</v>
      </c>
      <c r="GI297" s="95">
        <v>0</v>
      </c>
      <c r="GJ297" s="95">
        <v>7.12</v>
      </c>
      <c r="GK297" s="95">
        <v>5.8264199999999997</v>
      </c>
      <c r="GL297" s="95">
        <v>6.0402300000000002</v>
      </c>
      <c r="GM297" s="95">
        <v>1.3568499999999999</v>
      </c>
      <c r="GN297" s="95">
        <v>0</v>
      </c>
      <c r="GO297" s="95">
        <v>0</v>
      </c>
      <c r="GP297" s="95">
        <v>0</v>
      </c>
      <c r="GQ297" s="95">
        <v>20.350000000000001</v>
      </c>
      <c r="GR297" s="95">
        <v>0</v>
      </c>
      <c r="GS297" s="95">
        <v>0</v>
      </c>
      <c r="GT297" s="95">
        <v>0</v>
      </c>
      <c r="GU297" s="95">
        <v>0</v>
      </c>
      <c r="GV297" s="95">
        <v>0</v>
      </c>
      <c r="GW297" s="95">
        <v>7.7137799999999999</v>
      </c>
      <c r="GX297" s="95">
        <v>0</v>
      </c>
      <c r="GY297" s="95">
        <v>7.71</v>
      </c>
      <c r="GZ297" s="95">
        <v>0</v>
      </c>
      <c r="HA297" s="95">
        <v>0</v>
      </c>
      <c r="HB297" s="95">
        <v>0</v>
      </c>
      <c r="HC297" s="95">
        <v>0</v>
      </c>
      <c r="HD297" s="95">
        <v>7.71</v>
      </c>
      <c r="HE297" s="95">
        <v>0</v>
      </c>
      <c r="HF297" s="95">
        <v>2.2527400000000002</v>
      </c>
      <c r="HG297" s="95">
        <v>2.2359200000000001</v>
      </c>
      <c r="HH297" s="95">
        <v>0</v>
      </c>
      <c r="HI297" s="95">
        <v>0</v>
      </c>
      <c r="HJ297" s="95">
        <v>0</v>
      </c>
      <c r="HK297" s="95">
        <v>0</v>
      </c>
      <c r="HL297" s="95">
        <v>4.49</v>
      </c>
      <c r="HM297" s="95">
        <v>5.8264199999999997</v>
      </c>
      <c r="HN297" s="95">
        <v>6.0402300000000002</v>
      </c>
      <c r="HO297" s="95">
        <v>1.3568499999999999</v>
      </c>
      <c r="HP297" s="95">
        <v>0</v>
      </c>
      <c r="HQ297" s="95">
        <v>0</v>
      </c>
      <c r="HR297" s="95">
        <v>0</v>
      </c>
      <c r="HS297" s="95">
        <v>17.72</v>
      </c>
      <c r="HT297" s="95">
        <v>9.0061099999999996</v>
      </c>
      <c r="HU297" s="95">
        <v>0</v>
      </c>
      <c r="HV297" s="95">
        <v>0</v>
      </c>
      <c r="HW297" s="95">
        <v>0</v>
      </c>
      <c r="HX297" s="95">
        <v>0</v>
      </c>
      <c r="HY297" s="95">
        <v>7.7137799999999999</v>
      </c>
      <c r="HZ297" s="95">
        <v>0</v>
      </c>
      <c r="IA297" s="95">
        <v>16.72</v>
      </c>
      <c r="IB297" s="95">
        <v>0</v>
      </c>
      <c r="IC297" s="95">
        <v>0</v>
      </c>
      <c r="ID297" s="95">
        <v>0</v>
      </c>
      <c r="IE297" s="95">
        <v>0</v>
      </c>
      <c r="IF297" s="95">
        <v>16.72</v>
      </c>
    </row>
    <row r="298" spans="1:240" s="95" customFormat="1" x14ac:dyDescent="0.25">
      <c r="A298" s="98">
        <v>44279.021122685182</v>
      </c>
      <c r="B298" s="95" t="s">
        <v>478</v>
      </c>
      <c r="C298" s="95" t="s">
        <v>478</v>
      </c>
      <c r="D298" s="95" t="s">
        <v>111</v>
      </c>
      <c r="E298" s="95">
        <v>22008.2</v>
      </c>
      <c r="F298" s="95">
        <v>22008.2</v>
      </c>
      <c r="G298" s="95" t="s">
        <v>112</v>
      </c>
      <c r="H298" s="99">
        <v>0.10555555555555556</v>
      </c>
      <c r="I298" s="95" t="s">
        <v>117</v>
      </c>
      <c r="J298" s="95">
        <v>2.4900000000000002</v>
      </c>
      <c r="K298" s="95" t="s">
        <v>114</v>
      </c>
      <c r="L298" s="95" t="s">
        <v>114</v>
      </c>
      <c r="M298" s="95" t="s">
        <v>536</v>
      </c>
      <c r="N298" s="95">
        <v>8405.4500000000007</v>
      </c>
      <c r="O298" s="95">
        <v>9595.7199999999993</v>
      </c>
      <c r="P298" s="95">
        <v>11140.4</v>
      </c>
      <c r="Q298" s="95">
        <v>0</v>
      </c>
      <c r="R298" s="95">
        <v>0</v>
      </c>
      <c r="S298" s="95">
        <v>0</v>
      </c>
      <c r="T298" s="95">
        <v>0</v>
      </c>
      <c r="U298" s="95">
        <v>29141.5</v>
      </c>
      <c r="V298" s="95">
        <v>26709.4</v>
      </c>
      <c r="W298" s="95">
        <v>29649</v>
      </c>
      <c r="X298" s="95">
        <v>5903.42</v>
      </c>
      <c r="Y298" s="95">
        <v>0</v>
      </c>
      <c r="Z298" s="95">
        <v>0</v>
      </c>
      <c r="AA298" s="95">
        <v>0</v>
      </c>
      <c r="AB298" s="95">
        <v>91403.3</v>
      </c>
      <c r="AC298" s="95">
        <v>0</v>
      </c>
      <c r="AD298" s="95">
        <v>0</v>
      </c>
      <c r="AE298" s="95">
        <v>0</v>
      </c>
      <c r="AF298" s="95">
        <v>0</v>
      </c>
      <c r="AG298" s="95">
        <v>0</v>
      </c>
      <c r="AH298" s="95">
        <v>1453.5</v>
      </c>
      <c r="AI298" s="95">
        <v>0</v>
      </c>
      <c r="AJ298" s="95">
        <v>1453.5</v>
      </c>
      <c r="AK298" s="95">
        <v>0</v>
      </c>
      <c r="AL298" s="95">
        <v>0</v>
      </c>
      <c r="AM298" s="95">
        <v>0</v>
      </c>
      <c r="AN298" s="95">
        <v>0</v>
      </c>
      <c r="AO298" s="95">
        <v>1453.5</v>
      </c>
      <c r="AP298" s="95">
        <v>0</v>
      </c>
      <c r="AQ298" s="95">
        <v>0</v>
      </c>
      <c r="AR298" s="95">
        <v>0</v>
      </c>
      <c r="AS298" s="95">
        <v>0</v>
      </c>
      <c r="AT298" s="95">
        <v>0</v>
      </c>
      <c r="AU298" s="95">
        <v>0</v>
      </c>
      <c r="AV298" s="95">
        <v>0</v>
      </c>
      <c r="AW298" s="95">
        <v>0</v>
      </c>
      <c r="AX298" s="95">
        <v>0</v>
      </c>
      <c r="AY298" s="95">
        <v>0</v>
      </c>
      <c r="AZ298" s="95">
        <v>0</v>
      </c>
      <c r="BA298" s="95">
        <v>0</v>
      </c>
      <c r="BB298" s="95">
        <v>0</v>
      </c>
      <c r="BC298" s="95">
        <v>9.4008800000000008</v>
      </c>
      <c r="BD298" s="95">
        <v>24.4331</v>
      </c>
      <c r="BE298" s="95">
        <v>16.813199999999998</v>
      </c>
      <c r="BF298" s="95">
        <v>0</v>
      </c>
      <c r="BG298" s="95">
        <v>0</v>
      </c>
      <c r="BH298" s="95">
        <v>11.992599999999999</v>
      </c>
      <c r="BI298" s="95">
        <v>0</v>
      </c>
      <c r="BJ298" s="95">
        <v>62.639899999999997</v>
      </c>
      <c r="BK298" s="95">
        <v>34.227200000000003</v>
      </c>
      <c r="BL298" s="95">
        <v>39.381700000000002</v>
      </c>
      <c r="BM298" s="95">
        <v>7.8098299999999998</v>
      </c>
      <c r="BN298" s="95">
        <v>0</v>
      </c>
      <c r="BO298" s="95">
        <v>0</v>
      </c>
      <c r="BP298" s="95">
        <v>0</v>
      </c>
      <c r="BQ298" s="95">
        <v>144.059</v>
      </c>
      <c r="BR298" s="95">
        <v>132.066</v>
      </c>
      <c r="BS298" s="95">
        <v>11.992599999999999</v>
      </c>
      <c r="BT298" s="95">
        <v>0</v>
      </c>
      <c r="BU298" s="95">
        <v>0</v>
      </c>
      <c r="BW298" s="95">
        <v>0</v>
      </c>
      <c r="BX298" s="95">
        <v>11</v>
      </c>
      <c r="BY298" s="95" t="s">
        <v>158</v>
      </c>
      <c r="BZ298" s="95">
        <v>0</v>
      </c>
      <c r="CA298" s="95" t="s">
        <v>114</v>
      </c>
      <c r="CB298" s="95" t="s">
        <v>114</v>
      </c>
      <c r="CC298" s="95" t="s">
        <v>172</v>
      </c>
      <c r="CD298" s="95">
        <v>0</v>
      </c>
      <c r="CE298" s="95">
        <v>10176.799999999999</v>
      </c>
      <c r="CF298" s="95">
        <v>9975.32</v>
      </c>
      <c r="CG298" s="95">
        <v>0</v>
      </c>
      <c r="CH298" s="95">
        <v>0</v>
      </c>
      <c r="CI298" s="95">
        <v>0</v>
      </c>
      <c r="CJ298" s="95">
        <v>0</v>
      </c>
      <c r="CK298" s="95">
        <v>20152.099999999999</v>
      </c>
      <c r="CL298" s="95">
        <v>26709.4</v>
      </c>
      <c r="CM298" s="95">
        <v>29649</v>
      </c>
      <c r="CN298" s="95">
        <v>5903.42</v>
      </c>
      <c r="CO298" s="95">
        <v>0</v>
      </c>
      <c r="CP298" s="95">
        <v>0</v>
      </c>
      <c r="CQ298" s="95">
        <v>0</v>
      </c>
      <c r="CR298" s="95">
        <v>82413.899999999994</v>
      </c>
      <c r="CS298" s="95">
        <v>1222.07</v>
      </c>
      <c r="CT298" s="95">
        <v>0</v>
      </c>
      <c r="CU298" s="95">
        <v>0</v>
      </c>
      <c r="CV298" s="95">
        <v>0</v>
      </c>
      <c r="CW298" s="95">
        <v>0</v>
      </c>
      <c r="CX298" s="95">
        <v>1453.5</v>
      </c>
      <c r="CY298" s="95">
        <v>0</v>
      </c>
      <c r="CZ298" s="95">
        <v>2675.57</v>
      </c>
      <c r="DA298" s="95">
        <v>0</v>
      </c>
      <c r="DB298" s="95">
        <v>0</v>
      </c>
      <c r="DC298" s="95">
        <v>0</v>
      </c>
      <c r="DD298" s="95">
        <v>0</v>
      </c>
      <c r="DE298" s="95">
        <v>2675.57</v>
      </c>
      <c r="DF298" s="95">
        <v>0</v>
      </c>
      <c r="DG298" s="95">
        <v>0</v>
      </c>
      <c r="DH298" s="95">
        <v>0</v>
      </c>
      <c r="DI298" s="95">
        <v>0</v>
      </c>
      <c r="DJ298" s="95">
        <v>0</v>
      </c>
      <c r="DK298" s="95">
        <v>0</v>
      </c>
      <c r="DL298" s="95">
        <v>0</v>
      </c>
      <c r="DM298" s="95">
        <v>0</v>
      </c>
      <c r="DN298" s="95">
        <v>0</v>
      </c>
      <c r="DO298" s="95">
        <v>0</v>
      </c>
      <c r="DP298" s="95">
        <v>0</v>
      </c>
      <c r="DQ298" s="95">
        <v>0</v>
      </c>
      <c r="DR298" s="95">
        <v>0</v>
      </c>
      <c r="DS298" s="95">
        <v>11.55</v>
      </c>
      <c r="DT298" s="95">
        <v>26.335899999999999</v>
      </c>
      <c r="DU298" s="95">
        <v>15.241400000000001</v>
      </c>
      <c r="DV298" s="95">
        <v>0</v>
      </c>
      <c r="DW298" s="95">
        <v>0</v>
      </c>
      <c r="DX298" s="95">
        <v>11.992599999999999</v>
      </c>
      <c r="DY298" s="95">
        <v>0</v>
      </c>
      <c r="DZ298" s="95">
        <v>65.119900000000001</v>
      </c>
      <c r="EA298" s="95">
        <v>34.227200000000003</v>
      </c>
      <c r="EB298" s="95">
        <v>39.381700000000002</v>
      </c>
      <c r="EC298" s="95">
        <v>7.8098299999999998</v>
      </c>
      <c r="ED298" s="95">
        <v>0</v>
      </c>
      <c r="EE298" s="95">
        <v>0</v>
      </c>
      <c r="EF298" s="95">
        <v>0</v>
      </c>
      <c r="EG298" s="95">
        <v>146.53899999999999</v>
      </c>
      <c r="EH298" s="95">
        <v>122.996</v>
      </c>
      <c r="EI298" s="95">
        <v>23.5427</v>
      </c>
      <c r="EJ298" s="95">
        <v>0</v>
      </c>
      <c r="EK298" s="95">
        <v>0</v>
      </c>
      <c r="EM298" s="95">
        <v>0</v>
      </c>
      <c r="EN298" s="95">
        <v>0</v>
      </c>
      <c r="EP298" s="95">
        <v>0</v>
      </c>
      <c r="EQ298" s="95">
        <v>0</v>
      </c>
      <c r="ER298" s="95">
        <v>7.8100300000000002</v>
      </c>
      <c r="ES298" s="95">
        <v>2.8262399999999999</v>
      </c>
      <c r="ET298" s="95">
        <v>0</v>
      </c>
      <c r="EU298" s="95">
        <v>0</v>
      </c>
      <c r="EV298" s="95">
        <v>0</v>
      </c>
      <c r="EW298" s="95">
        <v>0</v>
      </c>
      <c r="EX298" s="95">
        <v>10.6363</v>
      </c>
      <c r="EY298" s="95">
        <v>3.7913199999999998</v>
      </c>
      <c r="EZ298" s="95">
        <v>5.1198300000000003</v>
      </c>
      <c r="FA298" s="95">
        <v>1.19991</v>
      </c>
      <c r="FB298" s="95">
        <v>0</v>
      </c>
      <c r="FC298" s="95">
        <v>0</v>
      </c>
      <c r="FD298" s="95">
        <v>0</v>
      </c>
      <c r="FE298" s="95">
        <v>20.747299999999999</v>
      </c>
      <c r="FF298" s="95">
        <v>0</v>
      </c>
      <c r="FG298" s="95">
        <v>8.4963499999999996</v>
      </c>
      <c r="FH298" s="95">
        <v>2.6341299999999999</v>
      </c>
      <c r="FI298" s="95">
        <v>0</v>
      </c>
      <c r="FJ298" s="95">
        <v>0</v>
      </c>
      <c r="FK298" s="95">
        <v>0</v>
      </c>
      <c r="FL298" s="95">
        <v>0</v>
      </c>
      <c r="FM298" s="95">
        <v>11.1305</v>
      </c>
      <c r="FN298" s="95">
        <v>3.7913199999999998</v>
      </c>
      <c r="FO298" s="95">
        <v>5.1198300000000003</v>
      </c>
      <c r="FP298" s="95">
        <v>1.19991</v>
      </c>
      <c r="FQ298" s="95">
        <v>0</v>
      </c>
      <c r="FR298" s="95">
        <v>0</v>
      </c>
      <c r="FS298" s="95">
        <v>0</v>
      </c>
      <c r="FT298" s="95">
        <v>21.241499999999998</v>
      </c>
      <c r="FU298" s="95" t="s">
        <v>604</v>
      </c>
      <c r="FV298" s="95" t="s">
        <v>638</v>
      </c>
      <c r="FW298" s="95" t="s">
        <v>498</v>
      </c>
      <c r="FX298" s="95" t="s">
        <v>601</v>
      </c>
      <c r="FY298" s="95" t="s">
        <v>557</v>
      </c>
      <c r="FZ298" s="95" t="s">
        <v>624</v>
      </c>
      <c r="GA298" s="95" t="s">
        <v>530</v>
      </c>
      <c r="GB298" s="95" t="s">
        <v>643</v>
      </c>
      <c r="GC298" s="95">
        <v>1.83334</v>
      </c>
      <c r="GD298" s="95">
        <v>2.2285200000000001</v>
      </c>
      <c r="GE298" s="95">
        <v>2.4309799999999999</v>
      </c>
      <c r="GF298" s="95">
        <v>0</v>
      </c>
      <c r="GG298" s="95">
        <v>0</v>
      </c>
      <c r="GH298" s="95">
        <v>0</v>
      </c>
      <c r="GI298" s="95">
        <v>0</v>
      </c>
      <c r="GJ298" s="95">
        <v>6.49</v>
      </c>
      <c r="GK298" s="95">
        <v>5.8264199999999997</v>
      </c>
      <c r="GL298" s="95">
        <v>6.0402300000000002</v>
      </c>
      <c r="GM298" s="95">
        <v>1.3568499999999999</v>
      </c>
      <c r="GN298" s="95">
        <v>0</v>
      </c>
      <c r="GO298" s="95">
        <v>0</v>
      </c>
      <c r="GP298" s="95">
        <v>0</v>
      </c>
      <c r="GQ298" s="95">
        <v>19.72</v>
      </c>
      <c r="GR298" s="95">
        <v>0</v>
      </c>
      <c r="GS298" s="95">
        <v>0</v>
      </c>
      <c r="GT298" s="95">
        <v>0</v>
      </c>
      <c r="GU298" s="95">
        <v>0</v>
      </c>
      <c r="GV298" s="95">
        <v>0</v>
      </c>
      <c r="GW298" s="95">
        <v>7.7137799999999999</v>
      </c>
      <c r="GX298" s="95">
        <v>0</v>
      </c>
      <c r="GY298" s="95">
        <v>7.71</v>
      </c>
      <c r="GZ298" s="95">
        <v>0</v>
      </c>
      <c r="HA298" s="95">
        <v>0</v>
      </c>
      <c r="HB298" s="95">
        <v>0</v>
      </c>
      <c r="HC298" s="95">
        <v>0</v>
      </c>
      <c r="HD298" s="95">
        <v>7.71</v>
      </c>
      <c r="HE298" s="95">
        <v>0</v>
      </c>
      <c r="HF298" s="95">
        <v>2.36389</v>
      </c>
      <c r="HG298" s="95">
        <v>2.1765699999999999</v>
      </c>
      <c r="HH298" s="95">
        <v>0</v>
      </c>
      <c r="HI298" s="95">
        <v>0</v>
      </c>
      <c r="HJ298" s="95">
        <v>0</v>
      </c>
      <c r="HK298" s="95">
        <v>0</v>
      </c>
      <c r="HL298" s="95">
        <v>4.54</v>
      </c>
      <c r="HM298" s="95">
        <v>5.8264199999999997</v>
      </c>
      <c r="HN298" s="95">
        <v>6.0402300000000002</v>
      </c>
      <c r="HO298" s="95">
        <v>1.3568499999999999</v>
      </c>
      <c r="HP298" s="95">
        <v>0</v>
      </c>
      <c r="HQ298" s="95">
        <v>0</v>
      </c>
      <c r="HR298" s="95">
        <v>0</v>
      </c>
      <c r="HS298" s="95">
        <v>17.77</v>
      </c>
      <c r="HT298" s="95">
        <v>6.4855600000000004</v>
      </c>
      <c r="HU298" s="95">
        <v>0</v>
      </c>
      <c r="HV298" s="95">
        <v>0</v>
      </c>
      <c r="HW298" s="95">
        <v>0</v>
      </c>
      <c r="HX298" s="95">
        <v>0</v>
      </c>
      <c r="HY298" s="95">
        <v>7.7137799999999999</v>
      </c>
      <c r="HZ298" s="95">
        <v>0</v>
      </c>
      <c r="IA298" s="95">
        <v>14.2</v>
      </c>
      <c r="IB298" s="95">
        <v>0</v>
      </c>
      <c r="IC298" s="95">
        <v>0</v>
      </c>
      <c r="ID298" s="95">
        <v>0</v>
      </c>
      <c r="IE298" s="95">
        <v>0</v>
      </c>
      <c r="IF298" s="95">
        <v>14.2</v>
      </c>
    </row>
    <row r="299" spans="1:240" s="95" customFormat="1" x14ac:dyDescent="0.25">
      <c r="A299" s="98">
        <v>44279.035370370373</v>
      </c>
      <c r="B299" s="95" t="s">
        <v>479</v>
      </c>
      <c r="C299" s="95" t="s">
        <v>479</v>
      </c>
      <c r="D299" s="95" t="s">
        <v>480</v>
      </c>
      <c r="E299" s="95">
        <v>94088</v>
      </c>
      <c r="F299" s="95">
        <v>94088</v>
      </c>
      <c r="G299" s="95" t="s">
        <v>112</v>
      </c>
      <c r="H299" s="99">
        <v>0.78402777777777777</v>
      </c>
      <c r="I299" s="95" t="s">
        <v>113</v>
      </c>
      <c r="J299" s="95">
        <v>-0.28999999999999998</v>
      </c>
      <c r="K299" s="95" t="s">
        <v>114</v>
      </c>
      <c r="L299" s="95" t="s">
        <v>114</v>
      </c>
      <c r="M299" s="95" t="s">
        <v>628</v>
      </c>
      <c r="N299" s="95">
        <v>18.914000000000001</v>
      </c>
      <c r="O299" s="95">
        <v>26521.1</v>
      </c>
      <c r="P299" s="95">
        <v>48149.8</v>
      </c>
      <c r="Q299" s="95">
        <v>301.39100000000002</v>
      </c>
      <c r="R299" s="95">
        <v>33971.199999999997</v>
      </c>
      <c r="S299" s="95">
        <v>1060.45</v>
      </c>
      <c r="T299" s="95">
        <v>23870.400000000001</v>
      </c>
      <c r="U299" s="95">
        <v>133893</v>
      </c>
      <c r="V299" s="95">
        <v>186154</v>
      </c>
      <c r="W299" s="95">
        <v>129066</v>
      </c>
      <c r="X299" s="95">
        <v>20905</v>
      </c>
      <c r="Y299" s="95">
        <v>0</v>
      </c>
      <c r="Z299" s="95">
        <v>0</v>
      </c>
      <c r="AA299" s="95">
        <v>0</v>
      </c>
      <c r="AB299" s="95">
        <v>470019</v>
      </c>
      <c r="AC299" s="95">
        <v>3321.97</v>
      </c>
      <c r="AD299" s="95">
        <v>0</v>
      </c>
      <c r="AE299" s="95">
        <v>0</v>
      </c>
      <c r="AF299" s="95">
        <v>0</v>
      </c>
      <c r="AG299" s="95">
        <v>0</v>
      </c>
      <c r="AH299" s="95">
        <v>9188.01</v>
      </c>
      <c r="AI299" s="95">
        <v>0</v>
      </c>
      <c r="AJ299" s="95">
        <v>12510</v>
      </c>
      <c r="AK299" s="95">
        <v>12.962899999999999</v>
      </c>
      <c r="AL299" s="95">
        <v>0</v>
      </c>
      <c r="AM299" s="95">
        <v>0</v>
      </c>
      <c r="AN299" s="95">
        <v>0</v>
      </c>
      <c r="AO299" s="95">
        <v>12522.9</v>
      </c>
      <c r="AP299" s="95">
        <v>0</v>
      </c>
      <c r="AQ299" s="95">
        <v>0</v>
      </c>
      <c r="AR299" s="95">
        <v>0</v>
      </c>
      <c r="AS299" s="95">
        <v>0</v>
      </c>
      <c r="AT299" s="95">
        <v>0</v>
      </c>
      <c r="AU299" s="95">
        <v>0</v>
      </c>
      <c r="AV299" s="95">
        <v>0</v>
      </c>
      <c r="AW299" s="95">
        <v>0</v>
      </c>
      <c r="AX299" s="95">
        <v>0</v>
      </c>
      <c r="AY299" s="95">
        <v>0</v>
      </c>
      <c r="AZ299" s="95">
        <v>0</v>
      </c>
      <c r="BA299" s="95">
        <v>0</v>
      </c>
      <c r="BB299" s="95">
        <v>0</v>
      </c>
      <c r="BC299" s="95">
        <v>7.0956799999999998</v>
      </c>
      <c r="BD299" s="95">
        <v>13.4841</v>
      </c>
      <c r="BE299" s="95">
        <v>16.975899999999999</v>
      </c>
      <c r="BF299" s="95">
        <v>0.21444099999999999</v>
      </c>
      <c r="BG299" s="95">
        <v>10.6852</v>
      </c>
      <c r="BH299" s="95">
        <v>17.9316</v>
      </c>
      <c r="BI299" s="95">
        <v>7.2499000000000002</v>
      </c>
      <c r="BJ299" s="95">
        <v>73.636799999999994</v>
      </c>
      <c r="BK299" s="95">
        <v>55.784300000000002</v>
      </c>
      <c r="BL299" s="95">
        <v>39.922600000000003</v>
      </c>
      <c r="BM299" s="95">
        <v>6.6096300000000001</v>
      </c>
      <c r="BN299" s="95">
        <v>0</v>
      </c>
      <c r="BO299" s="95">
        <v>0</v>
      </c>
      <c r="BP299" s="95">
        <v>0</v>
      </c>
      <c r="BQ299" s="95">
        <v>175.953</v>
      </c>
      <c r="BR299" s="95">
        <v>151.203</v>
      </c>
      <c r="BS299" s="95">
        <v>24.750599999999999</v>
      </c>
      <c r="BT299" s="95">
        <v>0</v>
      </c>
      <c r="BU299" s="95">
        <v>24.75</v>
      </c>
      <c r="BV299" s="95" t="s">
        <v>587</v>
      </c>
      <c r="BW299" s="95">
        <v>0</v>
      </c>
      <c r="BX299" s="95">
        <v>32</v>
      </c>
      <c r="BY299" s="95" t="s">
        <v>629</v>
      </c>
      <c r="BZ299" s="95">
        <v>0</v>
      </c>
      <c r="CA299" s="95" t="s">
        <v>114</v>
      </c>
      <c r="CB299" s="95" t="s">
        <v>114</v>
      </c>
      <c r="CC299" s="95" t="s">
        <v>630</v>
      </c>
      <c r="CD299" s="95">
        <v>6.3292900000000003</v>
      </c>
      <c r="CE299" s="95">
        <v>48267</v>
      </c>
      <c r="CF299" s="95">
        <v>36394.5</v>
      </c>
      <c r="CG299" s="95">
        <v>1553.83</v>
      </c>
      <c r="CH299" s="95">
        <v>6787.49</v>
      </c>
      <c r="CI299" s="95">
        <v>1060.45</v>
      </c>
      <c r="CJ299" s="95">
        <v>23870.400000000001</v>
      </c>
      <c r="CK299" s="95">
        <v>117940</v>
      </c>
      <c r="CL299" s="95">
        <v>186154</v>
      </c>
      <c r="CM299" s="95">
        <v>129066</v>
      </c>
      <c r="CN299" s="95">
        <v>20905</v>
      </c>
      <c r="CO299" s="95">
        <v>0</v>
      </c>
      <c r="CP299" s="95">
        <v>0</v>
      </c>
      <c r="CQ299" s="95">
        <v>0</v>
      </c>
      <c r="CR299" s="95">
        <v>454066</v>
      </c>
      <c r="CS299" s="95">
        <v>3612.3</v>
      </c>
      <c r="CT299" s="95">
        <v>0</v>
      </c>
      <c r="CU299" s="95">
        <v>0</v>
      </c>
      <c r="CV299" s="95">
        <v>0</v>
      </c>
      <c r="CW299" s="95">
        <v>0</v>
      </c>
      <c r="CX299" s="95">
        <v>9188.01</v>
      </c>
      <c r="CY299" s="95">
        <v>0</v>
      </c>
      <c r="CZ299" s="95">
        <v>12800.3</v>
      </c>
      <c r="DA299" s="95">
        <v>12.962899999999999</v>
      </c>
      <c r="DB299" s="95">
        <v>0</v>
      </c>
      <c r="DC299" s="95">
        <v>0</v>
      </c>
      <c r="DD299" s="95">
        <v>0</v>
      </c>
      <c r="DE299" s="95">
        <v>12813.3</v>
      </c>
      <c r="DF299" s="95">
        <v>0</v>
      </c>
      <c r="DG299" s="95">
        <v>0</v>
      </c>
      <c r="DH299" s="95">
        <v>0</v>
      </c>
      <c r="DI299" s="95">
        <v>0</v>
      </c>
      <c r="DJ299" s="95">
        <v>0</v>
      </c>
      <c r="DK299" s="95">
        <v>0</v>
      </c>
      <c r="DL299" s="95">
        <v>0</v>
      </c>
      <c r="DM299" s="95">
        <v>0</v>
      </c>
      <c r="DN299" s="95">
        <v>0</v>
      </c>
      <c r="DO299" s="95">
        <v>0</v>
      </c>
      <c r="DP299" s="95">
        <v>0</v>
      </c>
      <c r="DQ299" s="95">
        <v>0</v>
      </c>
      <c r="DR299" s="95">
        <v>0</v>
      </c>
      <c r="DS299" s="95">
        <v>7.7184600000000003</v>
      </c>
      <c r="DT299" s="95">
        <v>24.324300000000001</v>
      </c>
      <c r="DU299" s="95">
        <v>13.122999999999999</v>
      </c>
      <c r="DV299" s="95">
        <v>0.87322599999999995</v>
      </c>
      <c r="DW299" s="95">
        <v>2.1393</v>
      </c>
      <c r="DX299" s="95">
        <v>17.9316</v>
      </c>
      <c r="DY299" s="95">
        <v>7.2499000000000002</v>
      </c>
      <c r="DZ299" s="95">
        <v>73.359800000000007</v>
      </c>
      <c r="EA299" s="95">
        <v>55.784300000000002</v>
      </c>
      <c r="EB299" s="95">
        <v>39.922600000000003</v>
      </c>
      <c r="EC299" s="95">
        <v>6.6096300000000001</v>
      </c>
      <c r="ED299" s="95">
        <v>0</v>
      </c>
      <c r="EE299" s="95">
        <v>0</v>
      </c>
      <c r="EF299" s="95">
        <v>0</v>
      </c>
      <c r="EG299" s="95">
        <v>175.67599999999999</v>
      </c>
      <c r="EH299" s="95">
        <v>150.30000000000001</v>
      </c>
      <c r="EI299" s="95">
        <v>25.3767</v>
      </c>
      <c r="EJ299" s="95">
        <v>0</v>
      </c>
      <c r="EK299" s="95">
        <v>0</v>
      </c>
      <c r="EM299" s="95">
        <v>0</v>
      </c>
      <c r="EN299" s="95">
        <v>0</v>
      </c>
      <c r="EP299" s="95">
        <v>0</v>
      </c>
      <c r="EQ299" s="95">
        <v>1.1006699999999999E-6</v>
      </c>
      <c r="ER299" s="95">
        <v>17.252700000000001</v>
      </c>
      <c r="ES299" s="95">
        <v>12.795299999999999</v>
      </c>
      <c r="ET299" s="95">
        <v>0.33660800000000002</v>
      </c>
      <c r="EU299" s="95">
        <v>6.1864400000000002</v>
      </c>
      <c r="EV299" s="95">
        <v>7.4821399999999996E-2</v>
      </c>
      <c r="EW299" s="95">
        <v>3.5833300000000001</v>
      </c>
      <c r="EX299" s="95">
        <v>40.229199999999999</v>
      </c>
      <c r="EY299" s="95">
        <v>24.791499999999999</v>
      </c>
      <c r="EZ299" s="95">
        <v>21.818999999999999</v>
      </c>
      <c r="FA299" s="95">
        <v>4.2490899999999998</v>
      </c>
      <c r="FB299" s="95">
        <v>0</v>
      </c>
      <c r="FC299" s="95">
        <v>0</v>
      </c>
      <c r="FD299" s="95">
        <v>0</v>
      </c>
      <c r="FE299" s="95">
        <v>91.088700000000003</v>
      </c>
      <c r="FF299" s="95">
        <v>1.6143900000000001E-6</v>
      </c>
      <c r="FG299" s="95">
        <v>30.856000000000002</v>
      </c>
      <c r="FH299" s="95">
        <v>10.159599999999999</v>
      </c>
      <c r="FI299" s="95">
        <v>1.3533900000000001</v>
      </c>
      <c r="FJ299" s="95">
        <v>1.2633700000000001</v>
      </c>
      <c r="FK299" s="95">
        <v>7.4762200000000001E-2</v>
      </c>
      <c r="FL299" s="95">
        <v>3.5833300000000001</v>
      </c>
      <c r="FM299" s="95">
        <v>47.290500000000002</v>
      </c>
      <c r="FN299" s="95">
        <v>24.791499999999999</v>
      </c>
      <c r="FO299" s="95">
        <v>21.818999999999999</v>
      </c>
      <c r="FP299" s="95">
        <v>4.2490899999999998</v>
      </c>
      <c r="FQ299" s="95">
        <v>0</v>
      </c>
      <c r="FR299" s="95">
        <v>0</v>
      </c>
      <c r="FS299" s="95">
        <v>0</v>
      </c>
      <c r="FT299" s="95">
        <v>98.150099999999995</v>
      </c>
      <c r="FU299" s="95" t="s">
        <v>604</v>
      </c>
      <c r="FV299" s="95" t="s">
        <v>638</v>
      </c>
      <c r="FW299" s="95" t="s">
        <v>498</v>
      </c>
      <c r="FX299" s="95" t="s">
        <v>601</v>
      </c>
      <c r="FY299" s="95" t="s">
        <v>557</v>
      </c>
      <c r="FZ299" s="95" t="s">
        <v>624</v>
      </c>
      <c r="GA299" s="95" t="s">
        <v>530</v>
      </c>
      <c r="GB299" s="95" t="s">
        <v>643</v>
      </c>
      <c r="GC299" s="95">
        <v>4.1710100000000002E-3</v>
      </c>
      <c r="GD299" s="95">
        <v>5.7083700000000004</v>
      </c>
      <c r="GE299" s="95">
        <v>10.0527</v>
      </c>
      <c r="GF299" s="95">
        <v>6.9361000000000006E-2</v>
      </c>
      <c r="GG299" s="95">
        <v>7.1045999999999996</v>
      </c>
      <c r="GH299" s="95">
        <v>0.210893</v>
      </c>
      <c r="GI299" s="95">
        <v>4.8704200000000002</v>
      </c>
      <c r="GJ299" s="95">
        <v>28.01</v>
      </c>
      <c r="GK299" s="95">
        <v>39.536900000000003</v>
      </c>
      <c r="GL299" s="95">
        <v>26.1934</v>
      </c>
      <c r="GM299" s="95">
        <v>4.8048299999999999</v>
      </c>
      <c r="GN299" s="95">
        <v>0</v>
      </c>
      <c r="GO299" s="95">
        <v>0</v>
      </c>
      <c r="GP299" s="95">
        <v>0</v>
      </c>
      <c r="GQ299" s="95">
        <v>98.54</v>
      </c>
      <c r="GR299" s="95">
        <v>17.629799999999999</v>
      </c>
      <c r="GS299" s="95">
        <v>0</v>
      </c>
      <c r="GT299" s="95">
        <v>0</v>
      </c>
      <c r="GU299" s="95">
        <v>0</v>
      </c>
      <c r="GV299" s="95">
        <v>0</v>
      </c>
      <c r="GW299" s="95">
        <v>48.761099999999999</v>
      </c>
      <c r="GX299" s="95">
        <v>0</v>
      </c>
      <c r="GY299" s="95">
        <v>66.39</v>
      </c>
      <c r="GZ299" s="95">
        <v>6.8794400000000006E-2</v>
      </c>
      <c r="HA299" s="95">
        <v>0</v>
      </c>
      <c r="HB299" s="95">
        <v>0</v>
      </c>
      <c r="HC299" s="95">
        <v>0</v>
      </c>
      <c r="HD299" s="95">
        <v>66.459999999999994</v>
      </c>
      <c r="HE299" s="95">
        <v>1.3448799999999999E-3</v>
      </c>
      <c r="HF299" s="95">
        <v>10.2018</v>
      </c>
      <c r="HG299" s="95">
        <v>7.6660000000000004</v>
      </c>
      <c r="HH299" s="95">
        <v>0.35821599999999998</v>
      </c>
      <c r="HI299" s="95">
        <v>1.39557</v>
      </c>
      <c r="HJ299" s="95">
        <v>0.210893</v>
      </c>
      <c r="HK299" s="95">
        <v>4.8704200000000002</v>
      </c>
      <c r="HL299" s="95">
        <v>24.71</v>
      </c>
      <c r="HM299" s="95">
        <v>39.536900000000003</v>
      </c>
      <c r="HN299" s="95">
        <v>26.1934</v>
      </c>
      <c r="HO299" s="95">
        <v>4.8048299999999999</v>
      </c>
      <c r="HP299" s="95">
        <v>0</v>
      </c>
      <c r="HQ299" s="95">
        <v>0</v>
      </c>
      <c r="HR299" s="95">
        <v>0</v>
      </c>
      <c r="HS299" s="95">
        <v>95.24</v>
      </c>
      <c r="HT299" s="95">
        <v>19.1706</v>
      </c>
      <c r="HU299" s="95">
        <v>0</v>
      </c>
      <c r="HV299" s="95">
        <v>0</v>
      </c>
      <c r="HW299" s="95">
        <v>0</v>
      </c>
      <c r="HX299" s="95">
        <v>0</v>
      </c>
      <c r="HY299" s="95">
        <v>48.761099999999999</v>
      </c>
      <c r="HZ299" s="95">
        <v>0</v>
      </c>
      <c r="IA299" s="95">
        <v>67.930000000000007</v>
      </c>
      <c r="IB299" s="95">
        <v>6.8794400000000006E-2</v>
      </c>
      <c r="IC299" s="95">
        <v>0</v>
      </c>
      <c r="ID299" s="95">
        <v>0</v>
      </c>
      <c r="IE299" s="95">
        <v>0</v>
      </c>
      <c r="IF299" s="95">
        <v>68</v>
      </c>
    </row>
    <row r="300" spans="1:240" s="95" customFormat="1" x14ac:dyDescent="0.25">
      <c r="A300" s="98">
        <v>44279.042870370373</v>
      </c>
      <c r="B300" s="95" t="s">
        <v>481</v>
      </c>
      <c r="C300" s="95" t="s">
        <v>481</v>
      </c>
      <c r="D300" s="95" t="s">
        <v>480</v>
      </c>
      <c r="E300" s="95">
        <v>85120</v>
      </c>
      <c r="F300" s="95">
        <v>85120</v>
      </c>
      <c r="G300" s="95" t="s">
        <v>112</v>
      </c>
      <c r="H300" s="99">
        <v>0.44444444444444442</v>
      </c>
      <c r="I300" s="95" t="s">
        <v>117</v>
      </c>
      <c r="J300" s="95">
        <v>7.0000000000000007E-2</v>
      </c>
      <c r="K300" s="95" t="s">
        <v>114</v>
      </c>
      <c r="L300" s="95" t="s">
        <v>114</v>
      </c>
      <c r="M300" s="95" t="s">
        <v>631</v>
      </c>
      <c r="N300" s="95">
        <v>6.7002199999999998</v>
      </c>
      <c r="O300" s="95">
        <v>51594.5</v>
      </c>
      <c r="P300" s="95">
        <v>31718.400000000001</v>
      </c>
      <c r="Q300" s="95">
        <v>0</v>
      </c>
      <c r="R300" s="95">
        <v>1039.98</v>
      </c>
      <c r="S300" s="95">
        <v>2271.06</v>
      </c>
      <c r="T300" s="95">
        <v>14278.5</v>
      </c>
      <c r="U300" s="95">
        <v>100909</v>
      </c>
      <c r="V300" s="95">
        <v>144359</v>
      </c>
      <c r="W300" s="95">
        <v>127309</v>
      </c>
      <c r="X300" s="95">
        <v>20419.7</v>
      </c>
      <c r="Y300" s="95">
        <v>0</v>
      </c>
      <c r="Z300" s="95">
        <v>0</v>
      </c>
      <c r="AA300" s="95">
        <v>0</v>
      </c>
      <c r="AB300" s="95">
        <v>392998</v>
      </c>
      <c r="AC300" s="95">
        <v>3064.25</v>
      </c>
      <c r="AD300" s="95">
        <v>0</v>
      </c>
      <c r="AE300" s="95">
        <v>0</v>
      </c>
      <c r="AF300" s="95">
        <v>0</v>
      </c>
      <c r="AG300" s="95">
        <v>0</v>
      </c>
      <c r="AH300" s="95">
        <v>9526.7900000000009</v>
      </c>
      <c r="AI300" s="95">
        <v>0</v>
      </c>
      <c r="AJ300" s="95">
        <v>12591</v>
      </c>
      <c r="AK300" s="95">
        <v>17.0383</v>
      </c>
      <c r="AL300" s="95">
        <v>0</v>
      </c>
      <c r="AM300" s="95">
        <v>0</v>
      </c>
      <c r="AN300" s="95">
        <v>0</v>
      </c>
      <c r="AO300" s="95">
        <v>12608.1</v>
      </c>
      <c r="AP300" s="95">
        <v>0</v>
      </c>
      <c r="AQ300" s="95">
        <v>0</v>
      </c>
      <c r="AR300" s="95">
        <v>0</v>
      </c>
      <c r="AS300" s="95">
        <v>0</v>
      </c>
      <c r="AT300" s="95">
        <v>0</v>
      </c>
      <c r="AU300" s="95">
        <v>0</v>
      </c>
      <c r="AV300" s="95">
        <v>0</v>
      </c>
      <c r="AW300" s="95">
        <v>0</v>
      </c>
      <c r="AX300" s="95">
        <v>0</v>
      </c>
      <c r="AY300" s="95">
        <v>0</v>
      </c>
      <c r="AZ300" s="95">
        <v>0</v>
      </c>
      <c r="BA300" s="95">
        <v>0</v>
      </c>
      <c r="BB300" s="95">
        <v>0</v>
      </c>
      <c r="BC300" s="95">
        <v>7.1953399999999998</v>
      </c>
      <c r="BD300" s="95">
        <v>28.071899999999999</v>
      </c>
      <c r="BE300" s="95">
        <v>12.234299999999999</v>
      </c>
      <c r="BF300" s="95">
        <v>0</v>
      </c>
      <c r="BG300" s="95">
        <v>0.32257999999999998</v>
      </c>
      <c r="BH300" s="95">
        <v>20.953199999999999</v>
      </c>
      <c r="BI300" s="95">
        <v>4.7501199999999999</v>
      </c>
      <c r="BJ300" s="95">
        <v>73.5274</v>
      </c>
      <c r="BK300" s="95">
        <v>48.104900000000001</v>
      </c>
      <c r="BL300" s="95">
        <v>43.611899999999999</v>
      </c>
      <c r="BM300" s="95">
        <v>7.1363700000000003</v>
      </c>
      <c r="BN300" s="95">
        <v>0</v>
      </c>
      <c r="BO300" s="95">
        <v>0</v>
      </c>
      <c r="BP300" s="95">
        <v>0</v>
      </c>
      <c r="BQ300" s="95">
        <v>172.381</v>
      </c>
      <c r="BR300" s="95">
        <v>144.94499999999999</v>
      </c>
      <c r="BS300" s="95">
        <v>27.434999999999999</v>
      </c>
      <c r="BT300" s="95">
        <v>0</v>
      </c>
      <c r="BU300" s="95">
        <v>0</v>
      </c>
      <c r="BW300" s="95">
        <v>0</v>
      </c>
      <c r="BX300" s="95">
        <v>39.25</v>
      </c>
      <c r="BY300" s="95" t="s">
        <v>482</v>
      </c>
      <c r="BZ300" s="95">
        <v>0</v>
      </c>
      <c r="CA300" s="95" t="s">
        <v>114</v>
      </c>
      <c r="CB300" s="95" t="s">
        <v>114</v>
      </c>
      <c r="CC300" s="95" t="s">
        <v>631</v>
      </c>
      <c r="CD300" s="95">
        <v>7.2883800000000001</v>
      </c>
      <c r="CE300" s="95">
        <v>50737.8</v>
      </c>
      <c r="CF300" s="95">
        <v>32284.7</v>
      </c>
      <c r="CG300" s="95">
        <v>0</v>
      </c>
      <c r="CH300" s="95">
        <v>53.2121</v>
      </c>
      <c r="CI300" s="95">
        <v>2271.06</v>
      </c>
      <c r="CJ300" s="95">
        <v>14278.5</v>
      </c>
      <c r="CK300" s="95">
        <v>99632.7</v>
      </c>
      <c r="CL300" s="95">
        <v>144359</v>
      </c>
      <c r="CM300" s="95">
        <v>127309</v>
      </c>
      <c r="CN300" s="95">
        <v>20419.7</v>
      </c>
      <c r="CO300" s="95">
        <v>0</v>
      </c>
      <c r="CP300" s="95">
        <v>0</v>
      </c>
      <c r="CQ300" s="95">
        <v>0</v>
      </c>
      <c r="CR300" s="95">
        <v>391721</v>
      </c>
      <c r="CS300" s="95">
        <v>3158.06</v>
      </c>
      <c r="CT300" s="95">
        <v>0</v>
      </c>
      <c r="CU300" s="95">
        <v>0</v>
      </c>
      <c r="CV300" s="95">
        <v>0</v>
      </c>
      <c r="CW300" s="95">
        <v>0</v>
      </c>
      <c r="CX300" s="95">
        <v>9526.7900000000009</v>
      </c>
      <c r="CY300" s="95">
        <v>0</v>
      </c>
      <c r="CZ300" s="95">
        <v>12684.8</v>
      </c>
      <c r="DA300" s="95">
        <v>17.0383</v>
      </c>
      <c r="DB300" s="95">
        <v>0</v>
      </c>
      <c r="DC300" s="95">
        <v>0</v>
      </c>
      <c r="DD300" s="95">
        <v>0</v>
      </c>
      <c r="DE300" s="95">
        <v>12701.9</v>
      </c>
      <c r="DF300" s="95">
        <v>0</v>
      </c>
      <c r="DG300" s="95">
        <v>0</v>
      </c>
      <c r="DH300" s="95">
        <v>0</v>
      </c>
      <c r="DI300" s="95">
        <v>0</v>
      </c>
      <c r="DJ300" s="95">
        <v>0</v>
      </c>
      <c r="DK300" s="95">
        <v>0</v>
      </c>
      <c r="DL300" s="95">
        <v>0</v>
      </c>
      <c r="DM300" s="95">
        <v>0</v>
      </c>
      <c r="DN300" s="95">
        <v>0</v>
      </c>
      <c r="DO300" s="95">
        <v>0</v>
      </c>
      <c r="DP300" s="95">
        <v>0</v>
      </c>
      <c r="DQ300" s="95">
        <v>0</v>
      </c>
      <c r="DR300" s="95">
        <v>0</v>
      </c>
      <c r="DS300" s="95">
        <v>7.4070400000000003</v>
      </c>
      <c r="DT300" s="95">
        <v>27.718699999999998</v>
      </c>
      <c r="DU300" s="95">
        <v>12.7423</v>
      </c>
      <c r="DV300" s="95">
        <v>0</v>
      </c>
      <c r="DW300" s="95">
        <v>1.5905200000000001E-2</v>
      </c>
      <c r="DX300" s="95">
        <v>20.953299999999999</v>
      </c>
      <c r="DY300" s="95">
        <v>4.7501199999999999</v>
      </c>
      <c r="DZ300" s="95">
        <v>73.587299999999999</v>
      </c>
      <c r="EA300" s="95">
        <v>48.104900000000001</v>
      </c>
      <c r="EB300" s="95">
        <v>43.611899999999999</v>
      </c>
      <c r="EC300" s="95">
        <v>7.1363700000000003</v>
      </c>
      <c r="ED300" s="95">
        <v>0</v>
      </c>
      <c r="EE300" s="95">
        <v>0</v>
      </c>
      <c r="EF300" s="95">
        <v>0</v>
      </c>
      <c r="EG300" s="95">
        <v>172.44</v>
      </c>
      <c r="EH300" s="95">
        <v>144.79400000000001</v>
      </c>
      <c r="EI300" s="95">
        <v>27.646599999999999</v>
      </c>
      <c r="EJ300" s="95">
        <v>0</v>
      </c>
      <c r="EK300" s="95">
        <v>0</v>
      </c>
      <c r="EM300" s="95">
        <v>0</v>
      </c>
      <c r="EN300" s="95">
        <v>0</v>
      </c>
      <c r="EP300" s="95">
        <v>0</v>
      </c>
      <c r="EQ300" s="100">
        <v>1.7183100000000002E-5</v>
      </c>
      <c r="ER300" s="95">
        <v>32.476799999999997</v>
      </c>
      <c r="ES300" s="95">
        <v>8.1006400000000003</v>
      </c>
      <c r="ET300" s="95">
        <v>0</v>
      </c>
      <c r="EU300" s="95">
        <v>9.9822099999999997E-2</v>
      </c>
      <c r="EV300" s="95">
        <v>0.292516</v>
      </c>
      <c r="EW300" s="95">
        <v>2.2165300000000001</v>
      </c>
      <c r="EX300" s="95">
        <v>43.186300000000003</v>
      </c>
      <c r="EY300" s="95">
        <v>20.165400000000002</v>
      </c>
      <c r="EZ300" s="95">
        <v>21.723099999999999</v>
      </c>
      <c r="FA300" s="95">
        <v>4.1504300000000001</v>
      </c>
      <c r="FB300" s="95">
        <v>0</v>
      </c>
      <c r="FC300" s="95">
        <v>0</v>
      </c>
      <c r="FD300" s="95">
        <v>0</v>
      </c>
      <c r="FE300" s="95">
        <v>89.225099999999998</v>
      </c>
      <c r="FF300" s="100">
        <v>2.8066199999999999E-5</v>
      </c>
      <c r="FG300" s="95">
        <v>32.158900000000003</v>
      </c>
      <c r="FH300" s="95">
        <v>8.9039099999999998</v>
      </c>
      <c r="FI300" s="95">
        <v>0</v>
      </c>
      <c r="FJ300" s="95">
        <v>2.2674499999999998E-3</v>
      </c>
      <c r="FK300" s="95">
        <v>0.29248800000000003</v>
      </c>
      <c r="FL300" s="95">
        <v>2.2165300000000001</v>
      </c>
      <c r="FM300" s="95">
        <v>43.574199999999998</v>
      </c>
      <c r="FN300" s="95">
        <v>20.165400000000002</v>
      </c>
      <c r="FO300" s="95">
        <v>21.723099999999999</v>
      </c>
      <c r="FP300" s="95">
        <v>4.1504300000000001</v>
      </c>
      <c r="FQ300" s="95">
        <v>0</v>
      </c>
      <c r="FR300" s="95">
        <v>0</v>
      </c>
      <c r="FS300" s="95">
        <v>0</v>
      </c>
      <c r="FT300" s="95">
        <v>89.613</v>
      </c>
      <c r="FU300" s="95" t="s">
        <v>604</v>
      </c>
      <c r="FV300" s="95" t="s">
        <v>638</v>
      </c>
      <c r="FW300" s="95" t="s">
        <v>498</v>
      </c>
      <c r="FX300" s="95" t="s">
        <v>601</v>
      </c>
      <c r="FY300" s="95" t="s">
        <v>557</v>
      </c>
      <c r="FZ300" s="95" t="s">
        <v>624</v>
      </c>
      <c r="GA300" s="95" t="s">
        <v>530</v>
      </c>
      <c r="GB300" s="95" t="s">
        <v>643</v>
      </c>
      <c r="GC300" s="95">
        <v>1.4885899999999999E-3</v>
      </c>
      <c r="GD300" s="95">
        <v>10.9373</v>
      </c>
      <c r="GE300" s="95">
        <v>6.7234299999999996</v>
      </c>
      <c r="GF300" s="95">
        <v>0</v>
      </c>
      <c r="GG300" s="95">
        <v>0.221218</v>
      </c>
      <c r="GH300" s="95">
        <v>0.45554299999999998</v>
      </c>
      <c r="GI300" s="95">
        <v>2.9216799999999998</v>
      </c>
      <c r="GJ300" s="95">
        <v>21.26</v>
      </c>
      <c r="GK300" s="95">
        <v>31.143899999999999</v>
      </c>
      <c r="GL300" s="95">
        <v>25.846800000000002</v>
      </c>
      <c r="GM300" s="95">
        <v>4.6932700000000001</v>
      </c>
      <c r="GN300" s="95">
        <v>0</v>
      </c>
      <c r="GO300" s="95">
        <v>0</v>
      </c>
      <c r="GP300" s="95">
        <v>0</v>
      </c>
      <c r="GQ300" s="95">
        <v>82.94</v>
      </c>
      <c r="GR300" s="95">
        <v>16.2621</v>
      </c>
      <c r="GS300" s="95">
        <v>0</v>
      </c>
      <c r="GT300" s="95">
        <v>0</v>
      </c>
      <c r="GU300" s="95">
        <v>0</v>
      </c>
      <c r="GV300" s="95">
        <v>0</v>
      </c>
      <c r="GW300" s="95">
        <v>50.558999999999997</v>
      </c>
      <c r="GX300" s="95">
        <v>0</v>
      </c>
      <c r="GY300" s="95">
        <v>66.819999999999993</v>
      </c>
      <c r="GZ300" s="95">
        <v>9.0422699999999995E-2</v>
      </c>
      <c r="HA300" s="95">
        <v>0</v>
      </c>
      <c r="HB300" s="95">
        <v>0</v>
      </c>
      <c r="HC300" s="95">
        <v>0</v>
      </c>
      <c r="HD300" s="95">
        <v>66.91</v>
      </c>
      <c r="HE300" s="95">
        <v>1.6239799999999999E-3</v>
      </c>
      <c r="HF300" s="95">
        <v>10.752800000000001</v>
      </c>
      <c r="HG300" s="95">
        <v>6.8297999999999996</v>
      </c>
      <c r="HH300" s="95">
        <v>0</v>
      </c>
      <c r="HI300" s="95">
        <v>1.18671E-2</v>
      </c>
      <c r="HJ300" s="95">
        <v>0.455544</v>
      </c>
      <c r="HK300" s="95">
        <v>2.9216799999999998</v>
      </c>
      <c r="HL300" s="95">
        <v>20.97</v>
      </c>
      <c r="HM300" s="95">
        <v>31.143899999999999</v>
      </c>
      <c r="HN300" s="95">
        <v>25.846800000000002</v>
      </c>
      <c r="HO300" s="95">
        <v>4.6932700000000001</v>
      </c>
      <c r="HP300" s="95">
        <v>0</v>
      </c>
      <c r="HQ300" s="95">
        <v>0</v>
      </c>
      <c r="HR300" s="95">
        <v>0</v>
      </c>
      <c r="HS300" s="95">
        <v>82.65</v>
      </c>
      <c r="HT300" s="95">
        <v>16.759899999999998</v>
      </c>
      <c r="HU300" s="95">
        <v>0</v>
      </c>
      <c r="HV300" s="95">
        <v>0</v>
      </c>
      <c r="HW300" s="95">
        <v>0</v>
      </c>
      <c r="HX300" s="95">
        <v>0</v>
      </c>
      <c r="HY300" s="95">
        <v>50.558999999999997</v>
      </c>
      <c r="HZ300" s="95">
        <v>0</v>
      </c>
      <c r="IA300" s="95">
        <v>67.319999999999993</v>
      </c>
      <c r="IB300" s="95">
        <v>9.0422699999999995E-2</v>
      </c>
      <c r="IC300" s="95">
        <v>0</v>
      </c>
      <c r="ID300" s="95">
        <v>0</v>
      </c>
      <c r="IE300" s="95">
        <v>0</v>
      </c>
      <c r="IF300" s="95">
        <v>67.41</v>
      </c>
    </row>
    <row r="301" spans="1:240" s="96" customFormat="1" x14ac:dyDescent="0.25">
      <c r="A301" s="101">
        <v>44279.007696759261</v>
      </c>
      <c r="B301" s="96" t="s">
        <v>485</v>
      </c>
      <c r="C301" s="96" t="s">
        <v>485</v>
      </c>
      <c r="D301" s="96" t="s">
        <v>486</v>
      </c>
      <c r="E301" s="96">
        <v>5502.05</v>
      </c>
      <c r="F301" s="96">
        <v>5502.05</v>
      </c>
      <c r="G301" s="96" t="s">
        <v>112</v>
      </c>
      <c r="H301" s="97">
        <v>2.2222222222222223E-2</v>
      </c>
      <c r="I301" s="96" t="s">
        <v>117</v>
      </c>
      <c r="J301" s="96">
        <v>71.91</v>
      </c>
      <c r="K301" s="96" t="s">
        <v>114</v>
      </c>
      <c r="L301" s="96" t="s">
        <v>114</v>
      </c>
      <c r="M301" s="96" t="s">
        <v>311</v>
      </c>
      <c r="N301" s="96">
        <v>988.67600000000004</v>
      </c>
      <c r="O301" s="96">
        <v>8976.89</v>
      </c>
      <c r="P301" s="96">
        <v>20883.599999999999</v>
      </c>
      <c r="Q301" s="96">
        <v>0</v>
      </c>
      <c r="R301" s="96">
        <v>0</v>
      </c>
      <c r="S301" s="96">
        <v>1641.93</v>
      </c>
      <c r="T301" s="96">
        <v>5487.6</v>
      </c>
      <c r="U301" s="96">
        <v>37978.699999999997</v>
      </c>
      <c r="V301" s="96">
        <v>23566.7</v>
      </c>
      <c r="W301" s="96">
        <v>11499.8</v>
      </c>
      <c r="X301" s="96">
        <v>0</v>
      </c>
      <c r="Y301" s="96">
        <v>0</v>
      </c>
      <c r="Z301" s="96">
        <v>0</v>
      </c>
      <c r="AA301" s="96">
        <v>0</v>
      </c>
      <c r="AB301" s="96">
        <v>73045.2</v>
      </c>
      <c r="AC301" s="96">
        <v>0</v>
      </c>
      <c r="AD301" s="96">
        <v>0</v>
      </c>
      <c r="AE301" s="96">
        <v>0</v>
      </c>
      <c r="AF301" s="96">
        <v>0</v>
      </c>
      <c r="AG301" s="96">
        <v>0</v>
      </c>
      <c r="AH301" s="96">
        <v>0</v>
      </c>
      <c r="AI301" s="96">
        <v>0</v>
      </c>
      <c r="AJ301" s="96">
        <v>0</v>
      </c>
      <c r="AK301" s="96">
        <v>0</v>
      </c>
      <c r="AL301" s="96">
        <v>0</v>
      </c>
      <c r="AM301" s="96">
        <v>0</v>
      </c>
      <c r="AN301" s="96">
        <v>0</v>
      </c>
      <c r="AO301" s="96">
        <v>0</v>
      </c>
      <c r="AP301" s="96">
        <v>0</v>
      </c>
      <c r="AQ301" s="96">
        <v>0</v>
      </c>
      <c r="AR301" s="96">
        <v>0</v>
      </c>
      <c r="AS301" s="96">
        <v>0</v>
      </c>
      <c r="AT301" s="96">
        <v>0</v>
      </c>
      <c r="AU301" s="96">
        <v>0</v>
      </c>
      <c r="AV301" s="96">
        <v>0</v>
      </c>
      <c r="AW301" s="96">
        <v>0</v>
      </c>
      <c r="AX301" s="96">
        <v>0</v>
      </c>
      <c r="AY301" s="96">
        <v>0</v>
      </c>
      <c r="AZ301" s="96">
        <v>0</v>
      </c>
      <c r="BA301" s="96">
        <v>0</v>
      </c>
      <c r="BB301" s="96">
        <v>0</v>
      </c>
      <c r="BC301" s="96">
        <v>4.4962999999999997</v>
      </c>
      <c r="BD301" s="96">
        <v>59.544699999999999</v>
      </c>
      <c r="BE301" s="96">
        <v>109.803</v>
      </c>
      <c r="BF301" s="96">
        <v>0</v>
      </c>
      <c r="BG301" s="96">
        <v>0</v>
      </c>
      <c r="BH301" s="96">
        <v>8.2247199999999996</v>
      </c>
      <c r="BI301" s="96">
        <v>27.978899999999999</v>
      </c>
      <c r="BJ301" s="96">
        <v>210.048</v>
      </c>
      <c r="BK301" s="96">
        <v>116.51300000000001</v>
      </c>
      <c r="BL301" s="96">
        <v>56.854799999999997</v>
      </c>
      <c r="BM301" s="96">
        <v>0</v>
      </c>
      <c r="BN301" s="96">
        <v>0</v>
      </c>
      <c r="BO301" s="96">
        <v>0</v>
      </c>
      <c r="BP301" s="96">
        <v>0</v>
      </c>
      <c r="BQ301" s="96">
        <v>383.416</v>
      </c>
      <c r="BR301" s="96">
        <v>383.416</v>
      </c>
      <c r="BS301" s="96">
        <v>0</v>
      </c>
      <c r="BT301" s="96">
        <v>0</v>
      </c>
      <c r="BU301" s="96">
        <v>7.5</v>
      </c>
      <c r="BV301" s="96" t="s">
        <v>158</v>
      </c>
      <c r="BW301" s="96">
        <v>0</v>
      </c>
      <c r="BX301" s="96">
        <v>80.75</v>
      </c>
      <c r="BY301" s="96" t="s">
        <v>181</v>
      </c>
      <c r="BZ301" s="96">
        <v>0</v>
      </c>
      <c r="CA301" s="96" t="s">
        <v>114</v>
      </c>
      <c r="CB301" s="96" t="s">
        <v>114</v>
      </c>
      <c r="CC301" s="96" t="s">
        <v>563</v>
      </c>
      <c r="CD301" s="96">
        <v>0</v>
      </c>
      <c r="CE301" s="96">
        <v>15960.7</v>
      </c>
      <c r="CF301" s="96">
        <v>24687.9</v>
      </c>
      <c r="CG301" s="96">
        <v>0</v>
      </c>
      <c r="CH301" s="96">
        <v>0</v>
      </c>
      <c r="CI301" s="96">
        <v>1641.93</v>
      </c>
      <c r="CJ301" s="96">
        <v>5487.6</v>
      </c>
      <c r="CK301" s="96">
        <v>47778.1</v>
      </c>
      <c r="CL301" s="96">
        <v>23566.7</v>
      </c>
      <c r="CM301" s="96">
        <v>11499.8</v>
      </c>
      <c r="CN301" s="96">
        <v>0</v>
      </c>
      <c r="CO301" s="96">
        <v>0</v>
      </c>
      <c r="CP301" s="96">
        <v>0</v>
      </c>
      <c r="CQ301" s="96">
        <v>0</v>
      </c>
      <c r="CR301" s="96">
        <v>82844.600000000006</v>
      </c>
      <c r="CS301" s="96">
        <v>197.32400000000001</v>
      </c>
      <c r="CT301" s="96">
        <v>0</v>
      </c>
      <c r="CU301" s="96">
        <v>0</v>
      </c>
      <c r="CV301" s="96">
        <v>0</v>
      </c>
      <c r="CW301" s="96">
        <v>0</v>
      </c>
      <c r="CX301" s="96">
        <v>0</v>
      </c>
      <c r="CY301" s="96">
        <v>0</v>
      </c>
      <c r="CZ301" s="96">
        <v>197.32400000000001</v>
      </c>
      <c r="DA301" s="96">
        <v>0</v>
      </c>
      <c r="DB301" s="96">
        <v>0</v>
      </c>
      <c r="DC301" s="96">
        <v>0</v>
      </c>
      <c r="DD301" s="96">
        <v>0</v>
      </c>
      <c r="DE301" s="96">
        <v>197.32400000000001</v>
      </c>
      <c r="DF301" s="96">
        <v>0</v>
      </c>
      <c r="DG301" s="96">
        <v>0</v>
      </c>
      <c r="DH301" s="96">
        <v>0</v>
      </c>
      <c r="DI301" s="96">
        <v>0</v>
      </c>
      <c r="DJ301" s="96">
        <v>0</v>
      </c>
      <c r="DK301" s="96">
        <v>0</v>
      </c>
      <c r="DL301" s="96">
        <v>0</v>
      </c>
      <c r="DM301" s="96">
        <v>0</v>
      </c>
      <c r="DN301" s="96">
        <v>0</v>
      </c>
      <c r="DO301" s="96">
        <v>0</v>
      </c>
      <c r="DP301" s="96">
        <v>0</v>
      </c>
      <c r="DQ301" s="96">
        <v>0</v>
      </c>
      <c r="DR301" s="96">
        <v>0</v>
      </c>
      <c r="DS301" s="96">
        <v>7.4446000000000003</v>
      </c>
      <c r="DT301" s="96">
        <v>105.239</v>
      </c>
      <c r="DU301" s="96">
        <v>133.07300000000001</v>
      </c>
      <c r="DV301" s="96">
        <v>0</v>
      </c>
      <c r="DW301" s="96">
        <v>0</v>
      </c>
      <c r="DX301" s="96">
        <v>8.2245399999999993</v>
      </c>
      <c r="DY301" s="96">
        <v>27.978899999999999</v>
      </c>
      <c r="DZ301" s="96">
        <v>281.95999999999998</v>
      </c>
      <c r="EA301" s="96">
        <v>116.51300000000001</v>
      </c>
      <c r="EB301" s="96">
        <v>56.854799999999997</v>
      </c>
      <c r="EC301" s="96">
        <v>0</v>
      </c>
      <c r="ED301" s="96">
        <v>0</v>
      </c>
      <c r="EE301" s="96">
        <v>0</v>
      </c>
      <c r="EF301" s="96">
        <v>0</v>
      </c>
      <c r="EG301" s="96">
        <v>455.32799999999997</v>
      </c>
      <c r="EH301" s="96">
        <v>447.88299999999998</v>
      </c>
      <c r="EI301" s="96">
        <v>7.4446000000000003</v>
      </c>
      <c r="EJ301" s="96">
        <v>0</v>
      </c>
      <c r="EK301" s="96">
        <v>0</v>
      </c>
      <c r="EM301" s="96">
        <v>0</v>
      </c>
      <c r="EN301" s="96">
        <v>0</v>
      </c>
      <c r="EP301" s="96">
        <v>0</v>
      </c>
      <c r="EQ301" s="96">
        <v>0</v>
      </c>
      <c r="ER301" s="96">
        <v>3.7381799999999998</v>
      </c>
      <c r="ES301" s="96">
        <v>3.67943</v>
      </c>
      <c r="ET301" s="96">
        <v>0</v>
      </c>
      <c r="EU301" s="96">
        <v>0</v>
      </c>
      <c r="EV301" s="96">
        <v>0.20579</v>
      </c>
      <c r="EW301" s="96">
        <v>0.93921100000000002</v>
      </c>
      <c r="EX301" s="96">
        <v>8.5626200000000008</v>
      </c>
      <c r="EY301" s="96">
        <v>3.0337299999999998</v>
      </c>
      <c r="EZ301" s="96">
        <v>1.48037</v>
      </c>
      <c r="FA301" s="96">
        <v>0</v>
      </c>
      <c r="FB301" s="96">
        <v>0</v>
      </c>
      <c r="FC301" s="96">
        <v>0</v>
      </c>
      <c r="FD301" s="96">
        <v>0</v>
      </c>
      <c r="FE301" s="96">
        <v>13.076700000000001</v>
      </c>
      <c r="FF301" s="96">
        <v>0</v>
      </c>
      <c r="FG301" s="96">
        <v>6.9722</v>
      </c>
      <c r="FH301" s="96">
        <v>4.4266300000000003</v>
      </c>
      <c r="FI301" s="96">
        <v>0</v>
      </c>
      <c r="FJ301" s="96">
        <v>0</v>
      </c>
      <c r="FK301" s="96">
        <v>0.20572799999999999</v>
      </c>
      <c r="FL301" s="96">
        <v>0.93921100000000002</v>
      </c>
      <c r="FM301" s="96">
        <v>12.543799999999999</v>
      </c>
      <c r="FN301" s="96">
        <v>3.0337299999999998</v>
      </c>
      <c r="FO301" s="96">
        <v>1.48037</v>
      </c>
      <c r="FP301" s="96">
        <v>0</v>
      </c>
      <c r="FQ301" s="96">
        <v>0</v>
      </c>
      <c r="FR301" s="96">
        <v>0</v>
      </c>
      <c r="FS301" s="96">
        <v>0</v>
      </c>
      <c r="FT301" s="96">
        <v>17.0579</v>
      </c>
      <c r="FU301" s="96" t="s">
        <v>604</v>
      </c>
      <c r="FV301" s="96" t="s">
        <v>638</v>
      </c>
      <c r="FW301" s="96" t="s">
        <v>498</v>
      </c>
      <c r="FX301" s="96" t="s">
        <v>601</v>
      </c>
      <c r="FY301" s="96" t="s">
        <v>557</v>
      </c>
      <c r="FZ301" s="96" t="s">
        <v>115</v>
      </c>
      <c r="GA301" s="96" t="s">
        <v>531</v>
      </c>
      <c r="GB301" s="96" t="s">
        <v>644</v>
      </c>
      <c r="GC301" s="96">
        <v>0.23211300000000001</v>
      </c>
      <c r="GD301" s="96">
        <v>1.9390400000000001</v>
      </c>
      <c r="GE301" s="96">
        <v>4.4415699999999996</v>
      </c>
      <c r="GF301" s="96">
        <v>0</v>
      </c>
      <c r="GG301" s="96">
        <v>0</v>
      </c>
      <c r="GH301" s="96">
        <v>0.329675</v>
      </c>
      <c r="GI301" s="96">
        <v>1.13906</v>
      </c>
      <c r="GJ301" s="96">
        <v>8.08</v>
      </c>
      <c r="GK301" s="96">
        <v>4.7096</v>
      </c>
      <c r="GL301" s="96">
        <v>2.2981400000000001</v>
      </c>
      <c r="GM301" s="96">
        <v>0</v>
      </c>
      <c r="GN301" s="96">
        <v>0</v>
      </c>
      <c r="GO301" s="96">
        <v>0</v>
      </c>
      <c r="GP301" s="96">
        <v>0</v>
      </c>
      <c r="GQ301" s="96">
        <v>15.09</v>
      </c>
      <c r="GR301" s="96">
        <v>0</v>
      </c>
      <c r="GS301" s="96">
        <v>0</v>
      </c>
      <c r="GT301" s="96">
        <v>0</v>
      </c>
      <c r="GU301" s="96">
        <v>0</v>
      </c>
      <c r="GV301" s="96">
        <v>0</v>
      </c>
      <c r="GW301" s="96">
        <v>0</v>
      </c>
      <c r="GX301" s="96">
        <v>0</v>
      </c>
      <c r="GY301" s="96">
        <v>0</v>
      </c>
      <c r="GZ301" s="96">
        <v>0</v>
      </c>
      <c r="HA301" s="96">
        <v>0</v>
      </c>
      <c r="HB301" s="96">
        <v>0</v>
      </c>
      <c r="HC301" s="96">
        <v>0</v>
      </c>
      <c r="HD301" s="96">
        <v>0</v>
      </c>
      <c r="HE301" s="96">
        <v>0</v>
      </c>
      <c r="HF301" s="96">
        <v>3.4421200000000001</v>
      </c>
      <c r="HG301" s="96">
        <v>5.25509</v>
      </c>
      <c r="HH301" s="96">
        <v>0</v>
      </c>
      <c r="HI301" s="96">
        <v>0</v>
      </c>
      <c r="HJ301" s="96">
        <v>0.329675</v>
      </c>
      <c r="HK301" s="96">
        <v>1.13906</v>
      </c>
      <c r="HL301" s="96">
        <v>10.17</v>
      </c>
      <c r="HM301" s="96">
        <v>4.7096</v>
      </c>
      <c r="HN301" s="96">
        <v>2.2981400000000001</v>
      </c>
      <c r="HO301" s="96">
        <v>0</v>
      </c>
      <c r="HP301" s="96">
        <v>0</v>
      </c>
      <c r="HQ301" s="96">
        <v>0</v>
      </c>
      <c r="HR301" s="96">
        <v>0</v>
      </c>
      <c r="HS301" s="96">
        <v>17.18</v>
      </c>
      <c r="HT301" s="96">
        <v>1.0471999999999999</v>
      </c>
      <c r="HU301" s="96">
        <v>0</v>
      </c>
      <c r="HV301" s="96">
        <v>0</v>
      </c>
      <c r="HW301" s="96">
        <v>0</v>
      </c>
      <c r="HX301" s="96">
        <v>0</v>
      </c>
      <c r="HY301" s="96">
        <v>0</v>
      </c>
      <c r="HZ301" s="96">
        <v>0</v>
      </c>
      <c r="IA301" s="96">
        <v>1.05</v>
      </c>
      <c r="IB301" s="96">
        <v>0</v>
      </c>
      <c r="IC301" s="96">
        <v>0</v>
      </c>
      <c r="ID301" s="96">
        <v>0</v>
      </c>
      <c r="IE301" s="96">
        <v>0</v>
      </c>
      <c r="IF301" s="96">
        <v>1.05</v>
      </c>
    </row>
    <row r="302" spans="1:240" s="95" customFormat="1" x14ac:dyDescent="0.25">
      <c r="A302" s="98">
        <v>44279.008148148147</v>
      </c>
      <c r="B302" s="95" t="s">
        <v>487</v>
      </c>
      <c r="C302" s="95" t="s">
        <v>487</v>
      </c>
      <c r="D302" s="95" t="s">
        <v>200</v>
      </c>
      <c r="E302" s="95">
        <v>5502.05</v>
      </c>
      <c r="F302" s="95">
        <v>5502.05</v>
      </c>
      <c r="G302" s="95" t="s">
        <v>112</v>
      </c>
      <c r="H302" s="99">
        <v>2.4305555555555556E-2</v>
      </c>
      <c r="I302" s="95" t="s">
        <v>117</v>
      </c>
      <c r="J302" s="95">
        <v>90.47</v>
      </c>
      <c r="K302" s="95" t="s">
        <v>114</v>
      </c>
      <c r="L302" s="95" t="s">
        <v>114</v>
      </c>
      <c r="M302" s="95" t="s">
        <v>517</v>
      </c>
      <c r="N302" s="95">
        <v>116.223</v>
      </c>
      <c r="O302" s="95">
        <v>16681.400000000001</v>
      </c>
      <c r="P302" s="95">
        <v>21076.1</v>
      </c>
      <c r="Q302" s="95">
        <v>0</v>
      </c>
      <c r="R302" s="95">
        <v>0</v>
      </c>
      <c r="S302" s="95">
        <v>1427.69</v>
      </c>
      <c r="T302" s="95">
        <v>5433.38</v>
      </c>
      <c r="U302" s="95">
        <v>44734.8</v>
      </c>
      <c r="V302" s="95">
        <v>23566.7</v>
      </c>
      <c r="W302" s="95">
        <v>11499.8</v>
      </c>
      <c r="X302" s="95">
        <v>0</v>
      </c>
      <c r="Y302" s="95">
        <v>0</v>
      </c>
      <c r="Z302" s="95">
        <v>0</v>
      </c>
      <c r="AA302" s="95">
        <v>0</v>
      </c>
      <c r="AB302" s="95">
        <v>79801.3</v>
      </c>
      <c r="AC302" s="95">
        <v>0</v>
      </c>
      <c r="AD302" s="95">
        <v>0</v>
      </c>
      <c r="AE302" s="95">
        <v>0</v>
      </c>
      <c r="AF302" s="95">
        <v>0</v>
      </c>
      <c r="AG302" s="95">
        <v>0</v>
      </c>
      <c r="AH302" s="95">
        <v>0</v>
      </c>
      <c r="AI302" s="95">
        <v>0</v>
      </c>
      <c r="AJ302" s="95">
        <v>0</v>
      </c>
      <c r="AK302" s="95">
        <v>0</v>
      </c>
      <c r="AL302" s="95">
        <v>0</v>
      </c>
      <c r="AM302" s="95">
        <v>0</v>
      </c>
      <c r="AN302" s="95">
        <v>0</v>
      </c>
      <c r="AO302" s="95">
        <v>0</v>
      </c>
      <c r="AP302" s="95">
        <v>0</v>
      </c>
      <c r="AQ302" s="95">
        <v>0</v>
      </c>
      <c r="AR302" s="95">
        <v>0</v>
      </c>
      <c r="AS302" s="95">
        <v>0</v>
      </c>
      <c r="AT302" s="95">
        <v>0</v>
      </c>
      <c r="AU302" s="95">
        <v>0</v>
      </c>
      <c r="AV302" s="95">
        <v>0</v>
      </c>
      <c r="AW302" s="95">
        <v>0</v>
      </c>
      <c r="AX302" s="95">
        <v>0</v>
      </c>
      <c r="AY302" s="95">
        <v>0</v>
      </c>
      <c r="AZ302" s="95">
        <v>0</v>
      </c>
      <c r="BA302" s="95">
        <v>0</v>
      </c>
      <c r="BB302" s="95">
        <v>0</v>
      </c>
      <c r="BC302" s="95">
        <v>0.52166800000000002</v>
      </c>
      <c r="BD302" s="95">
        <v>105.88200000000001</v>
      </c>
      <c r="BE302" s="95">
        <v>112.36199999999999</v>
      </c>
      <c r="BF302" s="95">
        <v>0</v>
      </c>
      <c r="BG302" s="95">
        <v>0</v>
      </c>
      <c r="BH302" s="95">
        <v>7.2898899999999998</v>
      </c>
      <c r="BI302" s="95">
        <v>28.976400000000002</v>
      </c>
      <c r="BJ302" s="95">
        <v>255.03200000000001</v>
      </c>
      <c r="BK302" s="95">
        <v>123.93899999999999</v>
      </c>
      <c r="BL302" s="95">
        <v>60.478299999999997</v>
      </c>
      <c r="BM302" s="95">
        <v>0</v>
      </c>
      <c r="BN302" s="95">
        <v>0</v>
      </c>
      <c r="BO302" s="95">
        <v>0</v>
      </c>
      <c r="BP302" s="95">
        <v>0</v>
      </c>
      <c r="BQ302" s="95">
        <v>439.44900000000001</v>
      </c>
      <c r="BR302" s="95">
        <v>439.44900000000001</v>
      </c>
      <c r="BS302" s="95">
        <v>0</v>
      </c>
      <c r="BT302" s="95">
        <v>0</v>
      </c>
      <c r="BU302" s="95">
        <v>78</v>
      </c>
      <c r="BV302" s="95" t="s">
        <v>534</v>
      </c>
      <c r="BW302" s="95">
        <v>0</v>
      </c>
      <c r="BX302" s="95">
        <v>1</v>
      </c>
      <c r="BY302" s="95" t="s">
        <v>182</v>
      </c>
      <c r="BZ302" s="95">
        <v>0</v>
      </c>
      <c r="CA302" s="95" t="s">
        <v>114</v>
      </c>
      <c r="CB302" s="95" t="s">
        <v>114</v>
      </c>
      <c r="CC302" s="95" t="s">
        <v>580</v>
      </c>
      <c r="CD302" s="95">
        <v>0</v>
      </c>
      <c r="CE302" s="95">
        <v>25003.4</v>
      </c>
      <c r="CF302" s="95">
        <v>26995.7</v>
      </c>
      <c r="CG302" s="95">
        <v>0</v>
      </c>
      <c r="CH302" s="95">
        <v>0</v>
      </c>
      <c r="CI302" s="95">
        <v>1427.69</v>
      </c>
      <c r="CJ302" s="95">
        <v>5433.38</v>
      </c>
      <c r="CK302" s="95">
        <v>58860.2</v>
      </c>
      <c r="CL302" s="95">
        <v>23566.7</v>
      </c>
      <c r="CM302" s="95">
        <v>11499.8</v>
      </c>
      <c r="CN302" s="95">
        <v>0</v>
      </c>
      <c r="CO302" s="95">
        <v>0</v>
      </c>
      <c r="CP302" s="95">
        <v>0</v>
      </c>
      <c r="CQ302" s="95">
        <v>0</v>
      </c>
      <c r="CR302" s="95">
        <v>93926.7</v>
      </c>
      <c r="CS302" s="95">
        <v>19.6234</v>
      </c>
      <c r="CT302" s="95">
        <v>0</v>
      </c>
      <c r="CU302" s="95">
        <v>0</v>
      </c>
      <c r="CV302" s="95">
        <v>0</v>
      </c>
      <c r="CW302" s="95">
        <v>0</v>
      </c>
      <c r="CX302" s="95">
        <v>0</v>
      </c>
      <c r="CY302" s="95">
        <v>0</v>
      </c>
      <c r="CZ302" s="95">
        <v>19.6234</v>
      </c>
      <c r="DA302" s="95">
        <v>0</v>
      </c>
      <c r="DB302" s="95">
        <v>0</v>
      </c>
      <c r="DC302" s="95">
        <v>0</v>
      </c>
      <c r="DD302" s="95">
        <v>0</v>
      </c>
      <c r="DE302" s="95">
        <v>19.6234</v>
      </c>
      <c r="DF302" s="95">
        <v>0</v>
      </c>
      <c r="DG302" s="95">
        <v>0</v>
      </c>
      <c r="DH302" s="95">
        <v>0</v>
      </c>
      <c r="DI302" s="95">
        <v>0</v>
      </c>
      <c r="DJ302" s="95">
        <v>0</v>
      </c>
      <c r="DK302" s="95">
        <v>0</v>
      </c>
      <c r="DL302" s="95">
        <v>0</v>
      </c>
      <c r="DM302" s="95">
        <v>0</v>
      </c>
      <c r="DN302" s="95">
        <v>0</v>
      </c>
      <c r="DO302" s="95">
        <v>0</v>
      </c>
      <c r="DP302" s="95">
        <v>0</v>
      </c>
      <c r="DQ302" s="95">
        <v>0</v>
      </c>
      <c r="DR302" s="95">
        <v>0</v>
      </c>
      <c r="DS302" s="95">
        <v>0.75213099999999999</v>
      </c>
      <c r="DT302" s="95">
        <v>164.37100000000001</v>
      </c>
      <c r="DU302" s="95">
        <v>144.11000000000001</v>
      </c>
      <c r="DV302" s="95">
        <v>0</v>
      </c>
      <c r="DW302" s="95">
        <v>0</v>
      </c>
      <c r="DX302" s="95">
        <v>7.28986</v>
      </c>
      <c r="DY302" s="95">
        <v>28.976400000000002</v>
      </c>
      <c r="DZ302" s="95">
        <v>345.5</v>
      </c>
      <c r="EA302" s="95">
        <v>123.93899999999999</v>
      </c>
      <c r="EB302" s="95">
        <v>60.478299999999997</v>
      </c>
      <c r="EC302" s="95">
        <v>0</v>
      </c>
      <c r="ED302" s="95">
        <v>0</v>
      </c>
      <c r="EE302" s="95">
        <v>0</v>
      </c>
      <c r="EF302" s="95">
        <v>0</v>
      </c>
      <c r="EG302" s="95">
        <v>529.91700000000003</v>
      </c>
      <c r="EH302" s="95">
        <v>529.16499999999996</v>
      </c>
      <c r="EI302" s="95">
        <v>0.75213099999999999</v>
      </c>
      <c r="EJ302" s="95">
        <v>0</v>
      </c>
      <c r="EK302" s="95">
        <v>0</v>
      </c>
      <c r="EM302" s="95">
        <v>0</v>
      </c>
      <c r="EN302" s="95">
        <v>0</v>
      </c>
      <c r="EP302" s="95">
        <v>0</v>
      </c>
      <c r="EQ302" s="95">
        <v>0</v>
      </c>
      <c r="ER302" s="95">
        <v>5.0635500000000002</v>
      </c>
      <c r="ES302" s="95">
        <v>3.6886999999999999</v>
      </c>
      <c r="ET302" s="95">
        <v>0</v>
      </c>
      <c r="EU302" s="95">
        <v>0</v>
      </c>
      <c r="EV302" s="95">
        <v>0.16380500000000001</v>
      </c>
      <c r="EW302" s="95">
        <v>0.97618400000000005</v>
      </c>
      <c r="EX302" s="95">
        <v>9.8922500000000007</v>
      </c>
      <c r="EY302" s="95">
        <v>3.0337299999999998</v>
      </c>
      <c r="EZ302" s="95">
        <v>1.48037</v>
      </c>
      <c r="FA302" s="95">
        <v>0</v>
      </c>
      <c r="FB302" s="95">
        <v>0</v>
      </c>
      <c r="FC302" s="95">
        <v>0</v>
      </c>
      <c r="FD302" s="95">
        <v>0</v>
      </c>
      <c r="FE302" s="95">
        <v>14.4063</v>
      </c>
      <c r="FF302" s="95">
        <v>0</v>
      </c>
      <c r="FG302" s="95">
        <v>9.0049299999999999</v>
      </c>
      <c r="FH302" s="95">
        <v>4.6977799999999998</v>
      </c>
      <c r="FI302" s="95">
        <v>0</v>
      </c>
      <c r="FJ302" s="95">
        <v>0</v>
      </c>
      <c r="FK302" s="95">
        <v>0.16378899999999999</v>
      </c>
      <c r="FL302" s="95">
        <v>0.97618400000000005</v>
      </c>
      <c r="FM302" s="95">
        <v>14.842700000000001</v>
      </c>
      <c r="FN302" s="95">
        <v>3.0337299999999998</v>
      </c>
      <c r="FO302" s="95">
        <v>1.48037</v>
      </c>
      <c r="FP302" s="95">
        <v>0</v>
      </c>
      <c r="FQ302" s="95">
        <v>0</v>
      </c>
      <c r="FR302" s="95">
        <v>0</v>
      </c>
      <c r="FS302" s="95">
        <v>0</v>
      </c>
      <c r="FT302" s="95">
        <v>19.3568</v>
      </c>
      <c r="FU302" s="95" t="s">
        <v>604</v>
      </c>
      <c r="FV302" s="95" t="s">
        <v>638</v>
      </c>
      <c r="FW302" s="95" t="s">
        <v>498</v>
      </c>
      <c r="FX302" s="95" t="s">
        <v>601</v>
      </c>
      <c r="FY302" s="95" t="s">
        <v>557</v>
      </c>
      <c r="FZ302" s="95" t="s">
        <v>115</v>
      </c>
      <c r="GA302" s="95" t="s">
        <v>531</v>
      </c>
      <c r="GB302" s="95" t="s">
        <v>644</v>
      </c>
      <c r="GC302" s="95">
        <v>2.7036500000000002E-2</v>
      </c>
      <c r="GD302" s="95">
        <v>3.2582200000000001</v>
      </c>
      <c r="GE302" s="95">
        <v>4.17896</v>
      </c>
      <c r="GF302" s="95">
        <v>0</v>
      </c>
      <c r="GG302" s="95">
        <v>0</v>
      </c>
      <c r="GH302" s="95">
        <v>0.25197799999999998</v>
      </c>
      <c r="GI302" s="95">
        <v>1.0173700000000001</v>
      </c>
      <c r="GJ302" s="95">
        <v>8.74</v>
      </c>
      <c r="GK302" s="95">
        <v>4.0394300000000003</v>
      </c>
      <c r="GL302" s="95">
        <v>1.97112</v>
      </c>
      <c r="GM302" s="95">
        <v>0</v>
      </c>
      <c r="GN302" s="95">
        <v>0</v>
      </c>
      <c r="GO302" s="95">
        <v>0</v>
      </c>
      <c r="GP302" s="95">
        <v>0</v>
      </c>
      <c r="GQ302" s="95">
        <v>14.75</v>
      </c>
      <c r="GR302" s="95">
        <v>0</v>
      </c>
      <c r="GS302" s="95">
        <v>0</v>
      </c>
      <c r="GT302" s="95">
        <v>0</v>
      </c>
      <c r="GU302" s="95">
        <v>0</v>
      </c>
      <c r="GV302" s="95">
        <v>0</v>
      </c>
      <c r="GW302" s="95">
        <v>0</v>
      </c>
      <c r="GX302" s="95">
        <v>0</v>
      </c>
      <c r="GY302" s="95">
        <v>0</v>
      </c>
      <c r="GZ302" s="95">
        <v>0</v>
      </c>
      <c r="HA302" s="95">
        <v>0</v>
      </c>
      <c r="HB302" s="95">
        <v>0</v>
      </c>
      <c r="HC302" s="95">
        <v>0</v>
      </c>
      <c r="HD302" s="95">
        <v>0</v>
      </c>
      <c r="HE302" s="95">
        <v>0</v>
      </c>
      <c r="HF302" s="95">
        <v>4.91439</v>
      </c>
      <c r="HG302" s="95">
        <v>5.3459399999999997</v>
      </c>
      <c r="HH302" s="95">
        <v>0</v>
      </c>
      <c r="HI302" s="95">
        <v>0</v>
      </c>
      <c r="HJ302" s="95">
        <v>0.25198700000000002</v>
      </c>
      <c r="HK302" s="95">
        <v>1.0173700000000001</v>
      </c>
      <c r="HL302" s="95">
        <v>11.53</v>
      </c>
      <c r="HM302" s="95">
        <v>4.0394300000000003</v>
      </c>
      <c r="HN302" s="95">
        <v>1.97112</v>
      </c>
      <c r="HO302" s="95">
        <v>0</v>
      </c>
      <c r="HP302" s="95">
        <v>0</v>
      </c>
      <c r="HQ302" s="95">
        <v>0</v>
      </c>
      <c r="HR302" s="95">
        <v>0</v>
      </c>
      <c r="HS302" s="95">
        <v>17.54</v>
      </c>
      <c r="HT302" s="95">
        <v>0.104142</v>
      </c>
      <c r="HU302" s="95">
        <v>0</v>
      </c>
      <c r="HV302" s="95">
        <v>0</v>
      </c>
      <c r="HW302" s="95">
        <v>0</v>
      </c>
      <c r="HX302" s="95">
        <v>0</v>
      </c>
      <c r="HY302" s="95">
        <v>0</v>
      </c>
      <c r="HZ302" s="95">
        <v>0</v>
      </c>
      <c r="IA302" s="95">
        <v>0.1</v>
      </c>
      <c r="IB302" s="95">
        <v>0</v>
      </c>
      <c r="IC302" s="95">
        <v>0</v>
      </c>
      <c r="ID302" s="95">
        <v>0</v>
      </c>
      <c r="IE302" s="95">
        <v>0</v>
      </c>
      <c r="IF302" s="95">
        <v>0.1</v>
      </c>
    </row>
    <row r="303" spans="1:240" s="95" customFormat="1" x14ac:dyDescent="0.25">
      <c r="A303" s="98">
        <v>44279.008611111109</v>
      </c>
      <c r="B303" s="95" t="s">
        <v>488</v>
      </c>
      <c r="C303" s="95" t="s">
        <v>488</v>
      </c>
      <c r="D303" s="95" t="s">
        <v>489</v>
      </c>
      <c r="E303" s="95">
        <v>5502.05</v>
      </c>
      <c r="F303" s="95">
        <v>5502.05</v>
      </c>
      <c r="G303" s="95" t="s">
        <v>112</v>
      </c>
      <c r="H303" s="99">
        <v>2.4305555555555556E-2</v>
      </c>
      <c r="I303" s="95" t="s">
        <v>533</v>
      </c>
      <c r="J303" s="95">
        <v>50.95</v>
      </c>
      <c r="K303" s="95" t="s">
        <v>114</v>
      </c>
      <c r="L303" s="95" t="s">
        <v>114</v>
      </c>
      <c r="M303" s="95" t="s">
        <v>422</v>
      </c>
      <c r="N303" s="95">
        <v>2666.19</v>
      </c>
      <c r="O303" s="95">
        <v>9465.2000000000007</v>
      </c>
      <c r="P303" s="95">
        <v>20903</v>
      </c>
      <c r="Q303" s="95">
        <v>0</v>
      </c>
      <c r="R303" s="95">
        <v>0</v>
      </c>
      <c r="S303" s="95">
        <v>1862.72</v>
      </c>
      <c r="T303" s="95">
        <v>5521.96</v>
      </c>
      <c r="U303" s="95">
        <v>40419.1</v>
      </c>
      <c r="V303" s="95">
        <v>23566.7</v>
      </c>
      <c r="W303" s="95">
        <v>11499.8</v>
      </c>
      <c r="X303" s="95">
        <v>0</v>
      </c>
      <c r="Y303" s="95">
        <v>0</v>
      </c>
      <c r="Z303" s="95">
        <v>0</v>
      </c>
      <c r="AA303" s="95">
        <v>0</v>
      </c>
      <c r="AB303" s="95">
        <v>75485.600000000006</v>
      </c>
      <c r="AC303" s="95">
        <v>0</v>
      </c>
      <c r="AD303" s="95">
        <v>0</v>
      </c>
      <c r="AE303" s="95">
        <v>0</v>
      </c>
      <c r="AF303" s="95">
        <v>0</v>
      </c>
      <c r="AG303" s="95">
        <v>0</v>
      </c>
      <c r="AH303" s="95">
        <v>0</v>
      </c>
      <c r="AI303" s="95">
        <v>0</v>
      </c>
      <c r="AJ303" s="95">
        <v>0</v>
      </c>
      <c r="AK303" s="95">
        <v>0</v>
      </c>
      <c r="AL303" s="95">
        <v>0</v>
      </c>
      <c r="AM303" s="95">
        <v>0</v>
      </c>
      <c r="AN303" s="95">
        <v>0</v>
      </c>
      <c r="AO303" s="95">
        <v>0</v>
      </c>
      <c r="AP303" s="95">
        <v>0</v>
      </c>
      <c r="AQ303" s="95">
        <v>0</v>
      </c>
      <c r="AR303" s="95">
        <v>0</v>
      </c>
      <c r="AS303" s="95">
        <v>0</v>
      </c>
      <c r="AT303" s="95">
        <v>0</v>
      </c>
      <c r="AU303" s="95">
        <v>0</v>
      </c>
      <c r="AV303" s="95">
        <v>0</v>
      </c>
      <c r="AW303" s="95">
        <v>0</v>
      </c>
      <c r="AX303" s="95">
        <v>0</v>
      </c>
      <c r="AY303" s="95">
        <v>0</v>
      </c>
      <c r="AZ303" s="95">
        <v>0</v>
      </c>
      <c r="BA303" s="95">
        <v>0</v>
      </c>
      <c r="BB303" s="95">
        <v>0</v>
      </c>
      <c r="BC303" s="95">
        <v>13.9564</v>
      </c>
      <c r="BD303" s="95">
        <v>50.998800000000003</v>
      </c>
      <c r="BE303" s="95">
        <v>108.39700000000001</v>
      </c>
      <c r="BF303" s="95">
        <v>0</v>
      </c>
      <c r="BG303" s="95">
        <v>0</v>
      </c>
      <c r="BH303" s="95">
        <v>9.2128999999999994</v>
      </c>
      <c r="BI303" s="95">
        <v>28.239100000000001</v>
      </c>
      <c r="BJ303" s="95">
        <v>210.80500000000001</v>
      </c>
      <c r="BK303" s="95">
        <v>114.872</v>
      </c>
      <c r="BL303" s="95">
        <v>56.054000000000002</v>
      </c>
      <c r="BM303" s="95">
        <v>0</v>
      </c>
      <c r="BN303" s="95">
        <v>0</v>
      </c>
      <c r="BO303" s="95">
        <v>0</v>
      </c>
      <c r="BP303" s="95">
        <v>0</v>
      </c>
      <c r="BQ303" s="95">
        <v>381.73099999999999</v>
      </c>
      <c r="BR303" s="95">
        <v>381.73099999999999</v>
      </c>
      <c r="BS303" s="95">
        <v>0</v>
      </c>
      <c r="BT303" s="95">
        <v>0</v>
      </c>
      <c r="BU303" s="95">
        <v>20</v>
      </c>
      <c r="BV303" s="95" t="s">
        <v>158</v>
      </c>
      <c r="BW303" s="95">
        <v>0</v>
      </c>
      <c r="BX303" s="95">
        <v>195.5</v>
      </c>
      <c r="BY303" s="95" t="s">
        <v>182</v>
      </c>
      <c r="BZ303" s="95">
        <v>2</v>
      </c>
      <c r="CA303" s="95" t="s">
        <v>114</v>
      </c>
      <c r="CB303" s="95" t="s">
        <v>114</v>
      </c>
      <c r="CC303" s="95" t="s">
        <v>540</v>
      </c>
      <c r="CD303" s="95">
        <v>0</v>
      </c>
      <c r="CE303" s="95">
        <v>12043.5</v>
      </c>
      <c r="CF303" s="95">
        <v>26847</v>
      </c>
      <c r="CG303" s="95">
        <v>0</v>
      </c>
      <c r="CH303" s="95">
        <v>0</v>
      </c>
      <c r="CI303" s="95">
        <v>1862.72</v>
      </c>
      <c r="CJ303" s="95">
        <v>5521.96</v>
      </c>
      <c r="CK303" s="95">
        <v>46275.199999999997</v>
      </c>
      <c r="CL303" s="95">
        <v>23566.7</v>
      </c>
      <c r="CM303" s="95">
        <v>11499.8</v>
      </c>
      <c r="CN303" s="95">
        <v>0</v>
      </c>
      <c r="CO303" s="95">
        <v>0</v>
      </c>
      <c r="CP303" s="95">
        <v>0</v>
      </c>
      <c r="CQ303" s="95">
        <v>0</v>
      </c>
      <c r="CR303" s="95">
        <v>81341.7</v>
      </c>
      <c r="CS303" s="95">
        <v>465.57600000000002</v>
      </c>
      <c r="CT303" s="95">
        <v>0</v>
      </c>
      <c r="CU303" s="95">
        <v>0</v>
      </c>
      <c r="CV303" s="95">
        <v>0</v>
      </c>
      <c r="CW303" s="95">
        <v>0</v>
      </c>
      <c r="CX303" s="95">
        <v>0</v>
      </c>
      <c r="CY303" s="95">
        <v>0</v>
      </c>
      <c r="CZ303" s="95">
        <v>465.57600000000002</v>
      </c>
      <c r="DA303" s="95">
        <v>0</v>
      </c>
      <c r="DB303" s="95">
        <v>0</v>
      </c>
      <c r="DC303" s="95">
        <v>0</v>
      </c>
      <c r="DD303" s="95">
        <v>0</v>
      </c>
      <c r="DE303" s="95">
        <v>465.57600000000002</v>
      </c>
      <c r="DF303" s="95">
        <v>0</v>
      </c>
      <c r="DG303" s="95">
        <v>0</v>
      </c>
      <c r="DH303" s="95">
        <v>0</v>
      </c>
      <c r="DI303" s="95">
        <v>0</v>
      </c>
      <c r="DJ303" s="95">
        <v>0</v>
      </c>
      <c r="DK303" s="95">
        <v>0</v>
      </c>
      <c r="DL303" s="95">
        <v>0</v>
      </c>
      <c r="DM303" s="95">
        <v>0</v>
      </c>
      <c r="DN303" s="95">
        <v>0</v>
      </c>
      <c r="DO303" s="95">
        <v>0</v>
      </c>
      <c r="DP303" s="95">
        <v>0</v>
      </c>
      <c r="DQ303" s="95">
        <v>0</v>
      </c>
      <c r="DR303" s="95">
        <v>0</v>
      </c>
      <c r="DS303" s="95">
        <v>17.530100000000001</v>
      </c>
      <c r="DT303" s="95">
        <v>67.165400000000005</v>
      </c>
      <c r="DU303" s="95">
        <v>139.61199999999999</v>
      </c>
      <c r="DV303" s="95">
        <v>0</v>
      </c>
      <c r="DW303" s="95">
        <v>0</v>
      </c>
      <c r="DX303" s="95">
        <v>9.2133199999999995</v>
      </c>
      <c r="DY303" s="95">
        <v>28.239100000000001</v>
      </c>
      <c r="DZ303" s="95">
        <v>261.76</v>
      </c>
      <c r="EA303" s="95">
        <v>114.872</v>
      </c>
      <c r="EB303" s="95">
        <v>56.054000000000002</v>
      </c>
      <c r="EC303" s="95">
        <v>0</v>
      </c>
      <c r="ED303" s="95">
        <v>0</v>
      </c>
      <c r="EE303" s="95">
        <v>0</v>
      </c>
      <c r="EF303" s="95">
        <v>0</v>
      </c>
      <c r="EG303" s="95">
        <v>432.68599999999998</v>
      </c>
      <c r="EH303" s="95">
        <v>415.15600000000001</v>
      </c>
      <c r="EI303" s="95">
        <v>17.530100000000001</v>
      </c>
      <c r="EJ303" s="95">
        <v>0</v>
      </c>
      <c r="EK303" s="95">
        <v>0</v>
      </c>
      <c r="EM303" s="95">
        <v>0</v>
      </c>
      <c r="EN303" s="95">
        <v>0</v>
      </c>
      <c r="EP303" s="95">
        <v>0</v>
      </c>
      <c r="EQ303" s="95">
        <v>0</v>
      </c>
      <c r="ER303" s="95">
        <v>3.6901899999999999</v>
      </c>
      <c r="ES303" s="95">
        <v>3.6374599999999999</v>
      </c>
      <c r="ET303" s="95">
        <v>0</v>
      </c>
      <c r="EU303" s="95">
        <v>0</v>
      </c>
      <c r="EV303" s="95">
        <v>0.22623499999999999</v>
      </c>
      <c r="EW303" s="95">
        <v>0.95811999999999997</v>
      </c>
      <c r="EX303" s="95">
        <v>8.5120100000000001</v>
      </c>
      <c r="EY303" s="95">
        <v>3.0337299999999998</v>
      </c>
      <c r="EZ303" s="95">
        <v>1.48037</v>
      </c>
      <c r="FA303" s="95">
        <v>0</v>
      </c>
      <c r="FB303" s="95">
        <v>0</v>
      </c>
      <c r="FC303" s="95">
        <v>0</v>
      </c>
      <c r="FD303" s="95">
        <v>0</v>
      </c>
      <c r="FE303" s="95">
        <v>13.0261</v>
      </c>
      <c r="FF303" s="95">
        <v>0</v>
      </c>
      <c r="FG303" s="95">
        <v>5.6785300000000003</v>
      </c>
      <c r="FH303" s="95">
        <v>4.6024700000000003</v>
      </c>
      <c r="FI303" s="95">
        <v>0</v>
      </c>
      <c r="FJ303" s="95">
        <v>0</v>
      </c>
      <c r="FK303" s="95">
        <v>0.22642999999999999</v>
      </c>
      <c r="FL303" s="95">
        <v>0.95811999999999997</v>
      </c>
      <c r="FM303" s="95">
        <v>11.4655</v>
      </c>
      <c r="FN303" s="95">
        <v>3.0337299999999998</v>
      </c>
      <c r="FO303" s="95">
        <v>1.48037</v>
      </c>
      <c r="FP303" s="95">
        <v>0</v>
      </c>
      <c r="FQ303" s="95">
        <v>0</v>
      </c>
      <c r="FR303" s="95">
        <v>0</v>
      </c>
      <c r="FS303" s="95">
        <v>0</v>
      </c>
      <c r="FT303" s="95">
        <v>15.9796</v>
      </c>
      <c r="FU303" s="95" t="s">
        <v>604</v>
      </c>
      <c r="FV303" s="95" t="s">
        <v>638</v>
      </c>
      <c r="FW303" s="95" t="s">
        <v>498</v>
      </c>
      <c r="FX303" s="95" t="s">
        <v>601</v>
      </c>
      <c r="FY303" s="95" t="s">
        <v>557</v>
      </c>
      <c r="FZ303" s="95" t="s">
        <v>115</v>
      </c>
      <c r="GA303" s="95" t="s">
        <v>531</v>
      </c>
      <c r="GB303" s="95" t="s">
        <v>644</v>
      </c>
      <c r="GC303" s="95">
        <v>0.61577800000000005</v>
      </c>
      <c r="GD303" s="95">
        <v>1.84839</v>
      </c>
      <c r="GE303" s="95">
        <v>4.14377</v>
      </c>
      <c r="GF303" s="95">
        <v>0</v>
      </c>
      <c r="GG303" s="95">
        <v>0</v>
      </c>
      <c r="GH303" s="95">
        <v>0.32866499999999998</v>
      </c>
      <c r="GI303" s="95">
        <v>1.0313399999999999</v>
      </c>
      <c r="GJ303" s="95">
        <v>7.97</v>
      </c>
      <c r="GK303" s="95">
        <v>4.0394300000000003</v>
      </c>
      <c r="GL303" s="95">
        <v>1.97112</v>
      </c>
      <c r="GM303" s="95">
        <v>0</v>
      </c>
      <c r="GN303" s="95">
        <v>0</v>
      </c>
      <c r="GO303" s="95">
        <v>0</v>
      </c>
      <c r="GP303" s="95">
        <v>0</v>
      </c>
      <c r="GQ303" s="95">
        <v>13.98</v>
      </c>
      <c r="GR303" s="95">
        <v>0</v>
      </c>
      <c r="GS303" s="95">
        <v>0</v>
      </c>
      <c r="GT303" s="95">
        <v>0</v>
      </c>
      <c r="GU303" s="95">
        <v>0</v>
      </c>
      <c r="GV303" s="95">
        <v>0</v>
      </c>
      <c r="GW303" s="95">
        <v>0</v>
      </c>
      <c r="GX303" s="95">
        <v>0</v>
      </c>
      <c r="GY303" s="95">
        <v>0</v>
      </c>
      <c r="GZ303" s="95">
        <v>0</v>
      </c>
      <c r="HA303" s="95">
        <v>0</v>
      </c>
      <c r="HB303" s="95">
        <v>0</v>
      </c>
      <c r="HC303" s="95">
        <v>0</v>
      </c>
      <c r="HD303" s="95">
        <v>0</v>
      </c>
      <c r="HE303" s="95">
        <v>0</v>
      </c>
      <c r="HF303" s="95">
        <v>2.43011</v>
      </c>
      <c r="HG303" s="95">
        <v>5.3278699999999999</v>
      </c>
      <c r="HH303" s="95">
        <v>0</v>
      </c>
      <c r="HI303" s="95">
        <v>0</v>
      </c>
      <c r="HJ303" s="95">
        <v>0.32866099999999998</v>
      </c>
      <c r="HK303" s="95">
        <v>1.0313399999999999</v>
      </c>
      <c r="HL303" s="95">
        <v>9.1199999999999992</v>
      </c>
      <c r="HM303" s="95">
        <v>4.0394300000000003</v>
      </c>
      <c r="HN303" s="95">
        <v>1.97112</v>
      </c>
      <c r="HO303" s="95">
        <v>0</v>
      </c>
      <c r="HP303" s="95">
        <v>0</v>
      </c>
      <c r="HQ303" s="95">
        <v>0</v>
      </c>
      <c r="HR303" s="95">
        <v>0</v>
      </c>
      <c r="HS303" s="95">
        <v>15.13</v>
      </c>
      <c r="HT303" s="95">
        <v>2.4708299999999999</v>
      </c>
      <c r="HU303" s="95">
        <v>0</v>
      </c>
      <c r="HV303" s="95">
        <v>0</v>
      </c>
      <c r="HW303" s="95">
        <v>0</v>
      </c>
      <c r="HX303" s="95">
        <v>0</v>
      </c>
      <c r="HY303" s="95">
        <v>0</v>
      </c>
      <c r="HZ303" s="95">
        <v>0</v>
      </c>
      <c r="IA303" s="95">
        <v>2.4700000000000002</v>
      </c>
      <c r="IB303" s="95">
        <v>0</v>
      </c>
      <c r="IC303" s="95">
        <v>0</v>
      </c>
      <c r="ID303" s="95">
        <v>0</v>
      </c>
      <c r="IE303" s="95">
        <v>0</v>
      </c>
      <c r="IF303" s="95">
        <v>2.4700000000000002</v>
      </c>
    </row>
    <row r="304" spans="1:240" s="95" customFormat="1" x14ac:dyDescent="0.25">
      <c r="A304" s="98">
        <v>44279.009039351855</v>
      </c>
      <c r="B304" s="95" t="s">
        <v>490</v>
      </c>
      <c r="C304" s="95" t="s">
        <v>490</v>
      </c>
      <c r="D304" s="95" t="s">
        <v>486</v>
      </c>
      <c r="E304" s="95">
        <v>5502.05</v>
      </c>
      <c r="F304" s="95">
        <v>5502.05</v>
      </c>
      <c r="G304" s="95" t="s">
        <v>112</v>
      </c>
      <c r="H304" s="99">
        <v>2.2916666666666669E-2</v>
      </c>
      <c r="I304" s="95" t="s">
        <v>117</v>
      </c>
      <c r="J304" s="95">
        <v>71.7</v>
      </c>
      <c r="K304" s="95" t="s">
        <v>114</v>
      </c>
      <c r="L304" s="95" t="s">
        <v>114</v>
      </c>
      <c r="M304" s="95" t="s">
        <v>311</v>
      </c>
      <c r="N304" s="95">
        <v>1039.08</v>
      </c>
      <c r="O304" s="95">
        <v>8970.56</v>
      </c>
      <c r="P304" s="95">
        <v>20883</v>
      </c>
      <c r="Q304" s="95">
        <v>0</v>
      </c>
      <c r="R304" s="95">
        <v>0</v>
      </c>
      <c r="S304" s="95">
        <v>1641.93</v>
      </c>
      <c r="T304" s="95">
        <v>5487.6</v>
      </c>
      <c r="U304" s="95">
        <v>38022.199999999997</v>
      </c>
      <c r="V304" s="95">
        <v>23566.7</v>
      </c>
      <c r="W304" s="95">
        <v>11499.8</v>
      </c>
      <c r="X304" s="95">
        <v>0</v>
      </c>
      <c r="Y304" s="95">
        <v>0</v>
      </c>
      <c r="Z304" s="95">
        <v>0</v>
      </c>
      <c r="AA304" s="95">
        <v>0</v>
      </c>
      <c r="AB304" s="95">
        <v>73088.7</v>
      </c>
      <c r="AC304" s="95">
        <v>0</v>
      </c>
      <c r="AD304" s="95">
        <v>0</v>
      </c>
      <c r="AE304" s="95">
        <v>0</v>
      </c>
      <c r="AF304" s="95">
        <v>0</v>
      </c>
      <c r="AG304" s="95">
        <v>0</v>
      </c>
      <c r="AH304" s="95">
        <v>0</v>
      </c>
      <c r="AI304" s="95">
        <v>0</v>
      </c>
      <c r="AJ304" s="95">
        <v>0</v>
      </c>
      <c r="AK304" s="95">
        <v>0</v>
      </c>
      <c r="AL304" s="95">
        <v>0</v>
      </c>
      <c r="AM304" s="95">
        <v>0</v>
      </c>
      <c r="AN304" s="95">
        <v>0</v>
      </c>
      <c r="AO304" s="95">
        <v>0</v>
      </c>
      <c r="AP304" s="95">
        <v>0</v>
      </c>
      <c r="AQ304" s="95">
        <v>0</v>
      </c>
      <c r="AR304" s="95">
        <v>0</v>
      </c>
      <c r="AS304" s="95">
        <v>0</v>
      </c>
      <c r="AT304" s="95">
        <v>0</v>
      </c>
      <c r="AU304" s="95">
        <v>0</v>
      </c>
      <c r="AV304" s="95">
        <v>0</v>
      </c>
      <c r="AW304" s="95">
        <v>0</v>
      </c>
      <c r="AX304" s="95">
        <v>0</v>
      </c>
      <c r="AY304" s="95">
        <v>0</v>
      </c>
      <c r="AZ304" s="95">
        <v>0</v>
      </c>
      <c r="BA304" s="95">
        <v>0</v>
      </c>
      <c r="BB304" s="95">
        <v>0</v>
      </c>
      <c r="BC304" s="95">
        <v>4.7254399999999999</v>
      </c>
      <c r="BD304" s="95">
        <v>59.515799999999999</v>
      </c>
      <c r="BE304" s="95">
        <v>109.8</v>
      </c>
      <c r="BF304" s="95">
        <v>0</v>
      </c>
      <c r="BG304" s="95">
        <v>0</v>
      </c>
      <c r="BH304" s="95">
        <v>8.2246400000000008</v>
      </c>
      <c r="BI304" s="95">
        <v>27.978899999999999</v>
      </c>
      <c r="BJ304" s="95">
        <v>210.245</v>
      </c>
      <c r="BK304" s="95">
        <v>116.51300000000001</v>
      </c>
      <c r="BL304" s="95">
        <v>56.854799999999997</v>
      </c>
      <c r="BM304" s="95">
        <v>0</v>
      </c>
      <c r="BN304" s="95">
        <v>0</v>
      </c>
      <c r="BO304" s="95">
        <v>0</v>
      </c>
      <c r="BP304" s="95">
        <v>0</v>
      </c>
      <c r="BQ304" s="95">
        <v>383.613</v>
      </c>
      <c r="BR304" s="95">
        <v>383.613</v>
      </c>
      <c r="BS304" s="95">
        <v>0</v>
      </c>
      <c r="BT304" s="95">
        <v>0</v>
      </c>
      <c r="BU304" s="95">
        <v>1</v>
      </c>
      <c r="BV304" s="95" t="s">
        <v>158</v>
      </c>
      <c r="BW304" s="95">
        <v>0</v>
      </c>
      <c r="BX304" s="95">
        <v>0</v>
      </c>
      <c r="BZ304" s="95">
        <v>0</v>
      </c>
      <c r="CA304" s="95" t="s">
        <v>114</v>
      </c>
      <c r="CB304" s="95" t="s">
        <v>114</v>
      </c>
      <c r="CC304" s="95" t="s">
        <v>563</v>
      </c>
      <c r="CD304" s="95">
        <v>0</v>
      </c>
      <c r="CE304" s="95">
        <v>15960.7</v>
      </c>
      <c r="CF304" s="95">
        <v>24687.9</v>
      </c>
      <c r="CG304" s="95">
        <v>0</v>
      </c>
      <c r="CH304" s="95">
        <v>0</v>
      </c>
      <c r="CI304" s="95">
        <v>1641.93</v>
      </c>
      <c r="CJ304" s="95">
        <v>5487.6</v>
      </c>
      <c r="CK304" s="95">
        <v>47778.1</v>
      </c>
      <c r="CL304" s="95">
        <v>23566.7</v>
      </c>
      <c r="CM304" s="95">
        <v>11499.8</v>
      </c>
      <c r="CN304" s="95">
        <v>0</v>
      </c>
      <c r="CO304" s="95">
        <v>0</v>
      </c>
      <c r="CP304" s="95">
        <v>0</v>
      </c>
      <c r="CQ304" s="95">
        <v>0</v>
      </c>
      <c r="CR304" s="95">
        <v>82844.600000000006</v>
      </c>
      <c r="CS304" s="95">
        <v>197.32400000000001</v>
      </c>
      <c r="CT304" s="95">
        <v>0</v>
      </c>
      <c r="CU304" s="95">
        <v>0</v>
      </c>
      <c r="CV304" s="95">
        <v>0</v>
      </c>
      <c r="CW304" s="95">
        <v>0</v>
      </c>
      <c r="CX304" s="95">
        <v>0</v>
      </c>
      <c r="CY304" s="95">
        <v>0</v>
      </c>
      <c r="CZ304" s="95">
        <v>197.32400000000001</v>
      </c>
      <c r="DA304" s="95">
        <v>0</v>
      </c>
      <c r="DB304" s="95">
        <v>0</v>
      </c>
      <c r="DC304" s="95">
        <v>0</v>
      </c>
      <c r="DD304" s="95">
        <v>0</v>
      </c>
      <c r="DE304" s="95">
        <v>197.32400000000001</v>
      </c>
      <c r="DF304" s="95">
        <v>0</v>
      </c>
      <c r="DG304" s="95">
        <v>0</v>
      </c>
      <c r="DH304" s="95">
        <v>0</v>
      </c>
      <c r="DI304" s="95">
        <v>0</v>
      </c>
      <c r="DJ304" s="95">
        <v>0</v>
      </c>
      <c r="DK304" s="95">
        <v>0</v>
      </c>
      <c r="DL304" s="95">
        <v>0</v>
      </c>
      <c r="DM304" s="95">
        <v>0</v>
      </c>
      <c r="DN304" s="95">
        <v>0</v>
      </c>
      <c r="DO304" s="95">
        <v>0</v>
      </c>
      <c r="DP304" s="95">
        <v>0</v>
      </c>
      <c r="DQ304" s="95">
        <v>0</v>
      </c>
      <c r="DR304" s="95">
        <v>0</v>
      </c>
      <c r="DS304" s="95">
        <v>7.4446000000000003</v>
      </c>
      <c r="DT304" s="95">
        <v>105.239</v>
      </c>
      <c r="DU304" s="95">
        <v>133.07300000000001</v>
      </c>
      <c r="DV304" s="95">
        <v>0</v>
      </c>
      <c r="DW304" s="95">
        <v>0</v>
      </c>
      <c r="DX304" s="95">
        <v>8.2245399999999993</v>
      </c>
      <c r="DY304" s="95">
        <v>27.978899999999999</v>
      </c>
      <c r="DZ304" s="95">
        <v>281.95999999999998</v>
      </c>
      <c r="EA304" s="95">
        <v>116.51300000000001</v>
      </c>
      <c r="EB304" s="95">
        <v>56.854799999999997</v>
      </c>
      <c r="EC304" s="95">
        <v>0</v>
      </c>
      <c r="ED304" s="95">
        <v>0</v>
      </c>
      <c r="EE304" s="95">
        <v>0</v>
      </c>
      <c r="EF304" s="95">
        <v>0</v>
      </c>
      <c r="EG304" s="95">
        <v>455.32799999999997</v>
      </c>
      <c r="EH304" s="95">
        <v>447.88299999999998</v>
      </c>
      <c r="EI304" s="95">
        <v>7.4446000000000003</v>
      </c>
      <c r="EJ304" s="95">
        <v>0</v>
      </c>
      <c r="EK304" s="95">
        <v>0</v>
      </c>
      <c r="EM304" s="95">
        <v>0</v>
      </c>
      <c r="EN304" s="95">
        <v>0</v>
      </c>
      <c r="EP304" s="95">
        <v>0</v>
      </c>
      <c r="EQ304" s="95">
        <v>0</v>
      </c>
      <c r="ER304" s="95">
        <v>3.7381600000000001</v>
      </c>
      <c r="ES304" s="95">
        <v>3.6792899999999999</v>
      </c>
      <c r="ET304" s="95">
        <v>0</v>
      </c>
      <c r="EU304" s="95">
        <v>0</v>
      </c>
      <c r="EV304" s="95">
        <v>0.205762</v>
      </c>
      <c r="EW304" s="95">
        <v>0.93921100000000002</v>
      </c>
      <c r="EX304" s="95">
        <v>8.5624300000000009</v>
      </c>
      <c r="EY304" s="95">
        <v>3.0337299999999998</v>
      </c>
      <c r="EZ304" s="95">
        <v>1.48037</v>
      </c>
      <c r="FA304" s="95">
        <v>0</v>
      </c>
      <c r="FB304" s="95">
        <v>0</v>
      </c>
      <c r="FC304" s="95">
        <v>0</v>
      </c>
      <c r="FD304" s="95">
        <v>0</v>
      </c>
      <c r="FE304" s="95">
        <v>13.076499999999999</v>
      </c>
      <c r="FF304" s="95">
        <v>0</v>
      </c>
      <c r="FG304" s="95">
        <v>6.9722</v>
      </c>
      <c r="FH304" s="95">
        <v>4.4266300000000003</v>
      </c>
      <c r="FI304" s="95">
        <v>0</v>
      </c>
      <c r="FJ304" s="95">
        <v>0</v>
      </c>
      <c r="FK304" s="95">
        <v>0.20572799999999999</v>
      </c>
      <c r="FL304" s="95">
        <v>0.93921100000000002</v>
      </c>
      <c r="FM304" s="95">
        <v>12.543799999999999</v>
      </c>
      <c r="FN304" s="95">
        <v>3.0337299999999998</v>
      </c>
      <c r="FO304" s="95">
        <v>1.48037</v>
      </c>
      <c r="FP304" s="95">
        <v>0</v>
      </c>
      <c r="FQ304" s="95">
        <v>0</v>
      </c>
      <c r="FR304" s="95">
        <v>0</v>
      </c>
      <c r="FS304" s="95">
        <v>0</v>
      </c>
      <c r="FT304" s="95">
        <v>17.0579</v>
      </c>
      <c r="FU304" s="95" t="s">
        <v>604</v>
      </c>
      <c r="FV304" s="95" t="s">
        <v>638</v>
      </c>
      <c r="FW304" s="95" t="s">
        <v>498</v>
      </c>
      <c r="FX304" s="95" t="s">
        <v>601</v>
      </c>
      <c r="FY304" s="95" t="s">
        <v>557</v>
      </c>
      <c r="FZ304" s="95" t="s">
        <v>115</v>
      </c>
      <c r="GA304" s="95" t="s">
        <v>531</v>
      </c>
      <c r="GB304" s="95" t="s">
        <v>644</v>
      </c>
      <c r="GC304" s="95">
        <v>0.243816</v>
      </c>
      <c r="GD304" s="95">
        <v>1.9376800000000001</v>
      </c>
      <c r="GE304" s="95">
        <v>4.4414100000000003</v>
      </c>
      <c r="GF304" s="95">
        <v>0</v>
      </c>
      <c r="GG304" s="95">
        <v>0</v>
      </c>
      <c r="GH304" s="95">
        <v>0.329675</v>
      </c>
      <c r="GI304" s="95">
        <v>1.13906</v>
      </c>
      <c r="GJ304" s="95">
        <v>8.09</v>
      </c>
      <c r="GK304" s="95">
        <v>4.7096</v>
      </c>
      <c r="GL304" s="95">
        <v>2.2981400000000001</v>
      </c>
      <c r="GM304" s="95">
        <v>0</v>
      </c>
      <c r="GN304" s="95">
        <v>0</v>
      </c>
      <c r="GO304" s="95">
        <v>0</v>
      </c>
      <c r="GP304" s="95">
        <v>0</v>
      </c>
      <c r="GQ304" s="95">
        <v>15.1</v>
      </c>
      <c r="GR304" s="95">
        <v>0</v>
      </c>
      <c r="GS304" s="95">
        <v>0</v>
      </c>
      <c r="GT304" s="95">
        <v>0</v>
      </c>
      <c r="GU304" s="95">
        <v>0</v>
      </c>
      <c r="GV304" s="95">
        <v>0</v>
      </c>
      <c r="GW304" s="95">
        <v>0</v>
      </c>
      <c r="GX304" s="95">
        <v>0</v>
      </c>
      <c r="GY304" s="95">
        <v>0</v>
      </c>
      <c r="GZ304" s="95">
        <v>0</v>
      </c>
      <c r="HA304" s="95">
        <v>0</v>
      </c>
      <c r="HB304" s="95">
        <v>0</v>
      </c>
      <c r="HC304" s="95">
        <v>0</v>
      </c>
      <c r="HD304" s="95">
        <v>0</v>
      </c>
      <c r="HE304" s="95">
        <v>0</v>
      </c>
      <c r="HF304" s="95">
        <v>3.4421200000000001</v>
      </c>
      <c r="HG304" s="95">
        <v>5.25509</v>
      </c>
      <c r="HH304" s="95">
        <v>0</v>
      </c>
      <c r="HI304" s="95">
        <v>0</v>
      </c>
      <c r="HJ304" s="95">
        <v>0.329675</v>
      </c>
      <c r="HK304" s="95">
        <v>1.13906</v>
      </c>
      <c r="HL304" s="95">
        <v>10.17</v>
      </c>
      <c r="HM304" s="95">
        <v>4.7096</v>
      </c>
      <c r="HN304" s="95">
        <v>2.2981400000000001</v>
      </c>
      <c r="HO304" s="95">
        <v>0</v>
      </c>
      <c r="HP304" s="95">
        <v>0</v>
      </c>
      <c r="HQ304" s="95">
        <v>0</v>
      </c>
      <c r="HR304" s="95">
        <v>0</v>
      </c>
      <c r="HS304" s="95">
        <v>17.18</v>
      </c>
      <c r="HT304" s="95">
        <v>1.0471999999999999</v>
      </c>
      <c r="HU304" s="95">
        <v>0</v>
      </c>
      <c r="HV304" s="95">
        <v>0</v>
      </c>
      <c r="HW304" s="95">
        <v>0</v>
      </c>
      <c r="HX304" s="95">
        <v>0</v>
      </c>
      <c r="HY304" s="95">
        <v>0</v>
      </c>
      <c r="HZ304" s="95">
        <v>0</v>
      </c>
      <c r="IA304" s="95">
        <v>1.05</v>
      </c>
      <c r="IB304" s="95">
        <v>0</v>
      </c>
      <c r="IC304" s="95">
        <v>0</v>
      </c>
      <c r="ID304" s="95">
        <v>0</v>
      </c>
      <c r="IE304" s="95">
        <v>0</v>
      </c>
      <c r="IF304" s="95">
        <v>1.05</v>
      </c>
    </row>
    <row r="305" spans="1:240" s="95" customFormat="1" x14ac:dyDescent="0.25">
      <c r="A305" s="98">
        <v>44279.009502314817</v>
      </c>
      <c r="B305" s="95" t="s">
        <v>491</v>
      </c>
      <c r="C305" s="95" t="s">
        <v>491</v>
      </c>
      <c r="D305" s="95" t="s">
        <v>200</v>
      </c>
      <c r="E305" s="95">
        <v>5502.05</v>
      </c>
      <c r="F305" s="95">
        <v>5502.05</v>
      </c>
      <c r="G305" s="95" t="s">
        <v>112</v>
      </c>
      <c r="H305" s="99">
        <v>2.4305555555555556E-2</v>
      </c>
      <c r="I305" s="95" t="s">
        <v>117</v>
      </c>
      <c r="J305" s="95">
        <v>90.47</v>
      </c>
      <c r="K305" s="95" t="s">
        <v>114</v>
      </c>
      <c r="L305" s="95" t="s">
        <v>114</v>
      </c>
      <c r="M305" s="95" t="s">
        <v>588</v>
      </c>
      <c r="N305" s="95">
        <v>116.66200000000001</v>
      </c>
      <c r="O305" s="95">
        <v>16681.3</v>
      </c>
      <c r="P305" s="95">
        <v>21076.400000000001</v>
      </c>
      <c r="Q305" s="95">
        <v>0</v>
      </c>
      <c r="R305" s="95">
        <v>0</v>
      </c>
      <c r="S305" s="95">
        <v>1427.69</v>
      </c>
      <c r="T305" s="95">
        <v>5433.38</v>
      </c>
      <c r="U305" s="95">
        <v>44735.5</v>
      </c>
      <c r="V305" s="95">
        <v>23566.7</v>
      </c>
      <c r="W305" s="95">
        <v>11499.8</v>
      </c>
      <c r="X305" s="95">
        <v>0</v>
      </c>
      <c r="Y305" s="95">
        <v>0</v>
      </c>
      <c r="Z305" s="95">
        <v>0</v>
      </c>
      <c r="AA305" s="95">
        <v>0</v>
      </c>
      <c r="AB305" s="95">
        <v>79802</v>
      </c>
      <c r="AC305" s="95">
        <v>0</v>
      </c>
      <c r="AD305" s="95">
        <v>0</v>
      </c>
      <c r="AE305" s="95">
        <v>0</v>
      </c>
      <c r="AF305" s="95">
        <v>0</v>
      </c>
      <c r="AG305" s="95">
        <v>0</v>
      </c>
      <c r="AH305" s="95">
        <v>0</v>
      </c>
      <c r="AI305" s="95">
        <v>0</v>
      </c>
      <c r="AJ305" s="95">
        <v>0</v>
      </c>
      <c r="AK305" s="95">
        <v>0</v>
      </c>
      <c r="AL305" s="95">
        <v>0</v>
      </c>
      <c r="AM305" s="95">
        <v>0</v>
      </c>
      <c r="AN305" s="95">
        <v>0</v>
      </c>
      <c r="AO305" s="95">
        <v>0</v>
      </c>
      <c r="AP305" s="95">
        <v>0</v>
      </c>
      <c r="AQ305" s="95">
        <v>0</v>
      </c>
      <c r="AR305" s="95">
        <v>0</v>
      </c>
      <c r="AS305" s="95">
        <v>0</v>
      </c>
      <c r="AT305" s="95">
        <v>0</v>
      </c>
      <c r="AU305" s="95">
        <v>0</v>
      </c>
      <c r="AV305" s="95">
        <v>0</v>
      </c>
      <c r="AW305" s="95">
        <v>0</v>
      </c>
      <c r="AX305" s="95">
        <v>0</v>
      </c>
      <c r="AY305" s="95">
        <v>0</v>
      </c>
      <c r="AZ305" s="95">
        <v>0</v>
      </c>
      <c r="BA305" s="95">
        <v>0</v>
      </c>
      <c r="BB305" s="95">
        <v>0</v>
      </c>
      <c r="BC305" s="95">
        <v>0.52338200000000001</v>
      </c>
      <c r="BD305" s="95">
        <v>105.88200000000001</v>
      </c>
      <c r="BE305" s="95">
        <v>112.363</v>
      </c>
      <c r="BF305" s="95">
        <v>0</v>
      </c>
      <c r="BG305" s="95">
        <v>0</v>
      </c>
      <c r="BH305" s="95">
        <v>7.2898899999999998</v>
      </c>
      <c r="BI305" s="95">
        <v>28.976400000000002</v>
      </c>
      <c r="BJ305" s="95">
        <v>255.035</v>
      </c>
      <c r="BK305" s="95">
        <v>123.93899999999999</v>
      </c>
      <c r="BL305" s="95">
        <v>60.478299999999997</v>
      </c>
      <c r="BM305" s="95">
        <v>0</v>
      </c>
      <c r="BN305" s="95">
        <v>0</v>
      </c>
      <c r="BO305" s="95">
        <v>0</v>
      </c>
      <c r="BP305" s="95">
        <v>0</v>
      </c>
      <c r="BQ305" s="95">
        <v>439.452</v>
      </c>
      <c r="BR305" s="95">
        <v>439.452</v>
      </c>
      <c r="BS305" s="95">
        <v>0</v>
      </c>
      <c r="BT305" s="95">
        <v>0</v>
      </c>
      <c r="BU305" s="95">
        <v>78</v>
      </c>
      <c r="BV305" s="95" t="s">
        <v>534</v>
      </c>
      <c r="BW305" s="95">
        <v>0</v>
      </c>
      <c r="BX305" s="95">
        <v>0</v>
      </c>
      <c r="BZ305" s="95">
        <v>0</v>
      </c>
      <c r="CA305" s="95" t="s">
        <v>114</v>
      </c>
      <c r="CB305" s="95" t="s">
        <v>114</v>
      </c>
      <c r="CC305" s="95" t="s">
        <v>580</v>
      </c>
      <c r="CD305" s="95">
        <v>0</v>
      </c>
      <c r="CE305" s="95">
        <v>25003.4</v>
      </c>
      <c r="CF305" s="95">
        <v>26995.7</v>
      </c>
      <c r="CG305" s="95">
        <v>0</v>
      </c>
      <c r="CH305" s="95">
        <v>0</v>
      </c>
      <c r="CI305" s="95">
        <v>1427.69</v>
      </c>
      <c r="CJ305" s="95">
        <v>5433.38</v>
      </c>
      <c r="CK305" s="95">
        <v>58860.2</v>
      </c>
      <c r="CL305" s="95">
        <v>23566.7</v>
      </c>
      <c r="CM305" s="95">
        <v>11499.8</v>
      </c>
      <c r="CN305" s="95">
        <v>0</v>
      </c>
      <c r="CO305" s="95">
        <v>0</v>
      </c>
      <c r="CP305" s="95">
        <v>0</v>
      </c>
      <c r="CQ305" s="95">
        <v>0</v>
      </c>
      <c r="CR305" s="95">
        <v>93926.7</v>
      </c>
      <c r="CS305" s="95">
        <v>19.6234</v>
      </c>
      <c r="CT305" s="95">
        <v>0</v>
      </c>
      <c r="CU305" s="95">
        <v>0</v>
      </c>
      <c r="CV305" s="95">
        <v>0</v>
      </c>
      <c r="CW305" s="95">
        <v>0</v>
      </c>
      <c r="CX305" s="95">
        <v>0</v>
      </c>
      <c r="CY305" s="95">
        <v>0</v>
      </c>
      <c r="CZ305" s="95">
        <v>19.6234</v>
      </c>
      <c r="DA305" s="95">
        <v>0</v>
      </c>
      <c r="DB305" s="95">
        <v>0</v>
      </c>
      <c r="DC305" s="95">
        <v>0</v>
      </c>
      <c r="DD305" s="95">
        <v>0</v>
      </c>
      <c r="DE305" s="95">
        <v>19.6234</v>
      </c>
      <c r="DF305" s="95">
        <v>0</v>
      </c>
      <c r="DG305" s="95">
        <v>0</v>
      </c>
      <c r="DH305" s="95">
        <v>0</v>
      </c>
      <c r="DI305" s="95">
        <v>0</v>
      </c>
      <c r="DJ305" s="95">
        <v>0</v>
      </c>
      <c r="DK305" s="95">
        <v>0</v>
      </c>
      <c r="DL305" s="95">
        <v>0</v>
      </c>
      <c r="DM305" s="95">
        <v>0</v>
      </c>
      <c r="DN305" s="95">
        <v>0</v>
      </c>
      <c r="DO305" s="95">
        <v>0</v>
      </c>
      <c r="DP305" s="95">
        <v>0</v>
      </c>
      <c r="DQ305" s="95">
        <v>0</v>
      </c>
      <c r="DR305" s="95">
        <v>0</v>
      </c>
      <c r="DS305" s="95">
        <v>0.75213099999999999</v>
      </c>
      <c r="DT305" s="95">
        <v>164.37100000000001</v>
      </c>
      <c r="DU305" s="95">
        <v>144.11000000000001</v>
      </c>
      <c r="DV305" s="95">
        <v>0</v>
      </c>
      <c r="DW305" s="95">
        <v>0</v>
      </c>
      <c r="DX305" s="95">
        <v>7.28986</v>
      </c>
      <c r="DY305" s="95">
        <v>28.976400000000002</v>
      </c>
      <c r="DZ305" s="95">
        <v>345.5</v>
      </c>
      <c r="EA305" s="95">
        <v>123.93899999999999</v>
      </c>
      <c r="EB305" s="95">
        <v>60.478299999999997</v>
      </c>
      <c r="EC305" s="95">
        <v>0</v>
      </c>
      <c r="ED305" s="95">
        <v>0</v>
      </c>
      <c r="EE305" s="95">
        <v>0</v>
      </c>
      <c r="EF305" s="95">
        <v>0</v>
      </c>
      <c r="EG305" s="95">
        <v>529.91700000000003</v>
      </c>
      <c r="EH305" s="95">
        <v>529.16499999999996</v>
      </c>
      <c r="EI305" s="95">
        <v>0.75213099999999999</v>
      </c>
      <c r="EJ305" s="95">
        <v>0</v>
      </c>
      <c r="EK305" s="95">
        <v>0</v>
      </c>
      <c r="EM305" s="95">
        <v>0</v>
      </c>
      <c r="EN305" s="95">
        <v>0</v>
      </c>
      <c r="EP305" s="95">
        <v>0</v>
      </c>
      <c r="EQ305" s="95">
        <v>0</v>
      </c>
      <c r="ER305" s="95">
        <v>5.0635599999999998</v>
      </c>
      <c r="ES305" s="95">
        <v>3.6887599999999998</v>
      </c>
      <c r="ET305" s="95">
        <v>0</v>
      </c>
      <c r="EU305" s="95">
        <v>0</v>
      </c>
      <c r="EV305" s="95">
        <v>0.16380500000000001</v>
      </c>
      <c r="EW305" s="95">
        <v>0.97618400000000005</v>
      </c>
      <c r="EX305" s="95">
        <v>9.8923100000000002</v>
      </c>
      <c r="EY305" s="95">
        <v>3.0337299999999998</v>
      </c>
      <c r="EZ305" s="95">
        <v>1.48037</v>
      </c>
      <c r="FA305" s="95">
        <v>0</v>
      </c>
      <c r="FB305" s="95">
        <v>0</v>
      </c>
      <c r="FC305" s="95">
        <v>0</v>
      </c>
      <c r="FD305" s="95">
        <v>0</v>
      </c>
      <c r="FE305" s="95">
        <v>14.4064</v>
      </c>
      <c r="FF305" s="95">
        <v>0</v>
      </c>
      <c r="FG305" s="95">
        <v>9.0049299999999999</v>
      </c>
      <c r="FH305" s="95">
        <v>4.6977799999999998</v>
      </c>
      <c r="FI305" s="95">
        <v>0</v>
      </c>
      <c r="FJ305" s="95">
        <v>0</v>
      </c>
      <c r="FK305" s="95">
        <v>0.16378899999999999</v>
      </c>
      <c r="FL305" s="95">
        <v>0.97618400000000005</v>
      </c>
      <c r="FM305" s="95">
        <v>14.842700000000001</v>
      </c>
      <c r="FN305" s="95">
        <v>3.0337299999999998</v>
      </c>
      <c r="FO305" s="95">
        <v>1.48037</v>
      </c>
      <c r="FP305" s="95">
        <v>0</v>
      </c>
      <c r="FQ305" s="95">
        <v>0</v>
      </c>
      <c r="FR305" s="95">
        <v>0</v>
      </c>
      <c r="FS305" s="95">
        <v>0</v>
      </c>
      <c r="FT305" s="95">
        <v>19.3568</v>
      </c>
      <c r="FU305" s="95" t="s">
        <v>604</v>
      </c>
      <c r="FV305" s="95" t="s">
        <v>638</v>
      </c>
      <c r="FW305" s="95" t="s">
        <v>498</v>
      </c>
      <c r="FX305" s="95" t="s">
        <v>601</v>
      </c>
      <c r="FY305" s="95" t="s">
        <v>557</v>
      </c>
      <c r="FZ305" s="95" t="s">
        <v>115</v>
      </c>
      <c r="GA305" s="95" t="s">
        <v>531</v>
      </c>
      <c r="GB305" s="95" t="s">
        <v>644</v>
      </c>
      <c r="GC305" s="95">
        <v>2.7063E-2</v>
      </c>
      <c r="GD305" s="95">
        <v>3.2582100000000001</v>
      </c>
      <c r="GE305" s="95">
        <v>4.1790200000000004</v>
      </c>
      <c r="GF305" s="95">
        <v>0</v>
      </c>
      <c r="GG305" s="95">
        <v>0</v>
      </c>
      <c r="GH305" s="95">
        <v>0.25197799999999998</v>
      </c>
      <c r="GI305" s="95">
        <v>1.0173700000000001</v>
      </c>
      <c r="GJ305" s="95">
        <v>8.74</v>
      </c>
      <c r="GK305" s="95">
        <v>4.0394300000000003</v>
      </c>
      <c r="GL305" s="95">
        <v>1.97112</v>
      </c>
      <c r="GM305" s="95">
        <v>0</v>
      </c>
      <c r="GN305" s="95">
        <v>0</v>
      </c>
      <c r="GO305" s="95">
        <v>0</v>
      </c>
      <c r="GP305" s="95">
        <v>0</v>
      </c>
      <c r="GQ305" s="95">
        <v>14.75</v>
      </c>
      <c r="GR305" s="95">
        <v>0</v>
      </c>
      <c r="GS305" s="95">
        <v>0</v>
      </c>
      <c r="GT305" s="95">
        <v>0</v>
      </c>
      <c r="GU305" s="95">
        <v>0</v>
      </c>
      <c r="GV305" s="95">
        <v>0</v>
      </c>
      <c r="GW305" s="95">
        <v>0</v>
      </c>
      <c r="GX305" s="95">
        <v>0</v>
      </c>
      <c r="GY305" s="95">
        <v>0</v>
      </c>
      <c r="GZ305" s="95">
        <v>0</v>
      </c>
      <c r="HA305" s="95">
        <v>0</v>
      </c>
      <c r="HB305" s="95">
        <v>0</v>
      </c>
      <c r="HC305" s="95">
        <v>0</v>
      </c>
      <c r="HD305" s="95">
        <v>0</v>
      </c>
      <c r="HE305" s="95">
        <v>0</v>
      </c>
      <c r="HF305" s="95">
        <v>4.91439</v>
      </c>
      <c r="HG305" s="95">
        <v>5.3459399999999997</v>
      </c>
      <c r="HH305" s="95">
        <v>0</v>
      </c>
      <c r="HI305" s="95">
        <v>0</v>
      </c>
      <c r="HJ305" s="95">
        <v>0.25198700000000002</v>
      </c>
      <c r="HK305" s="95">
        <v>1.0173700000000001</v>
      </c>
      <c r="HL305" s="95">
        <v>11.53</v>
      </c>
      <c r="HM305" s="95">
        <v>4.0394300000000003</v>
      </c>
      <c r="HN305" s="95">
        <v>1.97112</v>
      </c>
      <c r="HO305" s="95">
        <v>0</v>
      </c>
      <c r="HP305" s="95">
        <v>0</v>
      </c>
      <c r="HQ305" s="95">
        <v>0</v>
      </c>
      <c r="HR305" s="95">
        <v>0</v>
      </c>
      <c r="HS305" s="95">
        <v>17.54</v>
      </c>
      <c r="HT305" s="95">
        <v>0.104142</v>
      </c>
      <c r="HU305" s="95">
        <v>0</v>
      </c>
      <c r="HV305" s="95">
        <v>0</v>
      </c>
      <c r="HW305" s="95">
        <v>0</v>
      </c>
      <c r="HX305" s="95">
        <v>0</v>
      </c>
      <c r="HY305" s="95">
        <v>0</v>
      </c>
      <c r="HZ305" s="95">
        <v>0</v>
      </c>
      <c r="IA305" s="95">
        <v>0.1</v>
      </c>
      <c r="IB305" s="95">
        <v>0</v>
      </c>
      <c r="IC305" s="95">
        <v>0</v>
      </c>
      <c r="ID305" s="95">
        <v>0</v>
      </c>
      <c r="IE305" s="95">
        <v>0</v>
      </c>
      <c r="IF305" s="95">
        <v>0.1</v>
      </c>
    </row>
    <row r="306" spans="1:240" s="95" customFormat="1" x14ac:dyDescent="0.25">
      <c r="A306" s="98">
        <v>44279.009953703702</v>
      </c>
      <c r="B306" s="95" t="s">
        <v>492</v>
      </c>
      <c r="C306" s="95" t="s">
        <v>492</v>
      </c>
      <c r="D306" s="95" t="s">
        <v>489</v>
      </c>
      <c r="E306" s="95">
        <v>5502.05</v>
      </c>
      <c r="F306" s="95">
        <v>5502.05</v>
      </c>
      <c r="G306" s="95" t="s">
        <v>112</v>
      </c>
      <c r="H306" s="99">
        <v>2.4305555555555556E-2</v>
      </c>
      <c r="I306" s="95" t="s">
        <v>117</v>
      </c>
      <c r="J306" s="95">
        <v>50.11</v>
      </c>
      <c r="K306" s="95" t="s">
        <v>114</v>
      </c>
      <c r="L306" s="95" t="s">
        <v>114</v>
      </c>
      <c r="M306" s="95" t="s">
        <v>422</v>
      </c>
      <c r="N306" s="95">
        <v>2792.64</v>
      </c>
      <c r="O306" s="95">
        <v>9446.06</v>
      </c>
      <c r="P306" s="95">
        <v>20910.2</v>
      </c>
      <c r="Q306" s="95">
        <v>0</v>
      </c>
      <c r="R306" s="95">
        <v>0</v>
      </c>
      <c r="S306" s="95">
        <v>1862.72</v>
      </c>
      <c r="T306" s="95">
        <v>5521.96</v>
      </c>
      <c r="U306" s="95">
        <v>40533.5</v>
      </c>
      <c r="V306" s="95">
        <v>23566.7</v>
      </c>
      <c r="W306" s="95">
        <v>11499.8</v>
      </c>
      <c r="X306" s="95">
        <v>0</v>
      </c>
      <c r="Y306" s="95">
        <v>0</v>
      </c>
      <c r="Z306" s="95">
        <v>0</v>
      </c>
      <c r="AA306" s="95">
        <v>0</v>
      </c>
      <c r="AB306" s="95">
        <v>75600</v>
      </c>
      <c r="AC306" s="95">
        <v>0</v>
      </c>
      <c r="AD306" s="95">
        <v>0</v>
      </c>
      <c r="AE306" s="95">
        <v>0</v>
      </c>
      <c r="AF306" s="95">
        <v>0</v>
      </c>
      <c r="AG306" s="95">
        <v>0</v>
      </c>
      <c r="AH306" s="95">
        <v>0</v>
      </c>
      <c r="AI306" s="95">
        <v>0</v>
      </c>
      <c r="AJ306" s="95">
        <v>0</v>
      </c>
      <c r="AK306" s="95">
        <v>0</v>
      </c>
      <c r="AL306" s="95">
        <v>0</v>
      </c>
      <c r="AM306" s="95">
        <v>0</v>
      </c>
      <c r="AN306" s="95">
        <v>0</v>
      </c>
      <c r="AO306" s="95">
        <v>0</v>
      </c>
      <c r="AP306" s="95">
        <v>0</v>
      </c>
      <c r="AQ306" s="95">
        <v>0</v>
      </c>
      <c r="AR306" s="95">
        <v>0</v>
      </c>
      <c r="AS306" s="95">
        <v>0</v>
      </c>
      <c r="AT306" s="95">
        <v>0</v>
      </c>
      <c r="AU306" s="95">
        <v>0</v>
      </c>
      <c r="AV306" s="95">
        <v>0</v>
      </c>
      <c r="AW306" s="95">
        <v>0</v>
      </c>
      <c r="AX306" s="95">
        <v>0</v>
      </c>
      <c r="AY306" s="95">
        <v>0</v>
      </c>
      <c r="AZ306" s="95">
        <v>0</v>
      </c>
      <c r="BA306" s="95">
        <v>0</v>
      </c>
      <c r="BB306" s="95">
        <v>0</v>
      </c>
      <c r="BC306" s="95">
        <v>14.8514</v>
      </c>
      <c r="BD306" s="95">
        <v>50.914099999999998</v>
      </c>
      <c r="BE306" s="95">
        <v>108.435</v>
      </c>
      <c r="BF306" s="95">
        <v>0</v>
      </c>
      <c r="BG306" s="95">
        <v>0</v>
      </c>
      <c r="BH306" s="95">
        <v>9.2128999999999994</v>
      </c>
      <c r="BI306" s="95">
        <v>28.239100000000001</v>
      </c>
      <c r="BJ306" s="95">
        <v>211.65299999999999</v>
      </c>
      <c r="BK306" s="95">
        <v>114.872</v>
      </c>
      <c r="BL306" s="95">
        <v>56.054000000000002</v>
      </c>
      <c r="BM306" s="95">
        <v>0</v>
      </c>
      <c r="BN306" s="95">
        <v>0</v>
      </c>
      <c r="BO306" s="95">
        <v>0</v>
      </c>
      <c r="BP306" s="95">
        <v>0</v>
      </c>
      <c r="BQ306" s="95">
        <v>382.57900000000001</v>
      </c>
      <c r="BR306" s="95">
        <v>382.57900000000001</v>
      </c>
      <c r="BS306" s="95">
        <v>0</v>
      </c>
      <c r="BT306" s="95">
        <v>0</v>
      </c>
      <c r="BU306" s="95">
        <v>0</v>
      </c>
      <c r="BW306" s="95">
        <v>0</v>
      </c>
      <c r="BX306" s="95">
        <v>0</v>
      </c>
      <c r="BZ306" s="95">
        <v>0</v>
      </c>
      <c r="CA306" s="95" t="s">
        <v>114</v>
      </c>
      <c r="CB306" s="95" t="s">
        <v>114</v>
      </c>
      <c r="CC306" s="95" t="s">
        <v>540</v>
      </c>
      <c r="CD306" s="95">
        <v>0</v>
      </c>
      <c r="CE306" s="95">
        <v>12043.5</v>
      </c>
      <c r="CF306" s="95">
        <v>26847</v>
      </c>
      <c r="CG306" s="95">
        <v>0</v>
      </c>
      <c r="CH306" s="95">
        <v>0</v>
      </c>
      <c r="CI306" s="95">
        <v>1862.72</v>
      </c>
      <c r="CJ306" s="95">
        <v>5521.96</v>
      </c>
      <c r="CK306" s="95">
        <v>46275.199999999997</v>
      </c>
      <c r="CL306" s="95">
        <v>23566.7</v>
      </c>
      <c r="CM306" s="95">
        <v>11499.8</v>
      </c>
      <c r="CN306" s="95">
        <v>0</v>
      </c>
      <c r="CO306" s="95">
        <v>0</v>
      </c>
      <c r="CP306" s="95">
        <v>0</v>
      </c>
      <c r="CQ306" s="95">
        <v>0</v>
      </c>
      <c r="CR306" s="95">
        <v>81341.7</v>
      </c>
      <c r="CS306" s="95">
        <v>465.57600000000002</v>
      </c>
      <c r="CT306" s="95">
        <v>0</v>
      </c>
      <c r="CU306" s="95">
        <v>0</v>
      </c>
      <c r="CV306" s="95">
        <v>0</v>
      </c>
      <c r="CW306" s="95">
        <v>0</v>
      </c>
      <c r="CX306" s="95">
        <v>0</v>
      </c>
      <c r="CY306" s="95">
        <v>0</v>
      </c>
      <c r="CZ306" s="95">
        <v>465.57600000000002</v>
      </c>
      <c r="DA306" s="95">
        <v>0</v>
      </c>
      <c r="DB306" s="95">
        <v>0</v>
      </c>
      <c r="DC306" s="95">
        <v>0</v>
      </c>
      <c r="DD306" s="95">
        <v>0</v>
      </c>
      <c r="DE306" s="95">
        <v>465.57600000000002</v>
      </c>
      <c r="DF306" s="95">
        <v>0</v>
      </c>
      <c r="DG306" s="95">
        <v>0</v>
      </c>
      <c r="DH306" s="95">
        <v>0</v>
      </c>
      <c r="DI306" s="95">
        <v>0</v>
      </c>
      <c r="DJ306" s="95">
        <v>0</v>
      </c>
      <c r="DK306" s="95">
        <v>0</v>
      </c>
      <c r="DL306" s="95">
        <v>0</v>
      </c>
      <c r="DM306" s="95">
        <v>0</v>
      </c>
      <c r="DN306" s="95">
        <v>0</v>
      </c>
      <c r="DO306" s="95">
        <v>0</v>
      </c>
      <c r="DP306" s="95">
        <v>0</v>
      </c>
      <c r="DQ306" s="95">
        <v>0</v>
      </c>
      <c r="DR306" s="95">
        <v>0</v>
      </c>
      <c r="DS306" s="95">
        <v>17.530100000000001</v>
      </c>
      <c r="DT306" s="95">
        <v>67.165400000000005</v>
      </c>
      <c r="DU306" s="95">
        <v>139.61199999999999</v>
      </c>
      <c r="DV306" s="95">
        <v>0</v>
      </c>
      <c r="DW306" s="95">
        <v>0</v>
      </c>
      <c r="DX306" s="95">
        <v>9.2133199999999995</v>
      </c>
      <c r="DY306" s="95">
        <v>28.239100000000001</v>
      </c>
      <c r="DZ306" s="95">
        <v>261.76</v>
      </c>
      <c r="EA306" s="95">
        <v>114.872</v>
      </c>
      <c r="EB306" s="95">
        <v>56.054000000000002</v>
      </c>
      <c r="EC306" s="95">
        <v>0</v>
      </c>
      <c r="ED306" s="95">
        <v>0</v>
      </c>
      <c r="EE306" s="95">
        <v>0</v>
      </c>
      <c r="EF306" s="95">
        <v>0</v>
      </c>
      <c r="EG306" s="95">
        <v>432.68599999999998</v>
      </c>
      <c r="EH306" s="95">
        <v>415.15600000000001</v>
      </c>
      <c r="EI306" s="95">
        <v>17.530100000000001</v>
      </c>
      <c r="EJ306" s="95">
        <v>0</v>
      </c>
      <c r="EK306" s="95">
        <v>0</v>
      </c>
      <c r="EM306" s="95">
        <v>0</v>
      </c>
      <c r="EN306" s="95">
        <v>0</v>
      </c>
      <c r="EP306" s="95">
        <v>0</v>
      </c>
      <c r="EQ306" s="95">
        <v>0</v>
      </c>
      <c r="ER306" s="95">
        <v>3.6902200000000001</v>
      </c>
      <c r="ES306" s="95">
        <v>3.6377299999999999</v>
      </c>
      <c r="ET306" s="95">
        <v>0</v>
      </c>
      <c r="EU306" s="95">
        <v>0</v>
      </c>
      <c r="EV306" s="95">
        <v>0.22623499999999999</v>
      </c>
      <c r="EW306" s="95">
        <v>0.95811999999999997</v>
      </c>
      <c r="EX306" s="95">
        <v>8.5122999999999998</v>
      </c>
      <c r="EY306" s="95">
        <v>3.0337299999999998</v>
      </c>
      <c r="EZ306" s="95">
        <v>1.48037</v>
      </c>
      <c r="FA306" s="95">
        <v>0</v>
      </c>
      <c r="FB306" s="95">
        <v>0</v>
      </c>
      <c r="FC306" s="95">
        <v>0</v>
      </c>
      <c r="FD306" s="95">
        <v>0</v>
      </c>
      <c r="FE306" s="95">
        <v>13.026400000000001</v>
      </c>
      <c r="FF306" s="95">
        <v>0</v>
      </c>
      <c r="FG306" s="95">
        <v>5.6785300000000003</v>
      </c>
      <c r="FH306" s="95">
        <v>4.6024700000000003</v>
      </c>
      <c r="FI306" s="95">
        <v>0</v>
      </c>
      <c r="FJ306" s="95">
        <v>0</v>
      </c>
      <c r="FK306" s="95">
        <v>0.22642999999999999</v>
      </c>
      <c r="FL306" s="95">
        <v>0.95811999999999997</v>
      </c>
      <c r="FM306" s="95">
        <v>11.4655</v>
      </c>
      <c r="FN306" s="95">
        <v>3.0337299999999998</v>
      </c>
      <c r="FO306" s="95">
        <v>1.48037</v>
      </c>
      <c r="FP306" s="95">
        <v>0</v>
      </c>
      <c r="FQ306" s="95">
        <v>0</v>
      </c>
      <c r="FR306" s="95">
        <v>0</v>
      </c>
      <c r="FS306" s="95">
        <v>0</v>
      </c>
      <c r="FT306" s="95">
        <v>15.9796</v>
      </c>
      <c r="FU306" s="95" t="s">
        <v>604</v>
      </c>
      <c r="FV306" s="95" t="s">
        <v>638</v>
      </c>
      <c r="FW306" s="95" t="s">
        <v>498</v>
      </c>
      <c r="FX306" s="95" t="s">
        <v>601</v>
      </c>
      <c r="FY306" s="95" t="s">
        <v>557</v>
      </c>
      <c r="FZ306" s="95" t="s">
        <v>115</v>
      </c>
      <c r="GA306" s="95" t="s">
        <v>531</v>
      </c>
      <c r="GB306" s="95" t="s">
        <v>644</v>
      </c>
      <c r="GC306" s="95">
        <v>0.64420500000000003</v>
      </c>
      <c r="GD306" s="95">
        <v>1.84568</v>
      </c>
      <c r="GE306" s="95">
        <v>4.1453699999999998</v>
      </c>
      <c r="GF306" s="95">
        <v>0</v>
      </c>
      <c r="GG306" s="95">
        <v>0</v>
      </c>
      <c r="GH306" s="95">
        <v>0.32866499999999998</v>
      </c>
      <c r="GI306" s="95">
        <v>1.0313399999999999</v>
      </c>
      <c r="GJ306" s="95">
        <v>8</v>
      </c>
      <c r="GK306" s="95">
        <v>4.0394300000000003</v>
      </c>
      <c r="GL306" s="95">
        <v>1.97112</v>
      </c>
      <c r="GM306" s="95">
        <v>0</v>
      </c>
      <c r="GN306" s="95">
        <v>0</v>
      </c>
      <c r="GO306" s="95">
        <v>0</v>
      </c>
      <c r="GP306" s="95">
        <v>0</v>
      </c>
      <c r="GQ306" s="95">
        <v>14.01</v>
      </c>
      <c r="GR306" s="95">
        <v>0</v>
      </c>
      <c r="GS306" s="95">
        <v>0</v>
      </c>
      <c r="GT306" s="95">
        <v>0</v>
      </c>
      <c r="GU306" s="95">
        <v>0</v>
      </c>
      <c r="GV306" s="95">
        <v>0</v>
      </c>
      <c r="GW306" s="95">
        <v>0</v>
      </c>
      <c r="GX306" s="95">
        <v>0</v>
      </c>
      <c r="GY306" s="95">
        <v>0</v>
      </c>
      <c r="GZ306" s="95">
        <v>0</v>
      </c>
      <c r="HA306" s="95">
        <v>0</v>
      </c>
      <c r="HB306" s="95">
        <v>0</v>
      </c>
      <c r="HC306" s="95">
        <v>0</v>
      </c>
      <c r="HD306" s="95">
        <v>0</v>
      </c>
      <c r="HE306" s="95">
        <v>0</v>
      </c>
      <c r="HF306" s="95">
        <v>2.43011</v>
      </c>
      <c r="HG306" s="95">
        <v>5.3278699999999999</v>
      </c>
      <c r="HH306" s="95">
        <v>0</v>
      </c>
      <c r="HI306" s="95">
        <v>0</v>
      </c>
      <c r="HJ306" s="95">
        <v>0.32866099999999998</v>
      </c>
      <c r="HK306" s="95">
        <v>1.0313399999999999</v>
      </c>
      <c r="HL306" s="95">
        <v>9.1199999999999992</v>
      </c>
      <c r="HM306" s="95">
        <v>4.0394300000000003</v>
      </c>
      <c r="HN306" s="95">
        <v>1.97112</v>
      </c>
      <c r="HO306" s="95">
        <v>0</v>
      </c>
      <c r="HP306" s="95">
        <v>0</v>
      </c>
      <c r="HQ306" s="95">
        <v>0</v>
      </c>
      <c r="HR306" s="95">
        <v>0</v>
      </c>
      <c r="HS306" s="95">
        <v>15.13</v>
      </c>
      <c r="HT306" s="95">
        <v>2.4708299999999999</v>
      </c>
      <c r="HU306" s="95">
        <v>0</v>
      </c>
      <c r="HV306" s="95">
        <v>0</v>
      </c>
      <c r="HW306" s="95">
        <v>0</v>
      </c>
      <c r="HX306" s="95">
        <v>0</v>
      </c>
      <c r="HY306" s="95">
        <v>0</v>
      </c>
      <c r="HZ306" s="95">
        <v>0</v>
      </c>
      <c r="IA306" s="95">
        <v>2.4700000000000002</v>
      </c>
      <c r="IB306" s="95">
        <v>0</v>
      </c>
      <c r="IC306" s="95">
        <v>0</v>
      </c>
      <c r="ID306" s="95">
        <v>0</v>
      </c>
      <c r="IE306" s="95">
        <v>0</v>
      </c>
      <c r="IF306" s="95">
        <v>2.4700000000000002</v>
      </c>
    </row>
    <row r="307" spans="1:240" s="95" customFormat="1" x14ac:dyDescent="0.25">
      <c r="A307" s="98">
        <v>44279.010393518518</v>
      </c>
      <c r="B307" s="95" t="s">
        <v>493</v>
      </c>
      <c r="C307" s="95" t="s">
        <v>493</v>
      </c>
      <c r="D307" s="95" t="s">
        <v>486</v>
      </c>
      <c r="E307" s="95">
        <v>5502.05</v>
      </c>
      <c r="F307" s="95">
        <v>5502.05</v>
      </c>
      <c r="G307" s="95" t="s">
        <v>112</v>
      </c>
      <c r="H307" s="99">
        <v>2.2916666666666669E-2</v>
      </c>
      <c r="I307" s="95" t="s">
        <v>117</v>
      </c>
      <c r="J307" s="95">
        <v>44.35</v>
      </c>
      <c r="K307" s="95" t="s">
        <v>114</v>
      </c>
      <c r="L307" s="95" t="s">
        <v>114</v>
      </c>
      <c r="M307" s="95" t="s">
        <v>544</v>
      </c>
      <c r="N307" s="95">
        <v>1684.61</v>
      </c>
      <c r="O307" s="95">
        <v>13635.4</v>
      </c>
      <c r="P307" s="95">
        <v>20814.900000000001</v>
      </c>
      <c r="Q307" s="95">
        <v>0</v>
      </c>
      <c r="R307" s="95">
        <v>0</v>
      </c>
      <c r="S307" s="95">
        <v>1641.93</v>
      </c>
      <c r="T307" s="95">
        <v>5487.6</v>
      </c>
      <c r="U307" s="95">
        <v>43264.4</v>
      </c>
      <c r="V307" s="95">
        <v>23566.7</v>
      </c>
      <c r="W307" s="95">
        <v>11499.8</v>
      </c>
      <c r="X307" s="95">
        <v>0</v>
      </c>
      <c r="Y307" s="95">
        <v>0</v>
      </c>
      <c r="Z307" s="95">
        <v>0</v>
      </c>
      <c r="AA307" s="95">
        <v>0</v>
      </c>
      <c r="AB307" s="95">
        <v>78330.899999999994</v>
      </c>
      <c r="AC307" s="95">
        <v>0</v>
      </c>
      <c r="AD307" s="95">
        <v>0</v>
      </c>
      <c r="AE307" s="95">
        <v>0</v>
      </c>
      <c r="AF307" s="95">
        <v>0</v>
      </c>
      <c r="AG307" s="95">
        <v>0</v>
      </c>
      <c r="AH307" s="95">
        <v>0</v>
      </c>
      <c r="AI307" s="95">
        <v>0</v>
      </c>
      <c r="AJ307" s="95">
        <v>0</v>
      </c>
      <c r="AK307" s="95">
        <v>0</v>
      </c>
      <c r="AL307" s="95">
        <v>0</v>
      </c>
      <c r="AM307" s="95">
        <v>0</v>
      </c>
      <c r="AN307" s="95">
        <v>0</v>
      </c>
      <c r="AO307" s="95">
        <v>0</v>
      </c>
      <c r="AP307" s="95">
        <v>0</v>
      </c>
      <c r="AQ307" s="95">
        <v>0</v>
      </c>
      <c r="AR307" s="95">
        <v>0</v>
      </c>
      <c r="AS307" s="95">
        <v>0</v>
      </c>
      <c r="AT307" s="95">
        <v>0</v>
      </c>
      <c r="AU307" s="95">
        <v>0</v>
      </c>
      <c r="AV307" s="95">
        <v>0</v>
      </c>
      <c r="AW307" s="95">
        <v>0</v>
      </c>
      <c r="AX307" s="95">
        <v>0</v>
      </c>
      <c r="AY307" s="95">
        <v>0</v>
      </c>
      <c r="AZ307" s="95">
        <v>0</v>
      </c>
      <c r="BA307" s="95">
        <v>0</v>
      </c>
      <c r="BB307" s="95">
        <v>0</v>
      </c>
      <c r="BC307" s="95">
        <v>7.65761</v>
      </c>
      <c r="BD307" s="95">
        <v>85.608800000000002</v>
      </c>
      <c r="BE307" s="95">
        <v>108.126</v>
      </c>
      <c r="BF307" s="95">
        <v>0</v>
      </c>
      <c r="BG307" s="95">
        <v>0</v>
      </c>
      <c r="BH307" s="95">
        <v>8.2246400000000008</v>
      </c>
      <c r="BI307" s="95">
        <v>27.978899999999999</v>
      </c>
      <c r="BJ307" s="95">
        <v>237.596</v>
      </c>
      <c r="BK307" s="95">
        <v>116.51300000000001</v>
      </c>
      <c r="BL307" s="95">
        <v>56.854799999999997</v>
      </c>
      <c r="BM307" s="95">
        <v>0</v>
      </c>
      <c r="BN307" s="95">
        <v>0</v>
      </c>
      <c r="BO307" s="95">
        <v>0</v>
      </c>
      <c r="BP307" s="95">
        <v>0</v>
      </c>
      <c r="BQ307" s="95">
        <v>410.964</v>
      </c>
      <c r="BR307" s="95">
        <v>410.964</v>
      </c>
      <c r="BS307" s="95">
        <v>0</v>
      </c>
      <c r="BT307" s="95">
        <v>0</v>
      </c>
      <c r="BU307" s="95">
        <v>0</v>
      </c>
      <c r="BW307" s="95">
        <v>0</v>
      </c>
      <c r="BX307" s="95">
        <v>0</v>
      </c>
      <c r="BZ307" s="95">
        <v>0</v>
      </c>
      <c r="CA307" s="95" t="s">
        <v>114</v>
      </c>
      <c r="CB307" s="95" t="s">
        <v>114</v>
      </c>
      <c r="CC307" s="95" t="s">
        <v>563</v>
      </c>
      <c r="CD307" s="95">
        <v>0</v>
      </c>
      <c r="CE307" s="95">
        <v>15960.7</v>
      </c>
      <c r="CF307" s="95">
        <v>24687.9</v>
      </c>
      <c r="CG307" s="95">
        <v>0</v>
      </c>
      <c r="CH307" s="95">
        <v>0</v>
      </c>
      <c r="CI307" s="95">
        <v>1641.93</v>
      </c>
      <c r="CJ307" s="95">
        <v>5487.6</v>
      </c>
      <c r="CK307" s="95">
        <v>47778.1</v>
      </c>
      <c r="CL307" s="95">
        <v>23566.7</v>
      </c>
      <c r="CM307" s="95">
        <v>11499.8</v>
      </c>
      <c r="CN307" s="95">
        <v>0</v>
      </c>
      <c r="CO307" s="95">
        <v>0</v>
      </c>
      <c r="CP307" s="95">
        <v>0</v>
      </c>
      <c r="CQ307" s="95">
        <v>0</v>
      </c>
      <c r="CR307" s="95">
        <v>82844.600000000006</v>
      </c>
      <c r="CS307" s="95">
        <v>197.32400000000001</v>
      </c>
      <c r="CT307" s="95">
        <v>0</v>
      </c>
      <c r="CU307" s="95">
        <v>0</v>
      </c>
      <c r="CV307" s="95">
        <v>0</v>
      </c>
      <c r="CW307" s="95">
        <v>0</v>
      </c>
      <c r="CX307" s="95">
        <v>0</v>
      </c>
      <c r="CY307" s="95">
        <v>0</v>
      </c>
      <c r="CZ307" s="95">
        <v>197.32400000000001</v>
      </c>
      <c r="DA307" s="95">
        <v>0</v>
      </c>
      <c r="DB307" s="95">
        <v>0</v>
      </c>
      <c r="DC307" s="95">
        <v>0</v>
      </c>
      <c r="DD307" s="95">
        <v>0</v>
      </c>
      <c r="DE307" s="95">
        <v>197.32400000000001</v>
      </c>
      <c r="DF307" s="95">
        <v>0</v>
      </c>
      <c r="DG307" s="95">
        <v>0</v>
      </c>
      <c r="DH307" s="95">
        <v>0</v>
      </c>
      <c r="DI307" s="95">
        <v>0</v>
      </c>
      <c r="DJ307" s="95">
        <v>0</v>
      </c>
      <c r="DK307" s="95">
        <v>0</v>
      </c>
      <c r="DL307" s="95">
        <v>0</v>
      </c>
      <c r="DM307" s="95">
        <v>0</v>
      </c>
      <c r="DN307" s="95">
        <v>0</v>
      </c>
      <c r="DO307" s="95">
        <v>0</v>
      </c>
      <c r="DP307" s="95">
        <v>0</v>
      </c>
      <c r="DQ307" s="95">
        <v>0</v>
      </c>
      <c r="DR307" s="95">
        <v>0</v>
      </c>
      <c r="DS307" s="95">
        <v>7.4446000000000003</v>
      </c>
      <c r="DT307" s="95">
        <v>105.239</v>
      </c>
      <c r="DU307" s="95">
        <v>133.07300000000001</v>
      </c>
      <c r="DV307" s="95">
        <v>0</v>
      </c>
      <c r="DW307" s="95">
        <v>0</v>
      </c>
      <c r="DX307" s="95">
        <v>8.2245399999999993</v>
      </c>
      <c r="DY307" s="95">
        <v>27.978899999999999</v>
      </c>
      <c r="DZ307" s="95">
        <v>281.95999999999998</v>
      </c>
      <c r="EA307" s="95">
        <v>116.51300000000001</v>
      </c>
      <c r="EB307" s="95">
        <v>56.854799999999997</v>
      </c>
      <c r="EC307" s="95">
        <v>0</v>
      </c>
      <c r="ED307" s="95">
        <v>0</v>
      </c>
      <c r="EE307" s="95">
        <v>0</v>
      </c>
      <c r="EF307" s="95">
        <v>0</v>
      </c>
      <c r="EG307" s="95">
        <v>455.32799999999997</v>
      </c>
      <c r="EH307" s="95">
        <v>447.88299999999998</v>
      </c>
      <c r="EI307" s="95">
        <v>7.4446000000000003</v>
      </c>
      <c r="EJ307" s="95">
        <v>0</v>
      </c>
      <c r="EK307" s="95">
        <v>0</v>
      </c>
      <c r="EM307" s="95">
        <v>0</v>
      </c>
      <c r="EN307" s="95">
        <v>0</v>
      </c>
      <c r="EP307" s="95">
        <v>0</v>
      </c>
      <c r="EQ307" s="95">
        <v>0</v>
      </c>
      <c r="ER307" s="95">
        <v>5.2901199999999999</v>
      </c>
      <c r="ES307" s="95">
        <v>3.6395400000000002</v>
      </c>
      <c r="ET307" s="95">
        <v>0</v>
      </c>
      <c r="EU307" s="95">
        <v>0</v>
      </c>
      <c r="EV307" s="95">
        <v>0.205761</v>
      </c>
      <c r="EW307" s="95">
        <v>0.93921100000000002</v>
      </c>
      <c r="EX307" s="95">
        <v>10.0746</v>
      </c>
      <c r="EY307" s="95">
        <v>3.0337299999999998</v>
      </c>
      <c r="EZ307" s="95">
        <v>1.48037</v>
      </c>
      <c r="FA307" s="95">
        <v>0</v>
      </c>
      <c r="FB307" s="95">
        <v>0</v>
      </c>
      <c r="FC307" s="95">
        <v>0</v>
      </c>
      <c r="FD307" s="95">
        <v>0</v>
      </c>
      <c r="FE307" s="95">
        <v>14.588699999999999</v>
      </c>
      <c r="FF307" s="95">
        <v>0</v>
      </c>
      <c r="FG307" s="95">
        <v>6.9722</v>
      </c>
      <c r="FH307" s="95">
        <v>4.4266300000000003</v>
      </c>
      <c r="FI307" s="95">
        <v>0</v>
      </c>
      <c r="FJ307" s="95">
        <v>0</v>
      </c>
      <c r="FK307" s="95">
        <v>0.20572799999999999</v>
      </c>
      <c r="FL307" s="95">
        <v>0.93921100000000002</v>
      </c>
      <c r="FM307" s="95">
        <v>12.543799999999999</v>
      </c>
      <c r="FN307" s="95">
        <v>3.0337299999999998</v>
      </c>
      <c r="FO307" s="95">
        <v>1.48037</v>
      </c>
      <c r="FP307" s="95">
        <v>0</v>
      </c>
      <c r="FQ307" s="95">
        <v>0</v>
      </c>
      <c r="FR307" s="95">
        <v>0</v>
      </c>
      <c r="FS307" s="95">
        <v>0</v>
      </c>
      <c r="FT307" s="95">
        <v>17.0579</v>
      </c>
      <c r="FU307" s="95" t="s">
        <v>604</v>
      </c>
      <c r="FV307" s="95" t="s">
        <v>638</v>
      </c>
      <c r="FW307" s="95" t="s">
        <v>498</v>
      </c>
      <c r="FX307" s="95" t="s">
        <v>601</v>
      </c>
      <c r="FY307" s="95" t="s">
        <v>557</v>
      </c>
      <c r="FZ307" s="95" t="s">
        <v>115</v>
      </c>
      <c r="GA307" s="95" t="s">
        <v>531</v>
      </c>
      <c r="GB307" s="95" t="s">
        <v>644</v>
      </c>
      <c r="GC307" s="95">
        <v>0.395341</v>
      </c>
      <c r="GD307" s="95">
        <v>2.9177300000000002</v>
      </c>
      <c r="GE307" s="95">
        <v>4.4250600000000002</v>
      </c>
      <c r="GF307" s="95">
        <v>0</v>
      </c>
      <c r="GG307" s="95">
        <v>0</v>
      </c>
      <c r="GH307" s="95">
        <v>0.329675</v>
      </c>
      <c r="GI307" s="95">
        <v>1.13906</v>
      </c>
      <c r="GJ307" s="95">
        <v>9.2200000000000006</v>
      </c>
      <c r="GK307" s="95">
        <v>4.7096</v>
      </c>
      <c r="GL307" s="95">
        <v>2.2981400000000001</v>
      </c>
      <c r="GM307" s="95">
        <v>0</v>
      </c>
      <c r="GN307" s="95">
        <v>0</v>
      </c>
      <c r="GO307" s="95">
        <v>0</v>
      </c>
      <c r="GP307" s="95">
        <v>0</v>
      </c>
      <c r="GQ307" s="95">
        <v>16.23</v>
      </c>
      <c r="GR307" s="95">
        <v>0</v>
      </c>
      <c r="GS307" s="95">
        <v>0</v>
      </c>
      <c r="GT307" s="95">
        <v>0</v>
      </c>
      <c r="GU307" s="95">
        <v>0</v>
      </c>
      <c r="GV307" s="95">
        <v>0</v>
      </c>
      <c r="GW307" s="95">
        <v>0</v>
      </c>
      <c r="GX307" s="95">
        <v>0</v>
      </c>
      <c r="GY307" s="95">
        <v>0</v>
      </c>
      <c r="GZ307" s="95">
        <v>0</v>
      </c>
      <c r="HA307" s="95">
        <v>0</v>
      </c>
      <c r="HB307" s="95">
        <v>0</v>
      </c>
      <c r="HC307" s="95">
        <v>0</v>
      </c>
      <c r="HD307" s="95">
        <v>0</v>
      </c>
      <c r="HE307" s="95">
        <v>0</v>
      </c>
      <c r="HF307" s="95">
        <v>3.4421200000000001</v>
      </c>
      <c r="HG307" s="95">
        <v>5.25509</v>
      </c>
      <c r="HH307" s="95">
        <v>0</v>
      </c>
      <c r="HI307" s="95">
        <v>0</v>
      </c>
      <c r="HJ307" s="95">
        <v>0.329675</v>
      </c>
      <c r="HK307" s="95">
        <v>1.13906</v>
      </c>
      <c r="HL307" s="95">
        <v>10.17</v>
      </c>
      <c r="HM307" s="95">
        <v>4.7096</v>
      </c>
      <c r="HN307" s="95">
        <v>2.2981400000000001</v>
      </c>
      <c r="HO307" s="95">
        <v>0</v>
      </c>
      <c r="HP307" s="95">
        <v>0</v>
      </c>
      <c r="HQ307" s="95">
        <v>0</v>
      </c>
      <c r="HR307" s="95">
        <v>0</v>
      </c>
      <c r="HS307" s="95">
        <v>17.18</v>
      </c>
      <c r="HT307" s="95">
        <v>1.0471999999999999</v>
      </c>
      <c r="HU307" s="95">
        <v>0</v>
      </c>
      <c r="HV307" s="95">
        <v>0</v>
      </c>
      <c r="HW307" s="95">
        <v>0</v>
      </c>
      <c r="HX307" s="95">
        <v>0</v>
      </c>
      <c r="HY307" s="95">
        <v>0</v>
      </c>
      <c r="HZ307" s="95">
        <v>0</v>
      </c>
      <c r="IA307" s="95">
        <v>1.05</v>
      </c>
      <c r="IB307" s="95">
        <v>0</v>
      </c>
      <c r="IC307" s="95">
        <v>0</v>
      </c>
      <c r="ID307" s="95">
        <v>0</v>
      </c>
      <c r="IE307" s="95">
        <v>0</v>
      </c>
      <c r="IF307" s="95">
        <v>1.05</v>
      </c>
    </row>
    <row r="308" spans="1:240" s="95" customFormat="1" x14ac:dyDescent="0.25">
      <c r="A308" s="98">
        <v>44279.010844907411</v>
      </c>
      <c r="B308" s="95" t="s">
        <v>494</v>
      </c>
      <c r="C308" s="95" t="s">
        <v>494</v>
      </c>
      <c r="D308" s="95" t="s">
        <v>200</v>
      </c>
      <c r="E308" s="95">
        <v>5502.05</v>
      </c>
      <c r="F308" s="95">
        <v>5502.05</v>
      </c>
      <c r="G308" s="95" t="s">
        <v>112</v>
      </c>
      <c r="H308" s="99">
        <v>2.4305555555555556E-2</v>
      </c>
      <c r="I308" s="95" t="s">
        <v>117</v>
      </c>
      <c r="J308" s="95">
        <v>61.64</v>
      </c>
      <c r="K308" s="95" t="s">
        <v>114</v>
      </c>
      <c r="L308" s="95" t="s">
        <v>114</v>
      </c>
      <c r="M308" s="95" t="s">
        <v>546</v>
      </c>
      <c r="N308" s="95">
        <v>153.20699999999999</v>
      </c>
      <c r="O308" s="95">
        <v>21655.3</v>
      </c>
      <c r="P308" s="95">
        <v>20863.3</v>
      </c>
      <c r="Q308" s="95">
        <v>0</v>
      </c>
      <c r="R308" s="95">
        <v>0</v>
      </c>
      <c r="S308" s="95">
        <v>1427.69</v>
      </c>
      <c r="T308" s="95">
        <v>5433.38</v>
      </c>
      <c r="U308" s="95">
        <v>49532.9</v>
      </c>
      <c r="V308" s="95">
        <v>23566.7</v>
      </c>
      <c r="W308" s="95">
        <v>11499.8</v>
      </c>
      <c r="X308" s="95">
        <v>0</v>
      </c>
      <c r="Y308" s="95">
        <v>0</v>
      </c>
      <c r="Z308" s="95">
        <v>0</v>
      </c>
      <c r="AA308" s="95">
        <v>0</v>
      </c>
      <c r="AB308" s="95">
        <v>84599.4</v>
      </c>
      <c r="AC308" s="95">
        <v>0</v>
      </c>
      <c r="AD308" s="95">
        <v>0</v>
      </c>
      <c r="AE308" s="95">
        <v>0</v>
      </c>
      <c r="AF308" s="95">
        <v>0</v>
      </c>
      <c r="AG308" s="95">
        <v>0</v>
      </c>
      <c r="AH308" s="95">
        <v>0</v>
      </c>
      <c r="AI308" s="95">
        <v>0</v>
      </c>
      <c r="AJ308" s="95">
        <v>0</v>
      </c>
      <c r="AK308" s="95">
        <v>0</v>
      </c>
      <c r="AL308" s="95">
        <v>0</v>
      </c>
      <c r="AM308" s="95">
        <v>0</v>
      </c>
      <c r="AN308" s="95">
        <v>0</v>
      </c>
      <c r="AO308" s="95">
        <v>0</v>
      </c>
      <c r="AP308" s="95">
        <v>0</v>
      </c>
      <c r="AQ308" s="95">
        <v>0</v>
      </c>
      <c r="AR308" s="95">
        <v>0</v>
      </c>
      <c r="AS308" s="95">
        <v>0</v>
      </c>
      <c r="AT308" s="95">
        <v>0</v>
      </c>
      <c r="AU308" s="95">
        <v>0</v>
      </c>
      <c r="AV308" s="95">
        <v>0</v>
      </c>
      <c r="AW308" s="95">
        <v>0</v>
      </c>
      <c r="AX308" s="95">
        <v>0</v>
      </c>
      <c r="AY308" s="95">
        <v>0</v>
      </c>
      <c r="AZ308" s="95">
        <v>0</v>
      </c>
      <c r="BA308" s="95">
        <v>0</v>
      </c>
      <c r="BB308" s="95">
        <v>0</v>
      </c>
      <c r="BC308" s="95">
        <v>0.68698800000000004</v>
      </c>
      <c r="BD308" s="95">
        <v>135.85</v>
      </c>
      <c r="BE308" s="95">
        <v>111.05200000000001</v>
      </c>
      <c r="BF308" s="95">
        <v>0</v>
      </c>
      <c r="BG308" s="95">
        <v>0</v>
      </c>
      <c r="BH308" s="95">
        <v>7.2898899999999998</v>
      </c>
      <c r="BI308" s="95">
        <v>28.976400000000002</v>
      </c>
      <c r="BJ308" s="95">
        <v>283.85500000000002</v>
      </c>
      <c r="BK308" s="95">
        <v>123.93899999999999</v>
      </c>
      <c r="BL308" s="95">
        <v>60.478299999999997</v>
      </c>
      <c r="BM308" s="95">
        <v>0</v>
      </c>
      <c r="BN308" s="95">
        <v>0</v>
      </c>
      <c r="BO308" s="95">
        <v>0</v>
      </c>
      <c r="BP308" s="95">
        <v>0</v>
      </c>
      <c r="BQ308" s="95">
        <v>468.27199999999999</v>
      </c>
      <c r="BR308" s="95">
        <v>468.27199999999999</v>
      </c>
      <c r="BS308" s="95">
        <v>0</v>
      </c>
      <c r="BT308" s="95">
        <v>0</v>
      </c>
      <c r="BU308" s="95">
        <v>0</v>
      </c>
      <c r="BW308" s="95">
        <v>0</v>
      </c>
      <c r="BX308" s="95">
        <v>0</v>
      </c>
      <c r="BZ308" s="95">
        <v>0</v>
      </c>
      <c r="CA308" s="95" t="s">
        <v>114</v>
      </c>
      <c r="CB308" s="95" t="s">
        <v>114</v>
      </c>
      <c r="CC308" s="95" t="s">
        <v>580</v>
      </c>
      <c r="CD308" s="95">
        <v>0</v>
      </c>
      <c r="CE308" s="95">
        <v>25003.4</v>
      </c>
      <c r="CF308" s="95">
        <v>26995.7</v>
      </c>
      <c r="CG308" s="95">
        <v>0</v>
      </c>
      <c r="CH308" s="95">
        <v>0</v>
      </c>
      <c r="CI308" s="95">
        <v>1427.69</v>
      </c>
      <c r="CJ308" s="95">
        <v>5433.38</v>
      </c>
      <c r="CK308" s="95">
        <v>58860.2</v>
      </c>
      <c r="CL308" s="95">
        <v>23566.7</v>
      </c>
      <c r="CM308" s="95">
        <v>11499.8</v>
      </c>
      <c r="CN308" s="95">
        <v>0</v>
      </c>
      <c r="CO308" s="95">
        <v>0</v>
      </c>
      <c r="CP308" s="95">
        <v>0</v>
      </c>
      <c r="CQ308" s="95">
        <v>0</v>
      </c>
      <c r="CR308" s="95">
        <v>93926.7</v>
      </c>
      <c r="CS308" s="95">
        <v>19.6234</v>
      </c>
      <c r="CT308" s="95">
        <v>0</v>
      </c>
      <c r="CU308" s="95">
        <v>0</v>
      </c>
      <c r="CV308" s="95">
        <v>0</v>
      </c>
      <c r="CW308" s="95">
        <v>0</v>
      </c>
      <c r="CX308" s="95">
        <v>0</v>
      </c>
      <c r="CY308" s="95">
        <v>0</v>
      </c>
      <c r="CZ308" s="95">
        <v>19.6234</v>
      </c>
      <c r="DA308" s="95">
        <v>0</v>
      </c>
      <c r="DB308" s="95">
        <v>0</v>
      </c>
      <c r="DC308" s="95">
        <v>0</v>
      </c>
      <c r="DD308" s="95">
        <v>0</v>
      </c>
      <c r="DE308" s="95">
        <v>19.6234</v>
      </c>
      <c r="DF308" s="95">
        <v>0</v>
      </c>
      <c r="DG308" s="95">
        <v>0</v>
      </c>
      <c r="DH308" s="95">
        <v>0</v>
      </c>
      <c r="DI308" s="95">
        <v>0</v>
      </c>
      <c r="DJ308" s="95">
        <v>0</v>
      </c>
      <c r="DK308" s="95">
        <v>0</v>
      </c>
      <c r="DL308" s="95">
        <v>0</v>
      </c>
      <c r="DM308" s="95">
        <v>0</v>
      </c>
      <c r="DN308" s="95">
        <v>0</v>
      </c>
      <c r="DO308" s="95">
        <v>0</v>
      </c>
      <c r="DP308" s="95">
        <v>0</v>
      </c>
      <c r="DQ308" s="95">
        <v>0</v>
      </c>
      <c r="DR308" s="95">
        <v>0</v>
      </c>
      <c r="DS308" s="95">
        <v>0.75213099999999999</v>
      </c>
      <c r="DT308" s="95">
        <v>164.37100000000001</v>
      </c>
      <c r="DU308" s="95">
        <v>144.11000000000001</v>
      </c>
      <c r="DV308" s="95">
        <v>0</v>
      </c>
      <c r="DW308" s="95">
        <v>0</v>
      </c>
      <c r="DX308" s="95">
        <v>7.28986</v>
      </c>
      <c r="DY308" s="95">
        <v>28.976400000000002</v>
      </c>
      <c r="DZ308" s="95">
        <v>345.5</v>
      </c>
      <c r="EA308" s="95">
        <v>123.93899999999999</v>
      </c>
      <c r="EB308" s="95">
        <v>60.478299999999997</v>
      </c>
      <c r="EC308" s="95">
        <v>0</v>
      </c>
      <c r="ED308" s="95">
        <v>0</v>
      </c>
      <c r="EE308" s="95">
        <v>0</v>
      </c>
      <c r="EF308" s="95">
        <v>0</v>
      </c>
      <c r="EG308" s="95">
        <v>529.91700000000003</v>
      </c>
      <c r="EH308" s="95">
        <v>529.16499999999996</v>
      </c>
      <c r="EI308" s="95">
        <v>0.75213099999999999</v>
      </c>
      <c r="EJ308" s="95">
        <v>0</v>
      </c>
      <c r="EK308" s="95">
        <v>0</v>
      </c>
      <c r="EM308" s="95">
        <v>0</v>
      </c>
      <c r="EN308" s="95">
        <v>0</v>
      </c>
      <c r="EP308" s="95">
        <v>0</v>
      </c>
      <c r="EQ308" s="95">
        <v>0</v>
      </c>
      <c r="ER308" s="95">
        <v>6.75922</v>
      </c>
      <c r="ES308" s="95">
        <v>3.6511399999999998</v>
      </c>
      <c r="ET308" s="95">
        <v>0</v>
      </c>
      <c r="EU308" s="95">
        <v>0</v>
      </c>
      <c r="EV308" s="95">
        <v>0.16380700000000001</v>
      </c>
      <c r="EW308" s="95">
        <v>0.97618400000000005</v>
      </c>
      <c r="EX308" s="95">
        <v>11.5503</v>
      </c>
      <c r="EY308" s="95">
        <v>3.0337299999999998</v>
      </c>
      <c r="EZ308" s="95">
        <v>1.48037</v>
      </c>
      <c r="FA308" s="95">
        <v>0</v>
      </c>
      <c r="FB308" s="95">
        <v>0</v>
      </c>
      <c r="FC308" s="95">
        <v>0</v>
      </c>
      <c r="FD308" s="95">
        <v>0</v>
      </c>
      <c r="FE308" s="95">
        <v>16.064399999999999</v>
      </c>
      <c r="FF308" s="95">
        <v>0</v>
      </c>
      <c r="FG308" s="95">
        <v>9.0049299999999999</v>
      </c>
      <c r="FH308" s="95">
        <v>4.6977799999999998</v>
      </c>
      <c r="FI308" s="95">
        <v>0</v>
      </c>
      <c r="FJ308" s="95">
        <v>0</v>
      </c>
      <c r="FK308" s="95">
        <v>0.16378899999999999</v>
      </c>
      <c r="FL308" s="95">
        <v>0.97618400000000005</v>
      </c>
      <c r="FM308" s="95">
        <v>14.842700000000001</v>
      </c>
      <c r="FN308" s="95">
        <v>3.0337299999999998</v>
      </c>
      <c r="FO308" s="95">
        <v>1.48037</v>
      </c>
      <c r="FP308" s="95">
        <v>0</v>
      </c>
      <c r="FQ308" s="95">
        <v>0</v>
      </c>
      <c r="FR308" s="95">
        <v>0</v>
      </c>
      <c r="FS308" s="95">
        <v>0</v>
      </c>
      <c r="FT308" s="95">
        <v>19.3568</v>
      </c>
      <c r="FU308" s="95" t="s">
        <v>604</v>
      </c>
      <c r="FV308" s="95" t="s">
        <v>638</v>
      </c>
      <c r="FW308" s="95" t="s">
        <v>498</v>
      </c>
      <c r="FX308" s="95" t="s">
        <v>601</v>
      </c>
      <c r="FY308" s="95" t="s">
        <v>557</v>
      </c>
      <c r="FZ308" s="95" t="s">
        <v>115</v>
      </c>
      <c r="GA308" s="95" t="s">
        <v>531</v>
      </c>
      <c r="GB308" s="95" t="s">
        <v>644</v>
      </c>
      <c r="GC308" s="95">
        <v>3.5522999999999999E-2</v>
      </c>
      <c r="GD308" s="95">
        <v>4.14032</v>
      </c>
      <c r="GE308" s="95">
        <v>4.1342699999999999</v>
      </c>
      <c r="GF308" s="95">
        <v>0</v>
      </c>
      <c r="GG308" s="95">
        <v>0</v>
      </c>
      <c r="GH308" s="95">
        <v>0.25197799999999998</v>
      </c>
      <c r="GI308" s="95">
        <v>1.0173700000000001</v>
      </c>
      <c r="GJ308" s="95">
        <v>9.58</v>
      </c>
      <c r="GK308" s="95">
        <v>4.0394300000000003</v>
      </c>
      <c r="GL308" s="95">
        <v>1.97112</v>
      </c>
      <c r="GM308" s="95">
        <v>0</v>
      </c>
      <c r="GN308" s="95">
        <v>0</v>
      </c>
      <c r="GO308" s="95">
        <v>0</v>
      </c>
      <c r="GP308" s="95">
        <v>0</v>
      </c>
      <c r="GQ308" s="95">
        <v>15.59</v>
      </c>
      <c r="GR308" s="95">
        <v>0</v>
      </c>
      <c r="GS308" s="95">
        <v>0</v>
      </c>
      <c r="GT308" s="95">
        <v>0</v>
      </c>
      <c r="GU308" s="95">
        <v>0</v>
      </c>
      <c r="GV308" s="95">
        <v>0</v>
      </c>
      <c r="GW308" s="95">
        <v>0</v>
      </c>
      <c r="GX308" s="95">
        <v>0</v>
      </c>
      <c r="GY308" s="95">
        <v>0</v>
      </c>
      <c r="GZ308" s="95">
        <v>0</v>
      </c>
      <c r="HA308" s="95">
        <v>0</v>
      </c>
      <c r="HB308" s="95">
        <v>0</v>
      </c>
      <c r="HC308" s="95">
        <v>0</v>
      </c>
      <c r="HD308" s="95">
        <v>0</v>
      </c>
      <c r="HE308" s="95">
        <v>0</v>
      </c>
      <c r="HF308" s="95">
        <v>4.91439</v>
      </c>
      <c r="HG308" s="95">
        <v>5.3459399999999997</v>
      </c>
      <c r="HH308" s="95">
        <v>0</v>
      </c>
      <c r="HI308" s="95">
        <v>0</v>
      </c>
      <c r="HJ308" s="95">
        <v>0.25198700000000002</v>
      </c>
      <c r="HK308" s="95">
        <v>1.0173700000000001</v>
      </c>
      <c r="HL308" s="95">
        <v>11.53</v>
      </c>
      <c r="HM308" s="95">
        <v>4.0394300000000003</v>
      </c>
      <c r="HN308" s="95">
        <v>1.97112</v>
      </c>
      <c r="HO308" s="95">
        <v>0</v>
      </c>
      <c r="HP308" s="95">
        <v>0</v>
      </c>
      <c r="HQ308" s="95">
        <v>0</v>
      </c>
      <c r="HR308" s="95">
        <v>0</v>
      </c>
      <c r="HS308" s="95">
        <v>17.54</v>
      </c>
      <c r="HT308" s="95">
        <v>0.104142</v>
      </c>
      <c r="HU308" s="95">
        <v>0</v>
      </c>
      <c r="HV308" s="95">
        <v>0</v>
      </c>
      <c r="HW308" s="95">
        <v>0</v>
      </c>
      <c r="HX308" s="95">
        <v>0</v>
      </c>
      <c r="HY308" s="95">
        <v>0</v>
      </c>
      <c r="HZ308" s="95">
        <v>0</v>
      </c>
      <c r="IA308" s="95">
        <v>0.1</v>
      </c>
      <c r="IB308" s="95">
        <v>0</v>
      </c>
      <c r="IC308" s="95">
        <v>0</v>
      </c>
      <c r="ID308" s="95">
        <v>0</v>
      </c>
      <c r="IE308" s="95">
        <v>0</v>
      </c>
      <c r="IF308" s="95">
        <v>0.1</v>
      </c>
    </row>
    <row r="309" spans="1:240" s="95" customFormat="1" x14ac:dyDescent="0.25">
      <c r="A309" s="98">
        <v>44279.011307870373</v>
      </c>
      <c r="B309" s="95" t="s">
        <v>495</v>
      </c>
      <c r="C309" s="95" t="s">
        <v>495</v>
      </c>
      <c r="D309" s="95" t="s">
        <v>489</v>
      </c>
      <c r="E309" s="95">
        <v>5502.05</v>
      </c>
      <c r="F309" s="95">
        <v>5502.05</v>
      </c>
      <c r="G309" s="95" t="s">
        <v>112</v>
      </c>
      <c r="H309" s="99">
        <v>2.4999999999999998E-2</v>
      </c>
      <c r="I309" s="95" t="s">
        <v>117</v>
      </c>
      <c r="J309" s="95">
        <v>30.29</v>
      </c>
      <c r="K309" s="95" t="s">
        <v>114</v>
      </c>
      <c r="L309" s="95" t="s">
        <v>114</v>
      </c>
      <c r="M309" s="95" t="s">
        <v>558</v>
      </c>
      <c r="N309" s="95">
        <v>4793.74</v>
      </c>
      <c r="O309" s="95">
        <v>11111.3</v>
      </c>
      <c r="P309" s="95">
        <v>20943</v>
      </c>
      <c r="Q309" s="95">
        <v>0</v>
      </c>
      <c r="R309" s="95">
        <v>0</v>
      </c>
      <c r="S309" s="95">
        <v>1862.72</v>
      </c>
      <c r="T309" s="95">
        <v>5521.96</v>
      </c>
      <c r="U309" s="95">
        <v>44232.7</v>
      </c>
      <c r="V309" s="95">
        <v>23566.7</v>
      </c>
      <c r="W309" s="95">
        <v>11499.8</v>
      </c>
      <c r="X309" s="95">
        <v>0</v>
      </c>
      <c r="Y309" s="95">
        <v>0</v>
      </c>
      <c r="Z309" s="95">
        <v>0</v>
      </c>
      <c r="AA309" s="95">
        <v>0</v>
      </c>
      <c r="AB309" s="95">
        <v>79299.199999999997</v>
      </c>
      <c r="AC309" s="95">
        <v>0</v>
      </c>
      <c r="AD309" s="95">
        <v>0</v>
      </c>
      <c r="AE309" s="95">
        <v>0</v>
      </c>
      <c r="AF309" s="95">
        <v>0</v>
      </c>
      <c r="AG309" s="95">
        <v>0</v>
      </c>
      <c r="AH309" s="95">
        <v>0</v>
      </c>
      <c r="AI309" s="95">
        <v>0</v>
      </c>
      <c r="AJ309" s="95">
        <v>0</v>
      </c>
      <c r="AK309" s="95">
        <v>0</v>
      </c>
      <c r="AL309" s="95">
        <v>0</v>
      </c>
      <c r="AM309" s="95">
        <v>0</v>
      </c>
      <c r="AN309" s="95">
        <v>0</v>
      </c>
      <c r="AO309" s="95">
        <v>0</v>
      </c>
      <c r="AP309" s="95">
        <v>0</v>
      </c>
      <c r="AQ309" s="95">
        <v>0</v>
      </c>
      <c r="AR309" s="95">
        <v>0</v>
      </c>
      <c r="AS309" s="95">
        <v>0</v>
      </c>
      <c r="AT309" s="95">
        <v>0</v>
      </c>
      <c r="AU309" s="95">
        <v>0</v>
      </c>
      <c r="AV309" s="95">
        <v>0</v>
      </c>
      <c r="AW309" s="95">
        <v>0</v>
      </c>
      <c r="AX309" s="95">
        <v>0</v>
      </c>
      <c r="AY309" s="95">
        <v>0</v>
      </c>
      <c r="AZ309" s="95">
        <v>0</v>
      </c>
      <c r="BA309" s="95">
        <v>0</v>
      </c>
      <c r="BB309" s="95">
        <v>0</v>
      </c>
      <c r="BC309" s="95">
        <v>25.321000000000002</v>
      </c>
      <c r="BD309" s="95">
        <v>60.027700000000003</v>
      </c>
      <c r="BE309" s="95">
        <v>108.669</v>
      </c>
      <c r="BF309" s="95">
        <v>0</v>
      </c>
      <c r="BG309" s="95">
        <v>0</v>
      </c>
      <c r="BH309" s="95">
        <v>9.2129100000000008</v>
      </c>
      <c r="BI309" s="95">
        <v>28.239100000000001</v>
      </c>
      <c r="BJ309" s="95">
        <v>231.47</v>
      </c>
      <c r="BK309" s="95">
        <v>114.872</v>
      </c>
      <c r="BL309" s="95">
        <v>56.054000000000002</v>
      </c>
      <c r="BM309" s="95">
        <v>0</v>
      </c>
      <c r="BN309" s="95">
        <v>0</v>
      </c>
      <c r="BO309" s="95">
        <v>0</v>
      </c>
      <c r="BP309" s="95">
        <v>0</v>
      </c>
      <c r="BQ309" s="95">
        <v>402.39499999999998</v>
      </c>
      <c r="BR309" s="95">
        <v>402.39499999999998</v>
      </c>
      <c r="BS309" s="95">
        <v>0</v>
      </c>
      <c r="BT309" s="95">
        <v>0</v>
      </c>
      <c r="BU309" s="95">
        <v>0</v>
      </c>
      <c r="BW309" s="95">
        <v>0</v>
      </c>
      <c r="BX309" s="95">
        <v>22.5</v>
      </c>
      <c r="BY309" s="95" t="s">
        <v>182</v>
      </c>
      <c r="BZ309" s="95">
        <v>0</v>
      </c>
      <c r="CA309" s="95" t="s">
        <v>114</v>
      </c>
      <c r="CB309" s="95" t="s">
        <v>114</v>
      </c>
      <c r="CC309" s="95" t="s">
        <v>540</v>
      </c>
      <c r="CD309" s="95">
        <v>0</v>
      </c>
      <c r="CE309" s="95">
        <v>12043.5</v>
      </c>
      <c r="CF309" s="95">
        <v>26847</v>
      </c>
      <c r="CG309" s="95">
        <v>0</v>
      </c>
      <c r="CH309" s="95">
        <v>0</v>
      </c>
      <c r="CI309" s="95">
        <v>1862.72</v>
      </c>
      <c r="CJ309" s="95">
        <v>5521.96</v>
      </c>
      <c r="CK309" s="95">
        <v>46275.199999999997</v>
      </c>
      <c r="CL309" s="95">
        <v>23566.7</v>
      </c>
      <c r="CM309" s="95">
        <v>11499.8</v>
      </c>
      <c r="CN309" s="95">
        <v>0</v>
      </c>
      <c r="CO309" s="95">
        <v>0</v>
      </c>
      <c r="CP309" s="95">
        <v>0</v>
      </c>
      <c r="CQ309" s="95">
        <v>0</v>
      </c>
      <c r="CR309" s="95">
        <v>81341.7</v>
      </c>
      <c r="CS309" s="95">
        <v>465.57600000000002</v>
      </c>
      <c r="CT309" s="95">
        <v>0</v>
      </c>
      <c r="CU309" s="95">
        <v>0</v>
      </c>
      <c r="CV309" s="95">
        <v>0</v>
      </c>
      <c r="CW309" s="95">
        <v>0</v>
      </c>
      <c r="CX309" s="95">
        <v>0</v>
      </c>
      <c r="CY309" s="95">
        <v>0</v>
      </c>
      <c r="CZ309" s="95">
        <v>465.57600000000002</v>
      </c>
      <c r="DA309" s="95">
        <v>0</v>
      </c>
      <c r="DB309" s="95">
        <v>0</v>
      </c>
      <c r="DC309" s="95">
        <v>0</v>
      </c>
      <c r="DD309" s="95">
        <v>0</v>
      </c>
      <c r="DE309" s="95">
        <v>465.57600000000002</v>
      </c>
      <c r="DF309" s="95">
        <v>0</v>
      </c>
      <c r="DG309" s="95">
        <v>0</v>
      </c>
      <c r="DH309" s="95">
        <v>0</v>
      </c>
      <c r="DI309" s="95">
        <v>0</v>
      </c>
      <c r="DJ309" s="95">
        <v>0</v>
      </c>
      <c r="DK309" s="95">
        <v>0</v>
      </c>
      <c r="DL309" s="95">
        <v>0</v>
      </c>
      <c r="DM309" s="95">
        <v>0</v>
      </c>
      <c r="DN309" s="95">
        <v>0</v>
      </c>
      <c r="DO309" s="95">
        <v>0</v>
      </c>
      <c r="DP309" s="95">
        <v>0</v>
      </c>
      <c r="DQ309" s="95">
        <v>0</v>
      </c>
      <c r="DR309" s="95">
        <v>0</v>
      </c>
      <c r="DS309" s="95">
        <v>17.530100000000001</v>
      </c>
      <c r="DT309" s="95">
        <v>67.165400000000005</v>
      </c>
      <c r="DU309" s="95">
        <v>139.61199999999999</v>
      </c>
      <c r="DV309" s="95">
        <v>0</v>
      </c>
      <c r="DW309" s="95">
        <v>0</v>
      </c>
      <c r="DX309" s="95">
        <v>9.2133199999999995</v>
      </c>
      <c r="DY309" s="95">
        <v>28.239100000000001</v>
      </c>
      <c r="DZ309" s="95">
        <v>261.76</v>
      </c>
      <c r="EA309" s="95">
        <v>114.872</v>
      </c>
      <c r="EB309" s="95">
        <v>56.054000000000002</v>
      </c>
      <c r="EC309" s="95">
        <v>0</v>
      </c>
      <c r="ED309" s="95">
        <v>0</v>
      </c>
      <c r="EE309" s="95">
        <v>0</v>
      </c>
      <c r="EF309" s="95">
        <v>0</v>
      </c>
      <c r="EG309" s="95">
        <v>432.68599999999998</v>
      </c>
      <c r="EH309" s="95">
        <v>415.15600000000001</v>
      </c>
      <c r="EI309" s="95">
        <v>17.530100000000001</v>
      </c>
      <c r="EJ309" s="95">
        <v>0</v>
      </c>
      <c r="EK309" s="95">
        <v>0</v>
      </c>
      <c r="EM309" s="95">
        <v>0</v>
      </c>
      <c r="EN309" s="95">
        <v>0</v>
      </c>
      <c r="EP309" s="95">
        <v>0</v>
      </c>
      <c r="EQ309" s="95">
        <v>0</v>
      </c>
      <c r="ER309" s="95">
        <v>4.4529699999999997</v>
      </c>
      <c r="ES309" s="95">
        <v>3.6281400000000001</v>
      </c>
      <c r="ET309" s="95">
        <v>0</v>
      </c>
      <c r="EU309" s="95">
        <v>0</v>
      </c>
      <c r="EV309" s="95">
        <v>0.22623499999999999</v>
      </c>
      <c r="EW309" s="95">
        <v>0.95811999999999997</v>
      </c>
      <c r="EX309" s="95">
        <v>9.2654700000000005</v>
      </c>
      <c r="EY309" s="95">
        <v>3.0337299999999998</v>
      </c>
      <c r="EZ309" s="95">
        <v>1.48037</v>
      </c>
      <c r="FA309" s="95">
        <v>0</v>
      </c>
      <c r="FB309" s="95">
        <v>0</v>
      </c>
      <c r="FC309" s="95">
        <v>0</v>
      </c>
      <c r="FD309" s="95">
        <v>0</v>
      </c>
      <c r="FE309" s="95">
        <v>13.7796</v>
      </c>
      <c r="FF309" s="95">
        <v>0</v>
      </c>
      <c r="FG309" s="95">
        <v>5.6785300000000003</v>
      </c>
      <c r="FH309" s="95">
        <v>4.6024700000000003</v>
      </c>
      <c r="FI309" s="95">
        <v>0</v>
      </c>
      <c r="FJ309" s="95">
        <v>0</v>
      </c>
      <c r="FK309" s="95">
        <v>0.22642999999999999</v>
      </c>
      <c r="FL309" s="95">
        <v>0.95811999999999997</v>
      </c>
      <c r="FM309" s="95">
        <v>11.4655</v>
      </c>
      <c r="FN309" s="95">
        <v>3.0337299999999998</v>
      </c>
      <c r="FO309" s="95">
        <v>1.48037</v>
      </c>
      <c r="FP309" s="95">
        <v>0</v>
      </c>
      <c r="FQ309" s="95">
        <v>0</v>
      </c>
      <c r="FR309" s="95">
        <v>0</v>
      </c>
      <c r="FS309" s="95">
        <v>0</v>
      </c>
      <c r="FT309" s="95">
        <v>15.9796</v>
      </c>
      <c r="FU309" s="95" t="s">
        <v>604</v>
      </c>
      <c r="FV309" s="95" t="s">
        <v>638</v>
      </c>
      <c r="FW309" s="95" t="s">
        <v>498</v>
      </c>
      <c r="FX309" s="95" t="s">
        <v>601</v>
      </c>
      <c r="FY309" s="95" t="s">
        <v>557</v>
      </c>
      <c r="FZ309" s="95" t="s">
        <v>115</v>
      </c>
      <c r="GA309" s="95" t="s">
        <v>531</v>
      </c>
      <c r="GB309" s="95" t="s">
        <v>644</v>
      </c>
      <c r="GC309" s="95">
        <v>1.10094</v>
      </c>
      <c r="GD309" s="95">
        <v>2.15496</v>
      </c>
      <c r="GE309" s="95">
        <v>4.1528999999999998</v>
      </c>
      <c r="GF309" s="95">
        <v>0</v>
      </c>
      <c r="GG309" s="95">
        <v>0</v>
      </c>
      <c r="GH309" s="95">
        <v>0.32866499999999998</v>
      </c>
      <c r="GI309" s="95">
        <v>1.0313399999999999</v>
      </c>
      <c r="GJ309" s="95">
        <v>8.76</v>
      </c>
      <c r="GK309" s="95">
        <v>4.0394300000000003</v>
      </c>
      <c r="GL309" s="95">
        <v>1.97112</v>
      </c>
      <c r="GM309" s="95">
        <v>0</v>
      </c>
      <c r="GN309" s="95">
        <v>0</v>
      </c>
      <c r="GO309" s="95">
        <v>0</v>
      </c>
      <c r="GP309" s="95">
        <v>0</v>
      </c>
      <c r="GQ309" s="95">
        <v>14.77</v>
      </c>
      <c r="GR309" s="95">
        <v>0</v>
      </c>
      <c r="GS309" s="95">
        <v>0</v>
      </c>
      <c r="GT309" s="95">
        <v>0</v>
      </c>
      <c r="GU309" s="95">
        <v>0</v>
      </c>
      <c r="GV309" s="95">
        <v>0</v>
      </c>
      <c r="GW309" s="95">
        <v>0</v>
      </c>
      <c r="GX309" s="95">
        <v>0</v>
      </c>
      <c r="GY309" s="95">
        <v>0</v>
      </c>
      <c r="GZ309" s="95">
        <v>0</v>
      </c>
      <c r="HA309" s="95">
        <v>0</v>
      </c>
      <c r="HB309" s="95">
        <v>0</v>
      </c>
      <c r="HC309" s="95">
        <v>0</v>
      </c>
      <c r="HD309" s="95">
        <v>0</v>
      </c>
      <c r="HE309" s="95">
        <v>0</v>
      </c>
      <c r="HF309" s="95">
        <v>2.43011</v>
      </c>
      <c r="HG309" s="95">
        <v>5.3278699999999999</v>
      </c>
      <c r="HH309" s="95">
        <v>0</v>
      </c>
      <c r="HI309" s="95">
        <v>0</v>
      </c>
      <c r="HJ309" s="95">
        <v>0.32866099999999998</v>
      </c>
      <c r="HK309" s="95">
        <v>1.0313399999999999</v>
      </c>
      <c r="HL309" s="95">
        <v>9.1199999999999992</v>
      </c>
      <c r="HM309" s="95">
        <v>4.0394300000000003</v>
      </c>
      <c r="HN309" s="95">
        <v>1.97112</v>
      </c>
      <c r="HO309" s="95">
        <v>0</v>
      </c>
      <c r="HP309" s="95">
        <v>0</v>
      </c>
      <c r="HQ309" s="95">
        <v>0</v>
      </c>
      <c r="HR309" s="95">
        <v>0</v>
      </c>
      <c r="HS309" s="95">
        <v>15.13</v>
      </c>
      <c r="HT309" s="95">
        <v>2.4708299999999999</v>
      </c>
      <c r="HU309" s="95">
        <v>0</v>
      </c>
      <c r="HV309" s="95">
        <v>0</v>
      </c>
      <c r="HW309" s="95">
        <v>0</v>
      </c>
      <c r="HX309" s="95">
        <v>0</v>
      </c>
      <c r="HY309" s="95">
        <v>0</v>
      </c>
      <c r="HZ309" s="95">
        <v>0</v>
      </c>
      <c r="IA309" s="95">
        <v>2.4700000000000002</v>
      </c>
      <c r="IB309" s="95">
        <v>0</v>
      </c>
      <c r="IC309" s="95">
        <v>0</v>
      </c>
      <c r="ID309" s="95">
        <v>0</v>
      </c>
      <c r="IE309" s="95">
        <v>0</v>
      </c>
      <c r="IF309" s="95">
        <v>2.4700000000000002</v>
      </c>
    </row>
  </sheetData>
  <conditionalFormatting sqref="B7:B54">
    <cfRule type="expression" dxfId="2" priority="1">
      <formula>"And($B$6='Old Results'!$B$6)"</formula>
    </cfRule>
  </conditionalFormatting>
  <conditionalFormatting sqref="B6:B309">
    <cfRule type="expression" dxfId="1" priority="2">
      <formula>AND($B6=$B6)</formula>
    </cfRule>
  </conditionalFormatting>
  <conditionalFormatting sqref="B54">
    <cfRule type="expression" dxfId="0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1"/>
  <sheetViews>
    <sheetView zoomScale="60" zoomScaleNormal="60" workbookViewId="0">
      <pane xSplit="2" ySplit="5" topLeftCell="C269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B312" sqref="B312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554</v>
      </c>
      <c r="GR4" s="72" t="s">
        <v>555</v>
      </c>
      <c r="HE4" s="72" t="s">
        <v>554</v>
      </c>
      <c r="HT4" s="72" t="s">
        <v>555</v>
      </c>
      <c r="IG4" s="72" t="s">
        <v>556</v>
      </c>
      <c r="IV4" s="72" t="s">
        <v>556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44280.399027777778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4.7222222222222221E-2</v>
      </c>
      <c r="I6" t="s">
        <v>117</v>
      </c>
      <c r="J6">
        <v>2.0299999999999998</v>
      </c>
      <c r="K6" t="s">
        <v>114</v>
      </c>
      <c r="L6" t="s">
        <v>114</v>
      </c>
      <c r="M6" t="s">
        <v>512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505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649</v>
      </c>
      <c r="FV6" t="s">
        <v>638</v>
      </c>
      <c r="FW6" t="s">
        <v>498</v>
      </c>
      <c r="FX6" t="s">
        <v>650</v>
      </c>
      <c r="FY6" t="s">
        <v>557</v>
      </c>
      <c r="FZ6" t="s">
        <v>115</v>
      </c>
      <c r="GA6" t="s">
        <v>499</v>
      </c>
      <c r="GB6" t="s">
        <v>651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44280.399456018517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1.52</v>
      </c>
      <c r="K7" t="s">
        <v>114</v>
      </c>
      <c r="L7" t="s">
        <v>114</v>
      </c>
      <c r="M7" t="s">
        <v>576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576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649</v>
      </c>
      <c r="FV7" t="s">
        <v>638</v>
      </c>
      <c r="FW7" t="s">
        <v>498</v>
      </c>
      <c r="FX7" t="s">
        <v>650</v>
      </c>
      <c r="FY7" t="s">
        <v>557</v>
      </c>
      <c r="FZ7" t="s">
        <v>115</v>
      </c>
      <c r="GA7" t="s">
        <v>499</v>
      </c>
      <c r="GB7" t="s">
        <v>651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44280.400266203702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4.5138888888888888E-2</v>
      </c>
      <c r="I8" t="s">
        <v>117</v>
      </c>
      <c r="J8">
        <v>0.03</v>
      </c>
      <c r="K8" t="s">
        <v>114</v>
      </c>
      <c r="L8" t="s">
        <v>114</v>
      </c>
      <c r="M8" t="s">
        <v>559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500</v>
      </c>
      <c r="BZ8">
        <v>0</v>
      </c>
      <c r="CA8" t="s">
        <v>114</v>
      </c>
      <c r="CB8" t="s">
        <v>114</v>
      </c>
      <c r="CC8" t="s">
        <v>559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649</v>
      </c>
      <c r="FV8" t="s">
        <v>638</v>
      </c>
      <c r="FW8" t="s">
        <v>498</v>
      </c>
      <c r="FX8" t="s">
        <v>650</v>
      </c>
      <c r="FY8" t="s">
        <v>557</v>
      </c>
      <c r="FZ8" t="s">
        <v>115</v>
      </c>
      <c r="GA8" t="s">
        <v>499</v>
      </c>
      <c r="GB8" t="s">
        <v>651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44280.402106481481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0.24</v>
      </c>
      <c r="K9" t="s">
        <v>114</v>
      </c>
      <c r="L9" t="s">
        <v>114</v>
      </c>
      <c r="M9" t="s">
        <v>562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561</v>
      </c>
      <c r="BZ9">
        <v>0</v>
      </c>
      <c r="CA9" t="s">
        <v>114</v>
      </c>
      <c r="CB9" t="s">
        <v>114</v>
      </c>
      <c r="CC9" t="s">
        <v>562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649</v>
      </c>
      <c r="FV9" t="s">
        <v>638</v>
      </c>
      <c r="FW9" t="s">
        <v>498</v>
      </c>
      <c r="FX9" t="s">
        <v>650</v>
      </c>
      <c r="FY9" t="s">
        <v>557</v>
      </c>
      <c r="FZ9" t="s">
        <v>115</v>
      </c>
      <c r="GA9" t="s">
        <v>499</v>
      </c>
      <c r="GB9" t="s">
        <v>651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44280.402650462966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2.9166666666666664E-2</v>
      </c>
      <c r="I10" t="s">
        <v>113</v>
      </c>
      <c r="J10">
        <v>-7.44</v>
      </c>
      <c r="K10" t="s">
        <v>114</v>
      </c>
      <c r="L10" t="s">
        <v>114</v>
      </c>
      <c r="M10" t="s">
        <v>579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324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649</v>
      </c>
      <c r="FV10" t="s">
        <v>638</v>
      </c>
      <c r="FW10" t="s">
        <v>498</v>
      </c>
      <c r="FX10" t="s">
        <v>650</v>
      </c>
      <c r="FY10" t="s">
        <v>557</v>
      </c>
      <c r="FZ10" t="s">
        <v>115</v>
      </c>
      <c r="GA10" t="s">
        <v>499</v>
      </c>
      <c r="GB10" t="s">
        <v>651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44280.402916666666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204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204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649</v>
      </c>
      <c r="FV11" t="s">
        <v>638</v>
      </c>
      <c r="FW11" t="s">
        <v>498</v>
      </c>
      <c r="FX11" t="s">
        <v>650</v>
      </c>
      <c r="FY11" t="s">
        <v>557</v>
      </c>
      <c r="FZ11" t="s">
        <v>115</v>
      </c>
      <c r="GA11" t="s">
        <v>499</v>
      </c>
      <c r="GB11" t="s">
        <v>651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44280.408101851855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0.30833333333333335</v>
      </c>
      <c r="I12" t="s">
        <v>117</v>
      </c>
      <c r="J12">
        <v>1.4</v>
      </c>
      <c r="K12" t="s">
        <v>114</v>
      </c>
      <c r="L12" t="s">
        <v>114</v>
      </c>
      <c r="M12" t="s">
        <v>634</v>
      </c>
      <c r="N12">
        <v>11.9665</v>
      </c>
      <c r="O12">
        <v>37642.5</v>
      </c>
      <c r="P12">
        <v>35924.800000000003</v>
      </c>
      <c r="Q12">
        <v>0</v>
      </c>
      <c r="R12">
        <v>71.599800000000002</v>
      </c>
      <c r="S12">
        <v>1473.02</v>
      </c>
      <c r="T12">
        <v>19469.3</v>
      </c>
      <c r="U12">
        <v>94593.2</v>
      </c>
      <c r="V12">
        <v>124612</v>
      </c>
      <c r="W12">
        <v>59121.4</v>
      </c>
      <c r="X12">
        <v>12534.2</v>
      </c>
      <c r="Y12">
        <v>0</v>
      </c>
      <c r="Z12">
        <v>0</v>
      </c>
      <c r="AA12">
        <v>0</v>
      </c>
      <c r="AB12">
        <v>290861</v>
      </c>
      <c r="AC12">
        <v>3595.35</v>
      </c>
      <c r="AD12">
        <v>0</v>
      </c>
      <c r="AE12">
        <v>0</v>
      </c>
      <c r="AF12">
        <v>0</v>
      </c>
      <c r="AG12">
        <v>0</v>
      </c>
      <c r="AH12">
        <v>6487.83</v>
      </c>
      <c r="AI12">
        <v>0</v>
      </c>
      <c r="AJ12">
        <v>10083.200000000001</v>
      </c>
      <c r="AK12">
        <v>18.8857</v>
      </c>
      <c r="AL12">
        <v>0</v>
      </c>
      <c r="AM12">
        <v>0</v>
      </c>
      <c r="AN12">
        <v>0</v>
      </c>
      <c r="AO12">
        <v>10102.1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17.1844</v>
      </c>
      <c r="BD12">
        <v>47.983400000000003</v>
      </c>
      <c r="BE12">
        <v>27.250800000000002</v>
      </c>
      <c r="BF12">
        <v>0</v>
      </c>
      <c r="BG12">
        <v>4.1033500000000001E-2</v>
      </c>
      <c r="BH12">
        <v>29.1494</v>
      </c>
      <c r="BI12">
        <v>12.9862</v>
      </c>
      <c r="BJ12">
        <v>134.595</v>
      </c>
      <c r="BK12">
        <v>82.651700000000005</v>
      </c>
      <c r="BL12">
        <v>42.8095</v>
      </c>
      <c r="BM12">
        <v>8.5758700000000001</v>
      </c>
      <c r="BN12">
        <v>0</v>
      </c>
      <c r="BO12">
        <v>0</v>
      </c>
      <c r="BP12">
        <v>0</v>
      </c>
      <c r="BQ12">
        <v>268.63200000000001</v>
      </c>
      <c r="BR12">
        <v>223.19499999999999</v>
      </c>
      <c r="BS12">
        <v>45.4373</v>
      </c>
      <c r="BT12">
        <v>0</v>
      </c>
      <c r="BU12">
        <v>0</v>
      </c>
      <c r="BW12">
        <v>0</v>
      </c>
      <c r="BX12">
        <v>26.5</v>
      </c>
      <c r="BY12" t="s">
        <v>607</v>
      </c>
      <c r="BZ12">
        <v>0</v>
      </c>
      <c r="CA12" t="s">
        <v>114</v>
      </c>
      <c r="CB12" t="s">
        <v>114</v>
      </c>
      <c r="CC12" t="s">
        <v>635</v>
      </c>
      <c r="CD12">
        <v>11.9613</v>
      </c>
      <c r="CE12">
        <v>37540.5</v>
      </c>
      <c r="CF12">
        <v>35898.400000000001</v>
      </c>
      <c r="CG12">
        <v>0</v>
      </c>
      <c r="CH12">
        <v>71.862499999999997</v>
      </c>
      <c r="CI12">
        <v>4503.6499999999996</v>
      </c>
      <c r="CJ12">
        <v>19469.3</v>
      </c>
      <c r="CK12">
        <v>97495.7</v>
      </c>
      <c r="CL12">
        <v>124612</v>
      </c>
      <c r="CM12">
        <v>59121.4</v>
      </c>
      <c r="CN12">
        <v>12534.2</v>
      </c>
      <c r="CO12">
        <v>0</v>
      </c>
      <c r="CP12">
        <v>0</v>
      </c>
      <c r="CQ12">
        <v>0</v>
      </c>
      <c r="CR12">
        <v>293763</v>
      </c>
      <c r="CS12">
        <v>3600.58</v>
      </c>
      <c r="CT12">
        <v>0</v>
      </c>
      <c r="CU12">
        <v>0</v>
      </c>
      <c r="CV12">
        <v>0</v>
      </c>
      <c r="CW12">
        <v>0</v>
      </c>
      <c r="CX12">
        <v>6369.59</v>
      </c>
      <c r="CY12">
        <v>0</v>
      </c>
      <c r="CZ12">
        <v>9970.17</v>
      </c>
      <c r="DA12">
        <v>18.8857</v>
      </c>
      <c r="DB12">
        <v>0</v>
      </c>
      <c r="DC12">
        <v>0</v>
      </c>
      <c r="DD12">
        <v>0</v>
      </c>
      <c r="DE12">
        <v>9989.0499999999993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17.21</v>
      </c>
      <c r="DT12">
        <v>47.874200000000002</v>
      </c>
      <c r="DU12">
        <v>27.2561</v>
      </c>
      <c r="DV12">
        <v>0</v>
      </c>
      <c r="DW12">
        <v>4.1187099999999997E-2</v>
      </c>
      <c r="DX12">
        <v>30.623899999999999</v>
      </c>
      <c r="DY12">
        <v>12.9862</v>
      </c>
      <c r="DZ12">
        <v>135.99199999999999</v>
      </c>
      <c r="EA12">
        <v>82.651700000000005</v>
      </c>
      <c r="EB12">
        <v>42.8095</v>
      </c>
      <c r="EC12">
        <v>8.5758700000000001</v>
      </c>
      <c r="ED12">
        <v>0</v>
      </c>
      <c r="EE12">
        <v>0</v>
      </c>
      <c r="EF12">
        <v>0</v>
      </c>
      <c r="EG12">
        <v>270.029</v>
      </c>
      <c r="EH12">
        <v>225.042</v>
      </c>
      <c r="EI12">
        <v>44.987099999999998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7.7650899999999997E-21</v>
      </c>
      <c r="ER12">
        <v>30.928000000000001</v>
      </c>
      <c r="ES12">
        <v>8.2723499999999994</v>
      </c>
      <c r="ET12">
        <v>0</v>
      </c>
      <c r="EU12" s="68">
        <v>1.6064399999999999E-18</v>
      </c>
      <c r="EV12">
        <v>0.16104399999999999</v>
      </c>
      <c r="EW12">
        <v>2.9311099999999999</v>
      </c>
      <c r="EX12">
        <v>42.292499999999997</v>
      </c>
      <c r="EY12">
        <v>17.400400000000001</v>
      </c>
      <c r="EZ12">
        <v>13.0892</v>
      </c>
      <c r="FA12">
        <v>2.54765</v>
      </c>
      <c r="FB12">
        <v>0</v>
      </c>
      <c r="FC12">
        <v>0</v>
      </c>
      <c r="FD12">
        <v>0</v>
      </c>
      <c r="FE12">
        <v>75.329700000000003</v>
      </c>
      <c r="FF12" s="68">
        <v>7.7892600000000001E-21</v>
      </c>
      <c r="FG12">
        <v>30.8187</v>
      </c>
      <c r="FH12">
        <v>8.2714800000000004</v>
      </c>
      <c r="FI12">
        <v>0</v>
      </c>
      <c r="FJ12" s="68">
        <v>1.6047E-18</v>
      </c>
      <c r="FK12">
        <v>0.50093699999999997</v>
      </c>
      <c r="FL12">
        <v>2.9311099999999999</v>
      </c>
      <c r="FM12">
        <v>42.522199999999998</v>
      </c>
      <c r="FN12">
        <v>17.400400000000001</v>
      </c>
      <c r="FO12">
        <v>13.0892</v>
      </c>
      <c r="FP12">
        <v>2.54765</v>
      </c>
      <c r="FQ12">
        <v>0</v>
      </c>
      <c r="FR12">
        <v>0</v>
      </c>
      <c r="FS12">
        <v>0</v>
      </c>
      <c r="FT12">
        <v>75.5595</v>
      </c>
      <c r="FU12" t="s">
        <v>649</v>
      </c>
      <c r="FV12" t="s">
        <v>638</v>
      </c>
      <c r="FW12" t="s">
        <v>498</v>
      </c>
      <c r="FX12" t="s">
        <v>650</v>
      </c>
      <c r="FY12" t="s">
        <v>557</v>
      </c>
      <c r="FZ12" t="s">
        <v>624</v>
      </c>
      <c r="GA12" t="s">
        <v>499</v>
      </c>
      <c r="GB12" t="s">
        <v>651</v>
      </c>
      <c r="GC12">
        <v>2.58033E-3</v>
      </c>
      <c r="GD12">
        <v>8.7202000000000002</v>
      </c>
      <c r="GE12">
        <v>7.7256200000000002</v>
      </c>
      <c r="GF12">
        <v>0</v>
      </c>
      <c r="GG12">
        <v>1.5663799999999999E-2</v>
      </c>
      <c r="GH12">
        <v>0.29030400000000001</v>
      </c>
      <c r="GI12">
        <v>3.9612400000000001</v>
      </c>
      <c r="GJ12">
        <v>20.72</v>
      </c>
      <c r="GK12">
        <v>26.784400000000002</v>
      </c>
      <c r="GL12">
        <v>12.7796</v>
      </c>
      <c r="GM12">
        <v>2.8808600000000002</v>
      </c>
      <c r="GN12">
        <v>0</v>
      </c>
      <c r="GO12">
        <v>0</v>
      </c>
      <c r="GP12">
        <v>0</v>
      </c>
      <c r="GQ12">
        <v>63.16</v>
      </c>
      <c r="GR12">
        <v>19.0806</v>
      </c>
      <c r="GS12">
        <v>0</v>
      </c>
      <c r="GT12">
        <v>0</v>
      </c>
      <c r="GU12">
        <v>0</v>
      </c>
      <c r="GV12">
        <v>0</v>
      </c>
      <c r="GW12">
        <v>34.431100000000001</v>
      </c>
      <c r="GX12">
        <v>0</v>
      </c>
      <c r="GY12">
        <v>53.51</v>
      </c>
      <c r="GZ12">
        <v>0.100227</v>
      </c>
      <c r="HA12">
        <v>0</v>
      </c>
      <c r="HB12">
        <v>0</v>
      </c>
      <c r="HC12">
        <v>0</v>
      </c>
      <c r="HD12">
        <v>53.61</v>
      </c>
      <c r="HE12">
        <v>2.5793499999999998E-3</v>
      </c>
      <c r="HF12">
        <v>8.6960700000000006</v>
      </c>
      <c r="HG12">
        <v>7.7196600000000002</v>
      </c>
      <c r="HH12">
        <v>0</v>
      </c>
      <c r="HI12">
        <v>1.5726E-2</v>
      </c>
      <c r="HJ12">
        <v>0.93449099999999996</v>
      </c>
      <c r="HK12">
        <v>3.9612400000000001</v>
      </c>
      <c r="HL12">
        <v>21.33</v>
      </c>
      <c r="HM12">
        <v>26.784400000000002</v>
      </c>
      <c r="HN12">
        <v>12.7796</v>
      </c>
      <c r="HO12">
        <v>2.8808600000000002</v>
      </c>
      <c r="HP12">
        <v>0</v>
      </c>
      <c r="HQ12">
        <v>0</v>
      </c>
      <c r="HR12">
        <v>0</v>
      </c>
      <c r="HS12">
        <v>63.77</v>
      </c>
      <c r="HT12">
        <v>19.1084</v>
      </c>
      <c r="HU12">
        <v>0</v>
      </c>
      <c r="HV12">
        <v>0</v>
      </c>
      <c r="HW12">
        <v>0</v>
      </c>
      <c r="HX12">
        <v>0</v>
      </c>
      <c r="HY12">
        <v>33.803600000000003</v>
      </c>
      <c r="HZ12">
        <v>0</v>
      </c>
      <c r="IA12">
        <v>52.91</v>
      </c>
      <c r="IB12">
        <v>0.100227</v>
      </c>
      <c r="IC12">
        <v>0</v>
      </c>
      <c r="ID12">
        <v>0</v>
      </c>
      <c r="IE12">
        <v>0</v>
      </c>
      <c r="IF12">
        <v>53.01</v>
      </c>
    </row>
    <row r="13" spans="1:270" x14ac:dyDescent="0.25">
      <c r="A13" s="66">
        <v>44280.40902777778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4.7916666666666663E-2</v>
      </c>
      <c r="I13" t="s">
        <v>117</v>
      </c>
      <c r="J13">
        <v>0.01</v>
      </c>
      <c r="K13" t="s">
        <v>114</v>
      </c>
      <c r="L13" t="s">
        <v>114</v>
      </c>
      <c r="M13" t="s">
        <v>515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311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649</v>
      </c>
      <c r="FV13" t="s">
        <v>638</v>
      </c>
      <c r="FW13" t="s">
        <v>498</v>
      </c>
      <c r="FX13" t="s">
        <v>650</v>
      </c>
      <c r="FY13" t="s">
        <v>557</v>
      </c>
      <c r="FZ13" t="s">
        <v>115</v>
      </c>
      <c r="GA13" t="s">
        <v>499</v>
      </c>
      <c r="GB13" t="s">
        <v>651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44280.410439814812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8.1944444444444445E-2</v>
      </c>
      <c r="I14" t="s">
        <v>117</v>
      </c>
      <c r="J14">
        <v>0.22</v>
      </c>
      <c r="K14" t="s">
        <v>114</v>
      </c>
      <c r="L14" t="s">
        <v>114</v>
      </c>
      <c r="M14" t="s">
        <v>502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502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649</v>
      </c>
      <c r="FV14" t="s">
        <v>638</v>
      </c>
      <c r="FW14" t="s">
        <v>498</v>
      </c>
      <c r="FX14" t="s">
        <v>650</v>
      </c>
      <c r="FY14" t="s">
        <v>557</v>
      </c>
      <c r="FZ14" t="s">
        <v>115</v>
      </c>
      <c r="GA14" t="s">
        <v>499</v>
      </c>
      <c r="GB14" t="s">
        <v>651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44280.410868055558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2.0833333333333332E-2</v>
      </c>
      <c r="I15" t="s">
        <v>117</v>
      </c>
      <c r="J15">
        <v>2.44</v>
      </c>
      <c r="K15" t="s">
        <v>114</v>
      </c>
      <c r="L15" t="s">
        <v>114</v>
      </c>
      <c r="M15" t="s">
        <v>558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558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649</v>
      </c>
      <c r="FV15" t="s">
        <v>638</v>
      </c>
      <c r="FW15" t="s">
        <v>498</v>
      </c>
      <c r="FX15" t="s">
        <v>650</v>
      </c>
      <c r="FY15" t="s">
        <v>557</v>
      </c>
      <c r="FZ15" t="s">
        <v>115</v>
      </c>
      <c r="GA15" t="s">
        <v>499</v>
      </c>
      <c r="GB15" t="s">
        <v>651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44280.411643518521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564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500</v>
      </c>
      <c r="BZ16">
        <v>0</v>
      </c>
      <c r="CA16" t="s">
        <v>114</v>
      </c>
      <c r="CB16" t="s">
        <v>114</v>
      </c>
      <c r="CC16" t="s">
        <v>564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649</v>
      </c>
      <c r="FV16" t="s">
        <v>638</v>
      </c>
      <c r="FW16" t="s">
        <v>498</v>
      </c>
      <c r="FX16" t="s">
        <v>650</v>
      </c>
      <c r="FY16" t="s">
        <v>557</v>
      </c>
      <c r="FZ16" t="s">
        <v>115</v>
      </c>
      <c r="GA16" t="s">
        <v>499</v>
      </c>
      <c r="GB16" t="s">
        <v>651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44280.419976851852</v>
      </c>
      <c r="B17" t="s">
        <v>551</v>
      </c>
      <c r="C17" t="s">
        <v>551</v>
      </c>
      <c r="D17" t="s">
        <v>111</v>
      </c>
      <c r="E17">
        <v>125400</v>
      </c>
      <c r="F17">
        <v>150480</v>
      </c>
      <c r="G17" t="s">
        <v>112</v>
      </c>
      <c r="H17" s="67">
        <v>0.49722222222222223</v>
      </c>
      <c r="I17" t="s">
        <v>117</v>
      </c>
      <c r="J17">
        <v>0.06</v>
      </c>
      <c r="K17" t="s">
        <v>114</v>
      </c>
      <c r="L17" t="s">
        <v>114</v>
      </c>
      <c r="M17" t="s">
        <v>636</v>
      </c>
      <c r="N17">
        <v>32.213500000000003</v>
      </c>
      <c r="O17">
        <v>52353.1</v>
      </c>
      <c r="P17">
        <v>83810.5</v>
      </c>
      <c r="Q17">
        <v>10230.799999999999</v>
      </c>
      <c r="R17">
        <v>28165.9</v>
      </c>
      <c r="S17">
        <v>15161.8</v>
      </c>
      <c r="T17">
        <v>58912.800000000003</v>
      </c>
      <c r="U17">
        <v>248667</v>
      </c>
      <c r="V17">
        <v>235759</v>
      </c>
      <c r="W17">
        <v>179457</v>
      </c>
      <c r="X17">
        <v>46251.3</v>
      </c>
      <c r="Y17">
        <v>6890.07</v>
      </c>
      <c r="Z17">
        <v>0</v>
      </c>
      <c r="AA17">
        <v>0</v>
      </c>
      <c r="AB17">
        <v>717025</v>
      </c>
      <c r="AC17">
        <v>5619.42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15547.6</v>
      </c>
      <c r="AK17">
        <v>19.085699999999999</v>
      </c>
      <c r="AL17">
        <v>0</v>
      </c>
      <c r="AM17">
        <v>0</v>
      </c>
      <c r="AN17">
        <v>0</v>
      </c>
      <c r="AO17">
        <v>15566.7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9.0618099999999995</v>
      </c>
      <c r="BD17">
        <v>22.654</v>
      </c>
      <c r="BE17">
        <v>21.962700000000002</v>
      </c>
      <c r="BF17">
        <v>3.74851</v>
      </c>
      <c r="BG17">
        <v>7.10459</v>
      </c>
      <c r="BH17">
        <v>17.812000000000001</v>
      </c>
      <c r="BI17">
        <v>13.8786</v>
      </c>
      <c r="BJ17">
        <v>96.222200000000001</v>
      </c>
      <c r="BK17">
        <v>53.7759</v>
      </c>
      <c r="BL17">
        <v>41.811700000000002</v>
      </c>
      <c r="BM17">
        <v>10.631</v>
      </c>
      <c r="BN17">
        <v>1.51217</v>
      </c>
      <c r="BO17">
        <v>0</v>
      </c>
      <c r="BP17">
        <v>0</v>
      </c>
      <c r="BQ17">
        <v>203.953</v>
      </c>
      <c r="BR17">
        <v>180.52799999999999</v>
      </c>
      <c r="BS17">
        <v>23.424499999999998</v>
      </c>
      <c r="BT17">
        <v>0</v>
      </c>
      <c r="BU17">
        <v>1.25</v>
      </c>
      <c r="BV17" t="s">
        <v>608</v>
      </c>
      <c r="BW17">
        <v>0</v>
      </c>
      <c r="BX17">
        <v>38.25</v>
      </c>
      <c r="BY17" t="s">
        <v>552</v>
      </c>
      <c r="BZ17">
        <v>0</v>
      </c>
      <c r="CA17" t="s">
        <v>114</v>
      </c>
      <c r="CB17" t="s">
        <v>114</v>
      </c>
      <c r="CC17" t="s">
        <v>618</v>
      </c>
      <c r="CD17">
        <v>16.471900000000002</v>
      </c>
      <c r="CE17">
        <v>82827.199999999997</v>
      </c>
      <c r="CF17">
        <v>67714</v>
      </c>
      <c r="CG17">
        <v>3020.82</v>
      </c>
      <c r="CH17">
        <v>7661.56</v>
      </c>
      <c r="CI17">
        <v>15163.7</v>
      </c>
      <c r="CJ17">
        <v>58912.800000000003</v>
      </c>
      <c r="CK17">
        <v>235317</v>
      </c>
      <c r="CL17">
        <v>235759</v>
      </c>
      <c r="CM17">
        <v>179457</v>
      </c>
      <c r="CN17">
        <v>46251.3</v>
      </c>
      <c r="CO17">
        <v>6890.07</v>
      </c>
      <c r="CP17">
        <v>0</v>
      </c>
      <c r="CQ17">
        <v>0</v>
      </c>
      <c r="CR17">
        <v>703674</v>
      </c>
      <c r="CS17">
        <v>5872.72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15803.3</v>
      </c>
      <c r="DA17">
        <v>19.085699999999999</v>
      </c>
      <c r="DB17">
        <v>0</v>
      </c>
      <c r="DC17">
        <v>0</v>
      </c>
      <c r="DD17">
        <v>0</v>
      </c>
      <c r="DE17">
        <v>15822.4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9.4814699999999998</v>
      </c>
      <c r="DT17">
        <v>33.876899999999999</v>
      </c>
      <c r="DU17">
        <v>18.188300000000002</v>
      </c>
      <c r="DV17">
        <v>1.1243700000000001</v>
      </c>
      <c r="DW17">
        <v>1.90923</v>
      </c>
      <c r="DX17">
        <v>17.814699999999998</v>
      </c>
      <c r="DY17">
        <v>13.8786</v>
      </c>
      <c r="DZ17">
        <v>96.273600000000002</v>
      </c>
      <c r="EA17">
        <v>53.7759</v>
      </c>
      <c r="EB17">
        <v>41.811700000000002</v>
      </c>
      <c r="EC17">
        <v>10.631</v>
      </c>
      <c r="ED17">
        <v>1.51217</v>
      </c>
      <c r="EE17">
        <v>0</v>
      </c>
      <c r="EF17">
        <v>0</v>
      </c>
      <c r="EG17">
        <v>204.00399999999999</v>
      </c>
      <c r="EH17">
        <v>180.154</v>
      </c>
      <c r="EI17">
        <v>23.8506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5.0499900000000001E-7</v>
      </c>
      <c r="ER17">
        <v>39.039299999999997</v>
      </c>
      <c r="ES17">
        <v>22.154800000000002</v>
      </c>
      <c r="ET17">
        <v>7.3677200000000003</v>
      </c>
      <c r="EU17" s="68">
        <v>6.7926399999999996</v>
      </c>
      <c r="EV17">
        <v>2.2008100000000002</v>
      </c>
      <c r="EW17">
        <v>10.7295</v>
      </c>
      <c r="EX17">
        <v>88.284800000000004</v>
      </c>
      <c r="EY17">
        <v>36.078499999999998</v>
      </c>
      <c r="EZ17">
        <v>30.905100000000001</v>
      </c>
      <c r="FA17">
        <v>8.4552999999999994</v>
      </c>
      <c r="FB17">
        <v>0.78653799999999996</v>
      </c>
      <c r="FC17">
        <v>0</v>
      </c>
      <c r="FD17">
        <v>0</v>
      </c>
      <c r="FE17">
        <v>164.51</v>
      </c>
      <c r="FF17" s="68">
        <v>5.3884299999999995E-7</v>
      </c>
      <c r="FG17">
        <v>59.277900000000002</v>
      </c>
      <c r="FH17">
        <v>18.542400000000001</v>
      </c>
      <c r="FI17">
        <v>2.23326</v>
      </c>
      <c r="FJ17" s="68">
        <v>1.7955000000000001</v>
      </c>
      <c r="FK17">
        <v>2.2088899999999998</v>
      </c>
      <c r="FL17">
        <v>10.7295</v>
      </c>
      <c r="FM17">
        <v>94.787499999999994</v>
      </c>
      <c r="FN17">
        <v>36.078499999999998</v>
      </c>
      <c r="FO17">
        <v>30.905100000000001</v>
      </c>
      <c r="FP17">
        <v>8.4552999999999994</v>
      </c>
      <c r="FQ17">
        <v>0.78653799999999996</v>
      </c>
      <c r="FR17">
        <v>0</v>
      </c>
      <c r="FS17">
        <v>0</v>
      </c>
      <c r="FT17">
        <v>171.01300000000001</v>
      </c>
      <c r="FU17" t="s">
        <v>649</v>
      </c>
      <c r="FV17" t="s">
        <v>638</v>
      </c>
      <c r="FW17" t="s">
        <v>498</v>
      </c>
      <c r="FX17" t="s">
        <v>650</v>
      </c>
      <c r="FY17" t="s">
        <v>557</v>
      </c>
      <c r="FZ17" t="s">
        <v>624</v>
      </c>
      <c r="GA17" t="s">
        <v>499</v>
      </c>
      <c r="GB17" t="s">
        <v>651</v>
      </c>
      <c r="GC17">
        <v>6.9653700000000002E-3</v>
      </c>
      <c r="GD17">
        <v>11.8238</v>
      </c>
      <c r="GE17">
        <v>17.985199999999999</v>
      </c>
      <c r="GF17">
        <v>2.3641800000000002</v>
      </c>
      <c r="GG17">
        <v>5.9557200000000003</v>
      </c>
      <c r="GH17">
        <v>3.1199400000000002</v>
      </c>
      <c r="GI17">
        <v>12.2743</v>
      </c>
      <c r="GJ17">
        <v>53.53</v>
      </c>
      <c r="GK17">
        <v>50.585599999999999</v>
      </c>
      <c r="GL17">
        <v>36.531599999999997</v>
      </c>
      <c r="GM17">
        <v>10.319599999999999</v>
      </c>
      <c r="GN17">
        <v>1.46767</v>
      </c>
      <c r="GO17">
        <v>0</v>
      </c>
      <c r="GP17">
        <v>0</v>
      </c>
      <c r="GQ17">
        <v>152.44</v>
      </c>
      <c r="GR17">
        <v>29.822500000000002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82.51</v>
      </c>
      <c r="GZ17">
        <v>0.101288</v>
      </c>
      <c r="HA17">
        <v>0</v>
      </c>
      <c r="HB17">
        <v>0</v>
      </c>
      <c r="HC17">
        <v>0</v>
      </c>
      <c r="HD17">
        <v>82.61</v>
      </c>
      <c r="HE17">
        <v>3.4766699999999998E-3</v>
      </c>
      <c r="HF17">
        <v>18.553100000000001</v>
      </c>
      <c r="HG17">
        <v>14.594799999999999</v>
      </c>
      <c r="HH17">
        <v>0.70030099999999995</v>
      </c>
      <c r="HI17">
        <v>1.6286400000000001</v>
      </c>
      <c r="HJ17">
        <v>3.1201599999999998</v>
      </c>
      <c r="HK17">
        <v>12.2743</v>
      </c>
      <c r="HL17">
        <v>50.86</v>
      </c>
      <c r="HM17">
        <v>50.585599999999999</v>
      </c>
      <c r="HN17">
        <v>36.531599999999997</v>
      </c>
      <c r="HO17">
        <v>10.319599999999999</v>
      </c>
      <c r="HP17">
        <v>1.46767</v>
      </c>
      <c r="HQ17">
        <v>0</v>
      </c>
      <c r="HR17">
        <v>0</v>
      </c>
      <c r="HS17">
        <v>149.77000000000001</v>
      </c>
      <c r="HT17">
        <v>31.166699999999999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83.87</v>
      </c>
      <c r="IB17">
        <v>0.101288</v>
      </c>
      <c r="IC17">
        <v>0</v>
      </c>
      <c r="ID17">
        <v>0</v>
      </c>
      <c r="IE17">
        <v>0</v>
      </c>
      <c r="IF17">
        <v>83.97</v>
      </c>
    </row>
    <row r="18" spans="1:240" x14ac:dyDescent="0.25">
      <c r="A18" s="66">
        <v>44280.422106481485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4.7916666666666663E-2</v>
      </c>
      <c r="I18" t="s">
        <v>113</v>
      </c>
      <c r="J18">
        <v>-178.65</v>
      </c>
      <c r="K18" t="s">
        <v>114</v>
      </c>
      <c r="L18" t="s">
        <v>114</v>
      </c>
      <c r="M18" t="s">
        <v>507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609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649</v>
      </c>
      <c r="FV18" t="s">
        <v>638</v>
      </c>
      <c r="FW18" t="s">
        <v>498</v>
      </c>
      <c r="FX18" t="s">
        <v>650</v>
      </c>
      <c r="FY18" t="s">
        <v>557</v>
      </c>
      <c r="FZ18" t="s">
        <v>115</v>
      </c>
      <c r="GA18" t="s">
        <v>499</v>
      </c>
      <c r="GB18" t="s">
        <v>652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44280.423009259262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5.0694444444444452E-2</v>
      </c>
      <c r="I19" t="s">
        <v>117</v>
      </c>
      <c r="J19">
        <v>38.03</v>
      </c>
      <c r="K19" t="s">
        <v>114</v>
      </c>
      <c r="L19" t="s">
        <v>114</v>
      </c>
      <c r="M19" t="s">
        <v>598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564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649</v>
      </c>
      <c r="FV19" t="s">
        <v>638</v>
      </c>
      <c r="FW19" t="s">
        <v>498</v>
      </c>
      <c r="FX19" t="s">
        <v>650</v>
      </c>
      <c r="FY19" t="s">
        <v>557</v>
      </c>
      <c r="FZ19" t="s">
        <v>115</v>
      </c>
      <c r="GA19" t="s">
        <v>499</v>
      </c>
      <c r="GB19" t="s">
        <v>652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44280.425717592596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0.15972222222222224</v>
      </c>
      <c r="I20" t="s">
        <v>117</v>
      </c>
      <c r="J20">
        <v>67.459999999999994</v>
      </c>
      <c r="K20" t="s">
        <v>114</v>
      </c>
      <c r="L20" t="s">
        <v>114</v>
      </c>
      <c r="M20" t="s">
        <v>567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526</v>
      </c>
      <c r="BZ20">
        <v>0</v>
      </c>
      <c r="CA20" t="s">
        <v>114</v>
      </c>
      <c r="CB20" t="s">
        <v>114</v>
      </c>
      <c r="CC20" t="s">
        <v>559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649</v>
      </c>
      <c r="FV20" t="s">
        <v>638</v>
      </c>
      <c r="FW20" t="s">
        <v>498</v>
      </c>
      <c r="FX20" t="s">
        <v>650</v>
      </c>
      <c r="FY20" t="s">
        <v>557</v>
      </c>
      <c r="FZ20" t="s">
        <v>115</v>
      </c>
      <c r="GA20" t="s">
        <v>499</v>
      </c>
      <c r="GB20" t="s">
        <v>652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44280.430810185186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0.21875</v>
      </c>
      <c r="I21" t="s">
        <v>113</v>
      </c>
      <c r="J21">
        <v>-26.43</v>
      </c>
      <c r="K21" t="s">
        <v>114</v>
      </c>
      <c r="L21" t="s">
        <v>114</v>
      </c>
      <c r="M21" t="s">
        <v>610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560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649</v>
      </c>
      <c r="FV21" t="s">
        <v>638</v>
      </c>
      <c r="FW21" t="s">
        <v>498</v>
      </c>
      <c r="FX21" t="s">
        <v>650</v>
      </c>
      <c r="FY21" t="s">
        <v>557</v>
      </c>
      <c r="FZ21" t="s">
        <v>115</v>
      </c>
      <c r="GA21" t="s">
        <v>499</v>
      </c>
      <c r="GB21" t="s">
        <v>652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44280.434351851851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0.20902777777777778</v>
      </c>
      <c r="I22" t="s">
        <v>113</v>
      </c>
      <c r="J22">
        <v>-31.91</v>
      </c>
      <c r="K22" t="s">
        <v>114</v>
      </c>
      <c r="L22" t="s">
        <v>114</v>
      </c>
      <c r="M22" t="s">
        <v>568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560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649</v>
      </c>
      <c r="FV22" t="s">
        <v>638</v>
      </c>
      <c r="FW22" t="s">
        <v>498</v>
      </c>
      <c r="FX22" t="s">
        <v>650</v>
      </c>
      <c r="FY22" t="s">
        <v>557</v>
      </c>
      <c r="FZ22" t="s">
        <v>115</v>
      </c>
      <c r="GA22" t="s">
        <v>499</v>
      </c>
      <c r="GB22" t="s">
        <v>652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44280.436805555553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0.14375000000000002</v>
      </c>
      <c r="I23" t="s">
        <v>113</v>
      </c>
      <c r="J23">
        <v>-47.7</v>
      </c>
      <c r="K23" t="s">
        <v>114</v>
      </c>
      <c r="L23" t="s">
        <v>114</v>
      </c>
      <c r="M23" t="s">
        <v>568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569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560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649</v>
      </c>
      <c r="FV23" t="s">
        <v>638</v>
      </c>
      <c r="FW23" t="s">
        <v>498</v>
      </c>
      <c r="FX23" t="s">
        <v>650</v>
      </c>
      <c r="FY23" t="s">
        <v>557</v>
      </c>
      <c r="FZ23" t="s">
        <v>115</v>
      </c>
      <c r="GA23" t="s">
        <v>499</v>
      </c>
      <c r="GB23" t="s">
        <v>652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44280.437361111108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2.9861111111111113E-2</v>
      </c>
      <c r="I24" t="s">
        <v>113</v>
      </c>
      <c r="J24">
        <v>-79.3</v>
      </c>
      <c r="K24" t="s">
        <v>114</v>
      </c>
      <c r="L24" t="s">
        <v>114</v>
      </c>
      <c r="M24" t="s">
        <v>570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580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649</v>
      </c>
      <c r="FV24" t="s">
        <v>638</v>
      </c>
      <c r="FW24" t="s">
        <v>498</v>
      </c>
      <c r="FX24" t="s">
        <v>650</v>
      </c>
      <c r="FY24" t="s">
        <v>557</v>
      </c>
      <c r="FZ24" t="s">
        <v>115</v>
      </c>
      <c r="GA24" t="s">
        <v>499</v>
      </c>
      <c r="GB24" t="s">
        <v>652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44280.437800925924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2.361111111111111E-2</v>
      </c>
      <c r="I25" t="s">
        <v>117</v>
      </c>
      <c r="J25">
        <v>16.02</v>
      </c>
      <c r="K25" t="s">
        <v>114</v>
      </c>
      <c r="L25" t="s">
        <v>114</v>
      </c>
      <c r="M25" t="s">
        <v>540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540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649</v>
      </c>
      <c r="FV25" t="s">
        <v>638</v>
      </c>
      <c r="FW25" t="s">
        <v>498</v>
      </c>
      <c r="FX25" t="s">
        <v>650</v>
      </c>
      <c r="FY25" t="s">
        <v>557</v>
      </c>
      <c r="FZ25" t="s">
        <v>115</v>
      </c>
      <c r="GA25" t="s">
        <v>499</v>
      </c>
      <c r="GB25" t="s">
        <v>652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44280.443298611113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0.3263888888888889</v>
      </c>
      <c r="I26" t="s">
        <v>117</v>
      </c>
      <c r="J26">
        <v>80.23</v>
      </c>
      <c r="K26" t="s">
        <v>114</v>
      </c>
      <c r="L26" t="s">
        <v>114</v>
      </c>
      <c r="M26" t="s">
        <v>611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585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649</v>
      </c>
      <c r="FV26" t="s">
        <v>638</v>
      </c>
      <c r="FW26" t="s">
        <v>498</v>
      </c>
      <c r="FX26" t="s">
        <v>650</v>
      </c>
      <c r="FY26" t="s">
        <v>557</v>
      </c>
      <c r="FZ26" t="s">
        <v>115</v>
      </c>
      <c r="GA26" t="s">
        <v>499</v>
      </c>
      <c r="GB26" t="s">
        <v>652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44280.444155092591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4.7916666666666663E-2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532</v>
      </c>
      <c r="BZ27">
        <v>0</v>
      </c>
      <c r="CA27" t="s">
        <v>114</v>
      </c>
      <c r="CB27" t="s">
        <v>114</v>
      </c>
      <c r="CC27" t="s">
        <v>519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649</v>
      </c>
      <c r="FV27" t="s">
        <v>638</v>
      </c>
      <c r="FW27" t="s">
        <v>498</v>
      </c>
      <c r="FX27" t="s">
        <v>650</v>
      </c>
      <c r="FY27" t="s">
        <v>557</v>
      </c>
      <c r="FZ27" t="s">
        <v>115</v>
      </c>
      <c r="GA27" t="s">
        <v>499</v>
      </c>
      <c r="GB27" t="s">
        <v>652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44280.444803240738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3.6805555555555557E-2</v>
      </c>
      <c r="I28" t="s">
        <v>117</v>
      </c>
      <c r="J28">
        <v>13.59</v>
      </c>
      <c r="K28" t="s">
        <v>114</v>
      </c>
      <c r="L28" t="s">
        <v>114</v>
      </c>
      <c r="M28" t="s">
        <v>596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511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649</v>
      </c>
      <c r="FV28" t="s">
        <v>638</v>
      </c>
      <c r="FW28" t="s">
        <v>498</v>
      </c>
      <c r="FX28" t="s">
        <v>650</v>
      </c>
      <c r="FY28" t="s">
        <v>557</v>
      </c>
      <c r="FZ28" t="s">
        <v>115</v>
      </c>
      <c r="GA28" t="s">
        <v>499</v>
      </c>
      <c r="GB28" t="s">
        <v>652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44280.448900462965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0.24305555555555555</v>
      </c>
      <c r="I29" t="s">
        <v>113</v>
      </c>
      <c r="J29">
        <v>-44.85</v>
      </c>
      <c r="K29" t="s">
        <v>114</v>
      </c>
      <c r="L29" t="s">
        <v>114</v>
      </c>
      <c r="M29" t="s">
        <v>550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496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547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649</v>
      </c>
      <c r="FV29" t="s">
        <v>638</v>
      </c>
      <c r="FW29" t="s">
        <v>498</v>
      </c>
      <c r="FX29" t="s">
        <v>650</v>
      </c>
      <c r="FY29" t="s">
        <v>557</v>
      </c>
      <c r="FZ29" t="s">
        <v>115</v>
      </c>
      <c r="GA29" t="s">
        <v>499</v>
      </c>
      <c r="GB29" t="s">
        <v>652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44280.449965277781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6.0416666666666667E-2</v>
      </c>
      <c r="I30" t="s">
        <v>117</v>
      </c>
      <c r="J30">
        <v>1.75</v>
      </c>
      <c r="K30" t="s">
        <v>114</v>
      </c>
      <c r="L30" t="s">
        <v>114</v>
      </c>
      <c r="M30" t="s">
        <v>519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228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649</v>
      </c>
      <c r="FV30" t="s">
        <v>638</v>
      </c>
      <c r="FW30" t="s">
        <v>498</v>
      </c>
      <c r="FX30" t="s">
        <v>650</v>
      </c>
      <c r="FY30" t="s">
        <v>557</v>
      </c>
      <c r="FZ30" t="s">
        <v>115</v>
      </c>
      <c r="GA30" t="s">
        <v>499</v>
      </c>
      <c r="GB30" t="s">
        <v>652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44280.451909722222</v>
      </c>
      <c r="B31" t="s">
        <v>521</v>
      </c>
      <c r="C31" t="s">
        <v>521</v>
      </c>
      <c r="D31" t="s">
        <v>111</v>
      </c>
      <c r="E31">
        <v>76705.899999999994</v>
      </c>
      <c r="F31">
        <v>115059</v>
      </c>
      <c r="G31" t="s">
        <v>112</v>
      </c>
      <c r="H31" s="67">
        <v>0.11388888888888889</v>
      </c>
      <c r="I31" t="s">
        <v>117</v>
      </c>
      <c r="J31">
        <v>80.77</v>
      </c>
      <c r="K31" t="s">
        <v>114</v>
      </c>
      <c r="L31" t="s">
        <v>114</v>
      </c>
      <c r="M31" t="s">
        <v>574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519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649</v>
      </c>
      <c r="FV31" t="s">
        <v>638</v>
      </c>
      <c r="FW31" t="s">
        <v>498</v>
      </c>
      <c r="FX31" t="s">
        <v>650</v>
      </c>
      <c r="FY31" t="s">
        <v>557</v>
      </c>
      <c r="FZ31" t="s">
        <v>115</v>
      </c>
      <c r="GA31" t="s">
        <v>499</v>
      </c>
      <c r="GB31" t="s">
        <v>652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44280.454421296294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0.14722222222222223</v>
      </c>
      <c r="I32" t="s">
        <v>113</v>
      </c>
      <c r="J32">
        <v>-24.55</v>
      </c>
      <c r="K32" t="s">
        <v>114</v>
      </c>
      <c r="L32" t="s">
        <v>114</v>
      </c>
      <c r="M32" t="s">
        <v>635</v>
      </c>
      <c r="N32">
        <v>559477</v>
      </c>
      <c r="O32">
        <v>465439</v>
      </c>
      <c r="P32">
        <v>190472</v>
      </c>
      <c r="Q32">
        <v>2119.25</v>
      </c>
      <c r="R32">
        <v>156116</v>
      </c>
      <c r="S32">
        <v>0</v>
      </c>
      <c r="T32">
        <v>795064</v>
      </c>
      <c r="U32" s="68">
        <v>2168690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4304270</v>
      </c>
      <c r="AC32">
        <v>2210.94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7964.14</v>
      </c>
      <c r="AK32">
        <v>0</v>
      </c>
      <c r="AL32">
        <v>0</v>
      </c>
      <c r="AM32">
        <v>0</v>
      </c>
      <c r="AN32">
        <v>0</v>
      </c>
      <c r="AO32">
        <v>7964.14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28.349399999999999</v>
      </c>
      <c r="BD32">
        <v>36.18</v>
      </c>
      <c r="BE32">
        <v>11.2134</v>
      </c>
      <c r="BF32">
        <v>0.31324600000000002</v>
      </c>
      <c r="BG32">
        <v>10.1005</v>
      </c>
      <c r="BH32">
        <v>2.0739700000000001</v>
      </c>
      <c r="BI32">
        <v>45.165799999999997</v>
      </c>
      <c r="BJ32">
        <v>133.39599999999999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254.07300000000001</v>
      </c>
      <c r="BR32">
        <v>251.10499999999999</v>
      </c>
      <c r="BS32">
        <v>2.9682599999999999</v>
      </c>
      <c r="BT32">
        <v>0</v>
      </c>
      <c r="BU32">
        <v>61.75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560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6.3641400000000001E-15</v>
      </c>
      <c r="ER32">
        <v>198.68899999999999</v>
      </c>
      <c r="ES32">
        <v>30.972300000000001</v>
      </c>
      <c r="ET32">
        <v>1.7070700000000001</v>
      </c>
      <c r="EU32">
        <v>40.941800000000001</v>
      </c>
      <c r="EV32">
        <v>0</v>
      </c>
      <c r="EW32">
        <v>118.37</v>
      </c>
      <c r="EX32">
        <v>390.68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665.59299999999996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649</v>
      </c>
      <c r="FV32" t="s">
        <v>638</v>
      </c>
      <c r="FW32" t="s">
        <v>498</v>
      </c>
      <c r="FX32" t="s">
        <v>650</v>
      </c>
      <c r="FY32" t="s">
        <v>557</v>
      </c>
      <c r="FZ32" t="s">
        <v>115</v>
      </c>
      <c r="GA32" t="s">
        <v>499</v>
      </c>
      <c r="GB32" t="s">
        <v>652</v>
      </c>
      <c r="GC32">
        <v>129.024</v>
      </c>
      <c r="GD32">
        <v>103.107</v>
      </c>
      <c r="GE32">
        <v>39.4161</v>
      </c>
      <c r="GF32">
        <v>0.48683700000000002</v>
      </c>
      <c r="GG32">
        <v>33.697899999999997</v>
      </c>
      <c r="GH32">
        <v>0</v>
      </c>
      <c r="GI32">
        <v>161.56899999999999</v>
      </c>
      <c r="GJ32">
        <v>467.31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894.09</v>
      </c>
      <c r="GR32">
        <v>11.733499999999999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42.26</v>
      </c>
      <c r="GZ32">
        <v>0</v>
      </c>
      <c r="HA32">
        <v>0</v>
      </c>
      <c r="HB32">
        <v>0</v>
      </c>
      <c r="HC32">
        <v>0</v>
      </c>
      <c r="HD32">
        <v>42.26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44280.456863425927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0.14305555555555557</v>
      </c>
      <c r="I33" t="s">
        <v>113</v>
      </c>
      <c r="J33">
        <v>-15.16</v>
      </c>
      <c r="K33" t="s">
        <v>114</v>
      </c>
      <c r="L33" t="s">
        <v>114</v>
      </c>
      <c r="M33" t="s">
        <v>571</v>
      </c>
      <c r="N33">
        <v>563472</v>
      </c>
      <c r="O33">
        <v>442791</v>
      </c>
      <c r="P33">
        <v>188865</v>
      </c>
      <c r="Q33">
        <v>2182.59</v>
      </c>
      <c r="R33">
        <v>70805.8</v>
      </c>
      <c r="S33">
        <v>0</v>
      </c>
      <c r="T33">
        <v>795064</v>
      </c>
      <c r="U33" s="68">
        <v>2063180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4198760</v>
      </c>
      <c r="AC33">
        <v>2217.4499999999998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7970.66</v>
      </c>
      <c r="AK33">
        <v>0</v>
      </c>
      <c r="AL33">
        <v>0</v>
      </c>
      <c r="AM33">
        <v>0</v>
      </c>
      <c r="AN33">
        <v>0</v>
      </c>
      <c r="AO33">
        <v>7970.66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28.548100000000002</v>
      </c>
      <c r="BD33">
        <v>32.501899999999999</v>
      </c>
      <c r="BE33">
        <v>11.123699999999999</v>
      </c>
      <c r="BF33">
        <v>0.27141700000000002</v>
      </c>
      <c r="BG33">
        <v>4.3202699999999998</v>
      </c>
      <c r="BH33">
        <v>2.0739700000000001</v>
      </c>
      <c r="BI33">
        <v>45.165799999999997</v>
      </c>
      <c r="BJ33">
        <v>124.005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244.68199999999999</v>
      </c>
      <c r="BR33">
        <v>241.71</v>
      </c>
      <c r="BS33">
        <v>2.9714700000000001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560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5.0449999999999997E-15</v>
      </c>
      <c r="ER33">
        <v>176.23500000000001</v>
      </c>
      <c r="ES33">
        <v>30.670300000000001</v>
      </c>
      <c r="ET33">
        <v>1.46838</v>
      </c>
      <c r="EU33">
        <v>15.6456</v>
      </c>
      <c r="EV33">
        <v>0</v>
      </c>
      <c r="EW33">
        <v>118.37</v>
      </c>
      <c r="EX33">
        <v>342.38900000000001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617.30100000000004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649</v>
      </c>
      <c r="FV33" t="s">
        <v>638</v>
      </c>
      <c r="FW33" t="s">
        <v>498</v>
      </c>
      <c r="FX33" t="s">
        <v>650</v>
      </c>
      <c r="FY33" t="s">
        <v>557</v>
      </c>
      <c r="FZ33" t="s">
        <v>115</v>
      </c>
      <c r="GA33" t="s">
        <v>499</v>
      </c>
      <c r="GB33" t="s">
        <v>652</v>
      </c>
      <c r="GC33">
        <v>129.846</v>
      </c>
      <c r="GD33">
        <v>98.965699999999998</v>
      </c>
      <c r="GE33">
        <v>39.103000000000002</v>
      </c>
      <c r="GF33">
        <v>0.50947600000000004</v>
      </c>
      <c r="GG33">
        <v>15.4367</v>
      </c>
      <c r="GH33">
        <v>0</v>
      </c>
      <c r="GI33">
        <v>161.56899999999999</v>
      </c>
      <c r="GJ33">
        <v>445.44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872.22</v>
      </c>
      <c r="GR33">
        <v>11.7681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44280.458506944444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9.5138888888888884E-2</v>
      </c>
      <c r="I34" t="s">
        <v>113</v>
      </c>
      <c r="J34">
        <v>-3.48</v>
      </c>
      <c r="K34" t="s">
        <v>114</v>
      </c>
      <c r="L34" t="s">
        <v>114</v>
      </c>
      <c r="M34" t="s">
        <v>527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572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649</v>
      </c>
      <c r="FV34" t="s">
        <v>638</v>
      </c>
      <c r="FW34" t="s">
        <v>498</v>
      </c>
      <c r="FX34" t="s">
        <v>650</v>
      </c>
      <c r="FY34" t="s">
        <v>557</v>
      </c>
      <c r="FZ34" t="s">
        <v>115</v>
      </c>
      <c r="GA34" t="s">
        <v>499</v>
      </c>
      <c r="GB34" t="s">
        <v>652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44280.460648148146</v>
      </c>
      <c r="B35" t="s">
        <v>522</v>
      </c>
      <c r="C35" t="s">
        <v>522</v>
      </c>
      <c r="D35" t="s">
        <v>111</v>
      </c>
      <c r="E35">
        <v>52215</v>
      </c>
      <c r="F35">
        <v>53627.8</v>
      </c>
      <c r="G35" t="s">
        <v>112</v>
      </c>
      <c r="H35" s="67">
        <v>0.12569444444444444</v>
      </c>
      <c r="I35" t="s">
        <v>117</v>
      </c>
      <c r="J35">
        <v>5.95</v>
      </c>
      <c r="K35" t="s">
        <v>114</v>
      </c>
      <c r="L35" t="s">
        <v>114</v>
      </c>
      <c r="M35" t="s">
        <v>514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572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649</v>
      </c>
      <c r="FV35" t="s">
        <v>638</v>
      </c>
      <c r="FW35" t="s">
        <v>498</v>
      </c>
      <c r="FX35" t="s">
        <v>650</v>
      </c>
      <c r="FY35" t="s">
        <v>557</v>
      </c>
      <c r="FZ35" t="s">
        <v>115</v>
      </c>
      <c r="GA35" t="s">
        <v>499</v>
      </c>
      <c r="GB35" t="s">
        <v>652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44280.461516203701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4.8611111111111112E-2</v>
      </c>
      <c r="I36" t="s">
        <v>113</v>
      </c>
      <c r="J36">
        <v>-15.76</v>
      </c>
      <c r="K36" t="s">
        <v>114</v>
      </c>
      <c r="L36" t="s">
        <v>114</v>
      </c>
      <c r="M36" t="s">
        <v>573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215</v>
      </c>
      <c r="BW36">
        <v>1</v>
      </c>
      <c r="BX36">
        <v>84</v>
      </c>
      <c r="BY36" t="s">
        <v>528</v>
      </c>
      <c r="BZ36">
        <v>0</v>
      </c>
      <c r="CA36" t="s">
        <v>114</v>
      </c>
      <c r="CB36" t="s">
        <v>114</v>
      </c>
      <c r="CC36" t="s">
        <v>574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649</v>
      </c>
      <c r="FV36" t="s">
        <v>638</v>
      </c>
      <c r="FW36" t="s">
        <v>498</v>
      </c>
      <c r="FX36" t="s">
        <v>650</v>
      </c>
      <c r="FY36" t="s">
        <v>557</v>
      </c>
      <c r="FZ36" t="s">
        <v>115</v>
      </c>
      <c r="GA36" t="s">
        <v>499</v>
      </c>
      <c r="GB36" t="s">
        <v>652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44280.461956018517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2.2916666666666669E-2</v>
      </c>
      <c r="I37" t="s">
        <v>117</v>
      </c>
      <c r="J37">
        <v>97.05</v>
      </c>
      <c r="K37" t="s">
        <v>114</v>
      </c>
      <c r="L37" t="s">
        <v>114</v>
      </c>
      <c r="M37" t="s">
        <v>613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524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649</v>
      </c>
      <c r="FV37" t="s">
        <v>638</v>
      </c>
      <c r="FW37" t="s">
        <v>498</v>
      </c>
      <c r="FX37" t="s">
        <v>650</v>
      </c>
      <c r="FY37" t="s">
        <v>557</v>
      </c>
      <c r="FZ37" t="s">
        <v>115</v>
      </c>
      <c r="GA37" t="s">
        <v>499</v>
      </c>
      <c r="GB37" t="s">
        <v>652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44280.462731481479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4.3750000000000004E-2</v>
      </c>
      <c r="I38" t="s">
        <v>533</v>
      </c>
      <c r="J38">
        <v>18.88</v>
      </c>
      <c r="K38" t="s">
        <v>114</v>
      </c>
      <c r="L38" t="s">
        <v>114</v>
      </c>
      <c r="M38" t="s">
        <v>614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181</v>
      </c>
      <c r="BW38">
        <v>0</v>
      </c>
      <c r="BX38">
        <v>951</v>
      </c>
      <c r="BY38" t="s">
        <v>534</v>
      </c>
      <c r="BZ38">
        <v>3</v>
      </c>
      <c r="CA38" t="s">
        <v>114</v>
      </c>
      <c r="CB38" t="s">
        <v>114</v>
      </c>
      <c r="CC38" t="s">
        <v>558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649</v>
      </c>
      <c r="FV38" t="s">
        <v>638</v>
      </c>
      <c r="FW38" t="s">
        <v>498</v>
      </c>
      <c r="FX38" t="s">
        <v>650</v>
      </c>
      <c r="FY38" t="s">
        <v>557</v>
      </c>
      <c r="FZ38" t="s">
        <v>115</v>
      </c>
      <c r="GA38" t="s">
        <v>499</v>
      </c>
      <c r="GB38" t="s">
        <v>652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44280.463078703702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1.7361111111111112E-2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649</v>
      </c>
      <c r="FV39" t="s">
        <v>638</v>
      </c>
      <c r="FW39" t="s">
        <v>498</v>
      </c>
      <c r="FX39" t="s">
        <v>650</v>
      </c>
      <c r="FY39" t="s">
        <v>557</v>
      </c>
      <c r="FZ39" t="s">
        <v>115</v>
      </c>
      <c r="GA39" t="s">
        <v>499</v>
      </c>
      <c r="GB39" t="s">
        <v>652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44280.463402777779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1.5972222222222224E-2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649</v>
      </c>
      <c r="FV40" t="s">
        <v>638</v>
      </c>
      <c r="FW40" t="s">
        <v>498</v>
      </c>
      <c r="FX40" t="s">
        <v>650</v>
      </c>
      <c r="FY40" t="s">
        <v>557</v>
      </c>
      <c r="FZ40" t="s">
        <v>115</v>
      </c>
      <c r="GA40" t="s">
        <v>499</v>
      </c>
      <c r="GB40" t="s">
        <v>652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44280.463888888888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2.6388888888888889E-2</v>
      </c>
      <c r="I41" t="s">
        <v>533</v>
      </c>
      <c r="J41">
        <v>127.17</v>
      </c>
      <c r="K41" t="s">
        <v>114</v>
      </c>
      <c r="L41" t="s">
        <v>114</v>
      </c>
      <c r="M41" t="s">
        <v>575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181</v>
      </c>
      <c r="BZ41">
        <v>3</v>
      </c>
      <c r="CA41" t="s">
        <v>114</v>
      </c>
      <c r="CB41" t="s">
        <v>114</v>
      </c>
      <c r="CC41" t="s">
        <v>576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649</v>
      </c>
      <c r="FV41" t="s">
        <v>638</v>
      </c>
      <c r="FW41" t="s">
        <v>498</v>
      </c>
      <c r="FX41" t="s">
        <v>650</v>
      </c>
      <c r="FY41" t="s">
        <v>557</v>
      </c>
      <c r="FZ41" t="s">
        <v>115</v>
      </c>
      <c r="GA41" t="s">
        <v>499</v>
      </c>
      <c r="GB41" t="s">
        <v>652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44280.464212962965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1.6666666666666666E-2</v>
      </c>
      <c r="I42" t="s">
        <v>117</v>
      </c>
      <c r="J42">
        <v>41.9</v>
      </c>
      <c r="K42" t="s">
        <v>114</v>
      </c>
      <c r="L42" t="s">
        <v>114</v>
      </c>
      <c r="M42" t="s">
        <v>192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649</v>
      </c>
      <c r="FV42" t="s">
        <v>638</v>
      </c>
      <c r="FW42" t="s">
        <v>498</v>
      </c>
      <c r="FX42" t="s">
        <v>650</v>
      </c>
      <c r="FY42" t="s">
        <v>557</v>
      </c>
      <c r="FZ42" t="s">
        <v>115</v>
      </c>
      <c r="GA42" t="s">
        <v>499</v>
      </c>
      <c r="GB42" t="s">
        <v>652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44280.464618055557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2.1527777777777781E-2</v>
      </c>
      <c r="I43" t="s">
        <v>117</v>
      </c>
      <c r="J43">
        <v>103.48</v>
      </c>
      <c r="K43" t="s">
        <v>114</v>
      </c>
      <c r="L43" t="s">
        <v>114</v>
      </c>
      <c r="M43" t="s">
        <v>544</v>
      </c>
      <c r="N43">
        <v>2421.48</v>
      </c>
      <c r="O43">
        <v>7286.17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20047.2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43613.9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56.079900000000002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128.065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248.74100000000001</v>
      </c>
      <c r="BR43">
        <v>244.21600000000001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558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3.5844100000000001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5.6768900000000002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8.7106200000000005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649</v>
      </c>
      <c r="FV43" t="s">
        <v>638</v>
      </c>
      <c r="FW43" t="s">
        <v>498</v>
      </c>
      <c r="FX43" t="s">
        <v>650</v>
      </c>
      <c r="FY43" t="s">
        <v>557</v>
      </c>
      <c r="FZ43" t="s">
        <v>115</v>
      </c>
      <c r="GA43" t="s">
        <v>499</v>
      </c>
      <c r="GB43" t="s">
        <v>652</v>
      </c>
      <c r="GC43">
        <v>0.56601800000000002</v>
      </c>
      <c r="GD43">
        <v>1.56352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4.3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9.01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44280.464942129627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1.6666666666666666E-2</v>
      </c>
      <c r="I44" t="s">
        <v>113</v>
      </c>
      <c r="J44">
        <v>-4.68</v>
      </c>
      <c r="K44" t="s">
        <v>114</v>
      </c>
      <c r="L44" t="s">
        <v>114</v>
      </c>
      <c r="M44" t="s">
        <v>204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649</v>
      </c>
      <c r="FV44" t="s">
        <v>638</v>
      </c>
      <c r="FW44" t="s">
        <v>498</v>
      </c>
      <c r="FX44" t="s">
        <v>650</v>
      </c>
      <c r="FY44" t="s">
        <v>557</v>
      </c>
      <c r="FZ44" t="s">
        <v>115</v>
      </c>
      <c r="GA44" t="s">
        <v>499</v>
      </c>
      <c r="GB44" t="s">
        <v>652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44280.465381944443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2.361111111111111E-2</v>
      </c>
      <c r="I45" t="s">
        <v>117</v>
      </c>
      <c r="J45">
        <v>107.45</v>
      </c>
      <c r="K45" t="s">
        <v>114</v>
      </c>
      <c r="L45" t="s">
        <v>114</v>
      </c>
      <c r="M45" t="s">
        <v>615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649</v>
      </c>
      <c r="FV45" t="s">
        <v>638</v>
      </c>
      <c r="FW45" t="s">
        <v>498</v>
      </c>
      <c r="FX45" t="s">
        <v>650</v>
      </c>
      <c r="FY45" t="s">
        <v>557</v>
      </c>
      <c r="FZ45" t="s">
        <v>115</v>
      </c>
      <c r="GA45" t="s">
        <v>499</v>
      </c>
      <c r="GB45" t="s">
        <v>652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44280.465810185182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2.2222222222222223E-2</v>
      </c>
      <c r="I46" t="s">
        <v>117</v>
      </c>
      <c r="J46">
        <v>81.67</v>
      </c>
      <c r="K46" t="s">
        <v>114</v>
      </c>
      <c r="L46" t="s">
        <v>114</v>
      </c>
      <c r="M46" t="s">
        <v>529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577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649</v>
      </c>
      <c r="FV46" t="s">
        <v>638</v>
      </c>
      <c r="FW46" t="s">
        <v>498</v>
      </c>
      <c r="FX46" t="s">
        <v>650</v>
      </c>
      <c r="FY46" t="s">
        <v>557</v>
      </c>
      <c r="FZ46" t="s">
        <v>115</v>
      </c>
      <c r="GA46" t="s">
        <v>499</v>
      </c>
      <c r="GB46" t="s">
        <v>652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44280.466238425928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2.2916666666666669E-2</v>
      </c>
      <c r="I47" t="s">
        <v>117</v>
      </c>
      <c r="J47">
        <v>97.15</v>
      </c>
      <c r="K47" t="s">
        <v>114</v>
      </c>
      <c r="L47" t="s">
        <v>114</v>
      </c>
      <c r="M47" t="s">
        <v>578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649</v>
      </c>
      <c r="FV47" t="s">
        <v>638</v>
      </c>
      <c r="FW47" t="s">
        <v>498</v>
      </c>
      <c r="FX47" t="s">
        <v>650</v>
      </c>
      <c r="FY47" t="s">
        <v>557</v>
      </c>
      <c r="FZ47" t="s">
        <v>115</v>
      </c>
      <c r="GA47" t="s">
        <v>499</v>
      </c>
      <c r="GB47" t="s">
        <v>652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44280.466643518521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558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181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576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649</v>
      </c>
      <c r="FV48" t="s">
        <v>638</v>
      </c>
      <c r="FW48" t="s">
        <v>498</v>
      </c>
      <c r="FX48" t="s">
        <v>650</v>
      </c>
      <c r="FY48" t="s">
        <v>557</v>
      </c>
      <c r="FZ48" t="s">
        <v>115</v>
      </c>
      <c r="GA48" t="s">
        <v>499</v>
      </c>
      <c r="GB48" t="s">
        <v>652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44280.467060185183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2.2222222222222223E-2</v>
      </c>
      <c r="I49" t="s">
        <v>117</v>
      </c>
      <c r="J49">
        <v>40.35</v>
      </c>
      <c r="K49" t="s">
        <v>114</v>
      </c>
      <c r="L49" t="s">
        <v>114</v>
      </c>
      <c r="M49" t="s">
        <v>523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558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649</v>
      </c>
      <c r="FV49" t="s">
        <v>638</v>
      </c>
      <c r="FW49" t="s">
        <v>498</v>
      </c>
      <c r="FX49" t="s">
        <v>650</v>
      </c>
      <c r="FY49" t="s">
        <v>557</v>
      </c>
      <c r="FZ49" t="s">
        <v>115</v>
      </c>
      <c r="GA49" t="s">
        <v>499</v>
      </c>
      <c r="GB49" t="s">
        <v>652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44280.467615740738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3.0555555555555555E-2</v>
      </c>
      <c r="I50" t="s">
        <v>117</v>
      </c>
      <c r="J50">
        <v>24.73</v>
      </c>
      <c r="K50" t="s">
        <v>114</v>
      </c>
      <c r="L50" t="s">
        <v>114</v>
      </c>
      <c r="M50" t="s">
        <v>541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580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649</v>
      </c>
      <c r="FV50" t="s">
        <v>638</v>
      </c>
      <c r="FW50" t="s">
        <v>498</v>
      </c>
      <c r="FX50" t="s">
        <v>650</v>
      </c>
      <c r="FY50" t="s">
        <v>557</v>
      </c>
      <c r="FZ50" t="s">
        <v>115</v>
      </c>
      <c r="GA50" t="s">
        <v>499</v>
      </c>
      <c r="GB50" t="s">
        <v>652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44280.467928240738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649</v>
      </c>
      <c r="FV51" t="s">
        <v>638</v>
      </c>
      <c r="FW51" t="s">
        <v>498</v>
      </c>
      <c r="FX51" t="s">
        <v>650</v>
      </c>
      <c r="FY51" t="s">
        <v>557</v>
      </c>
      <c r="FZ51" t="s">
        <v>115</v>
      </c>
      <c r="GA51" t="s">
        <v>499</v>
      </c>
      <c r="GB51" t="s">
        <v>652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44280.468171296299</v>
      </c>
      <c r="B52" t="s">
        <v>484</v>
      </c>
      <c r="C52" t="s">
        <v>484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117</v>
      </c>
      <c r="J52">
        <v>85.06</v>
      </c>
      <c r="K52" t="s">
        <v>114</v>
      </c>
      <c r="L52" t="s">
        <v>114</v>
      </c>
      <c r="M52" t="s">
        <v>311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192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649</v>
      </c>
      <c r="FV52" t="s">
        <v>638</v>
      </c>
      <c r="FW52" t="s">
        <v>498</v>
      </c>
      <c r="FX52" t="s">
        <v>650</v>
      </c>
      <c r="FY52" t="s">
        <v>557</v>
      </c>
      <c r="FZ52" t="s">
        <v>115</v>
      </c>
      <c r="GA52" t="s">
        <v>499</v>
      </c>
      <c r="GB52" t="s">
        <v>652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44280.468692129631</v>
      </c>
      <c r="B53" t="s">
        <v>537</v>
      </c>
      <c r="C53" t="s">
        <v>537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72.31</v>
      </c>
      <c r="K53" t="s">
        <v>114</v>
      </c>
      <c r="L53" t="s">
        <v>114</v>
      </c>
      <c r="M53" t="s">
        <v>506</v>
      </c>
      <c r="N53">
        <v>1302.31</v>
      </c>
      <c r="O53">
        <v>9173.51</v>
      </c>
      <c r="P53">
        <v>9254.18</v>
      </c>
      <c r="Q53">
        <v>39.324599999999997</v>
      </c>
      <c r="R53">
        <v>155.81299999999999</v>
      </c>
      <c r="S53">
        <v>0</v>
      </c>
      <c r="T53">
        <v>5466.75</v>
      </c>
      <c r="U53">
        <v>25391.9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48958.6</v>
      </c>
      <c r="AC53">
        <v>31.850999999999999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94.946399999999997</v>
      </c>
      <c r="AK53">
        <v>0</v>
      </c>
      <c r="AL53">
        <v>0</v>
      </c>
      <c r="AM53">
        <v>0</v>
      </c>
      <c r="AN53">
        <v>0</v>
      </c>
      <c r="AO53">
        <v>94.946399999999997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7.0506599999999997</v>
      </c>
      <c r="BD53">
        <v>69.010499999999993</v>
      </c>
      <c r="BE53">
        <v>51.692100000000003</v>
      </c>
      <c r="BF53">
        <v>0.32649699999999998</v>
      </c>
      <c r="BG53">
        <v>0.880552</v>
      </c>
      <c r="BH53">
        <v>2.06134</v>
      </c>
      <c r="BI53">
        <v>28.331800000000001</v>
      </c>
      <c r="BJ53">
        <v>159.35300000000001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280.02999999999997</v>
      </c>
      <c r="BR53">
        <v>276.75900000000001</v>
      </c>
      <c r="BS53">
        <v>3.2712300000000001</v>
      </c>
      <c r="BT53">
        <v>0</v>
      </c>
      <c r="BU53">
        <v>0</v>
      </c>
      <c r="BW53">
        <v>0</v>
      </c>
      <c r="BX53">
        <v>36.75</v>
      </c>
      <c r="BY53" t="s">
        <v>538</v>
      </c>
      <c r="BZ53">
        <v>0</v>
      </c>
      <c r="CA53" t="s">
        <v>114</v>
      </c>
      <c r="CB53" t="s">
        <v>114</v>
      </c>
      <c r="CC53" t="s">
        <v>558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649</v>
      </c>
      <c r="FV53" t="s">
        <v>638</v>
      </c>
      <c r="FW53" t="s">
        <v>498</v>
      </c>
      <c r="FX53" t="s">
        <v>650</v>
      </c>
      <c r="FY53" t="s">
        <v>557</v>
      </c>
      <c r="FZ53" t="s">
        <v>115</v>
      </c>
      <c r="GA53" t="s">
        <v>499</v>
      </c>
      <c r="GB53" t="s">
        <v>652</v>
      </c>
      <c r="GC53" s="68">
        <v>0.30398900000000001</v>
      </c>
      <c r="GD53">
        <v>1.9657199999999999</v>
      </c>
      <c r="GE53">
        <v>1.9705299999999999</v>
      </c>
      <c r="GF53">
        <v>8.5030399999999999E-3</v>
      </c>
      <c r="GG53">
        <v>3.3316400000000003E-2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0.16903399999999999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0.5</v>
      </c>
      <c r="GZ53">
        <v>0</v>
      </c>
      <c r="HA53">
        <v>0</v>
      </c>
      <c r="HB53">
        <v>0</v>
      </c>
      <c r="HC53">
        <v>0</v>
      </c>
      <c r="HD53">
        <v>0.5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44280.469085648147</v>
      </c>
      <c r="B54" t="s">
        <v>539</v>
      </c>
      <c r="C54" t="s">
        <v>539</v>
      </c>
      <c r="D54" t="s">
        <v>111</v>
      </c>
      <c r="E54">
        <v>5502.05</v>
      </c>
      <c r="F54">
        <v>5502.05</v>
      </c>
      <c r="G54" t="s">
        <v>112</v>
      </c>
      <c r="H54" s="67">
        <v>2.0833333333333332E-2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649</v>
      </c>
      <c r="FV54" t="s">
        <v>638</v>
      </c>
      <c r="FW54" t="s">
        <v>498</v>
      </c>
      <c r="FZ54" t="s">
        <v>115</v>
      </c>
      <c r="GA54" t="s">
        <v>499</v>
      </c>
      <c r="GB54" t="s">
        <v>652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44280.398622685185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544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324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649</v>
      </c>
      <c r="FV55" s="64" t="s">
        <v>638</v>
      </c>
      <c r="FW55" s="64" t="s">
        <v>498</v>
      </c>
      <c r="FX55" s="64" t="s">
        <v>650</v>
      </c>
      <c r="FY55" s="64" t="s">
        <v>557</v>
      </c>
      <c r="FZ55" s="64" t="s">
        <v>115</v>
      </c>
      <c r="GA55" s="64" t="s">
        <v>645</v>
      </c>
      <c r="GB55" s="64" t="s">
        <v>653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44280.399062500001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-18.66</v>
      </c>
      <c r="K56" t="s">
        <v>114</v>
      </c>
      <c r="L56" t="s">
        <v>114</v>
      </c>
      <c r="M56" t="s">
        <v>419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649</v>
      </c>
      <c r="FV56" t="s">
        <v>638</v>
      </c>
      <c r="FW56" t="s">
        <v>498</v>
      </c>
      <c r="FX56" t="s">
        <v>650</v>
      </c>
      <c r="FY56" t="s">
        <v>557</v>
      </c>
      <c r="FZ56" t="s">
        <v>115</v>
      </c>
      <c r="GA56" t="s">
        <v>645</v>
      </c>
      <c r="GB56" t="s">
        <v>653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44280.399675925924</v>
      </c>
      <c r="B57" t="s">
        <v>179</v>
      </c>
      <c r="C57" t="s">
        <v>180</v>
      </c>
      <c r="D57" t="s">
        <v>176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-17.96</v>
      </c>
      <c r="K57" t="s">
        <v>114</v>
      </c>
      <c r="L57" t="s">
        <v>114</v>
      </c>
      <c r="M57" t="s">
        <v>503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649</v>
      </c>
      <c r="FV57" t="s">
        <v>638</v>
      </c>
      <c r="FW57" t="s">
        <v>498</v>
      </c>
      <c r="FX57" t="s">
        <v>650</v>
      </c>
      <c r="FY57" t="s">
        <v>557</v>
      </c>
      <c r="FZ57" t="s">
        <v>115</v>
      </c>
      <c r="GA57" t="s">
        <v>645</v>
      </c>
      <c r="GB57" t="s">
        <v>653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44280.400092592594</v>
      </c>
      <c r="B58" t="s">
        <v>183</v>
      </c>
      <c r="C58" t="s">
        <v>184</v>
      </c>
      <c r="D58" t="s">
        <v>176</v>
      </c>
      <c r="E58">
        <v>5502.05</v>
      </c>
      <c r="F58">
        <v>5502.05</v>
      </c>
      <c r="G58" t="s">
        <v>112</v>
      </c>
      <c r="H58" s="67">
        <v>2.1527777777777781E-2</v>
      </c>
      <c r="I58" t="s">
        <v>117</v>
      </c>
      <c r="J58">
        <v>12.79</v>
      </c>
      <c r="K58" t="s">
        <v>114</v>
      </c>
      <c r="L58" t="s">
        <v>114</v>
      </c>
      <c r="M58" t="s">
        <v>580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579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649</v>
      </c>
      <c r="FV58" t="s">
        <v>638</v>
      </c>
      <c r="FW58" t="s">
        <v>498</v>
      </c>
      <c r="FX58" t="s">
        <v>650</v>
      </c>
      <c r="FY58" t="s">
        <v>557</v>
      </c>
      <c r="FZ58" t="s">
        <v>115</v>
      </c>
      <c r="GA58" t="s">
        <v>645</v>
      </c>
      <c r="GB58" t="s">
        <v>653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44280.40053240741</v>
      </c>
      <c r="B59" t="s">
        <v>185</v>
      </c>
      <c r="C59" t="s">
        <v>186</v>
      </c>
      <c r="D59" t="s">
        <v>176</v>
      </c>
      <c r="E59">
        <v>5502.05</v>
      </c>
      <c r="F59">
        <v>5502.05</v>
      </c>
      <c r="G59" t="s">
        <v>112</v>
      </c>
      <c r="H59" s="67">
        <v>2.361111111111111E-2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580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545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649</v>
      </c>
      <c r="FV59" t="s">
        <v>638</v>
      </c>
      <c r="FW59" t="s">
        <v>498</v>
      </c>
      <c r="FX59" t="s">
        <v>650</v>
      </c>
      <c r="FY59" t="s">
        <v>557</v>
      </c>
      <c r="FZ59" t="s">
        <v>115</v>
      </c>
      <c r="GA59" t="s">
        <v>645</v>
      </c>
      <c r="GB59" t="s">
        <v>653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44280.400960648149</v>
      </c>
      <c r="B60" t="s">
        <v>188</v>
      </c>
      <c r="C60" t="s">
        <v>189</v>
      </c>
      <c r="D60" t="s">
        <v>176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-22.1</v>
      </c>
      <c r="K60" t="s">
        <v>114</v>
      </c>
      <c r="L60" t="s">
        <v>114</v>
      </c>
      <c r="M60" t="s">
        <v>580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187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545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649</v>
      </c>
      <c r="FV60" t="s">
        <v>638</v>
      </c>
      <c r="FW60" t="s">
        <v>498</v>
      </c>
      <c r="FX60" t="s">
        <v>650</v>
      </c>
      <c r="FY60" t="s">
        <v>557</v>
      </c>
      <c r="FZ60" t="s">
        <v>115</v>
      </c>
      <c r="GA60" t="s">
        <v>645</v>
      </c>
      <c r="GB60" t="s">
        <v>653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44280.401400462964</v>
      </c>
      <c r="B61" t="s">
        <v>190</v>
      </c>
      <c r="C61" t="s">
        <v>191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579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181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544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649</v>
      </c>
      <c r="FV61" t="s">
        <v>638</v>
      </c>
      <c r="FW61" t="s">
        <v>498</v>
      </c>
      <c r="FX61" t="s">
        <v>650</v>
      </c>
      <c r="FY61" t="s">
        <v>557</v>
      </c>
      <c r="FZ61" t="s">
        <v>115</v>
      </c>
      <c r="GA61" t="s">
        <v>645</v>
      </c>
      <c r="GB61" t="s">
        <v>653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44280.401805555557</v>
      </c>
      <c r="B62" t="s">
        <v>193</v>
      </c>
      <c r="C62" t="s">
        <v>194</v>
      </c>
      <c r="D62" t="s">
        <v>176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-28.09</v>
      </c>
      <c r="K62" t="s">
        <v>114</v>
      </c>
      <c r="L62" t="s">
        <v>114</v>
      </c>
      <c r="M62" t="s">
        <v>422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422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649</v>
      </c>
      <c r="FV62" t="s">
        <v>638</v>
      </c>
      <c r="FW62" t="s">
        <v>498</v>
      </c>
      <c r="FX62" t="s">
        <v>650</v>
      </c>
      <c r="FY62" t="s">
        <v>557</v>
      </c>
      <c r="FZ62" t="s">
        <v>115</v>
      </c>
      <c r="GA62" t="s">
        <v>645</v>
      </c>
      <c r="GB62" t="s">
        <v>653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44280.402395833335</v>
      </c>
      <c r="B63" t="s">
        <v>196</v>
      </c>
      <c r="C63" t="s">
        <v>197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-17.27</v>
      </c>
      <c r="K63" t="s">
        <v>114</v>
      </c>
      <c r="L63" t="s">
        <v>114</v>
      </c>
      <c r="M63" t="s">
        <v>545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649</v>
      </c>
      <c r="FV63" t="s">
        <v>638</v>
      </c>
      <c r="FW63" t="s">
        <v>498</v>
      </c>
      <c r="FX63" t="s">
        <v>650</v>
      </c>
      <c r="FY63" t="s">
        <v>557</v>
      </c>
      <c r="FZ63" t="s">
        <v>115</v>
      </c>
      <c r="GA63" t="s">
        <v>645</v>
      </c>
      <c r="GB63" t="s">
        <v>653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44280.40284722222</v>
      </c>
      <c r="B64" t="s">
        <v>198</v>
      </c>
      <c r="C64" t="s">
        <v>199</v>
      </c>
      <c r="D64" t="s">
        <v>200</v>
      </c>
      <c r="E64">
        <v>5502.05</v>
      </c>
      <c r="F64">
        <v>5502.05</v>
      </c>
      <c r="G64" t="s">
        <v>112</v>
      </c>
      <c r="H64" s="67">
        <v>2.361111111111111E-2</v>
      </c>
      <c r="I64" t="s">
        <v>113</v>
      </c>
      <c r="J64">
        <v>-38.43</v>
      </c>
      <c r="K64" t="s">
        <v>114</v>
      </c>
      <c r="L64" t="s">
        <v>114</v>
      </c>
      <c r="M64" t="s">
        <v>523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534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579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649</v>
      </c>
      <c r="FV64" t="s">
        <v>638</v>
      </c>
      <c r="FW64" t="s">
        <v>498</v>
      </c>
      <c r="FX64" t="s">
        <v>650</v>
      </c>
      <c r="FY64" t="s">
        <v>557</v>
      </c>
      <c r="FZ64" t="s">
        <v>115</v>
      </c>
      <c r="GA64" t="s">
        <v>645</v>
      </c>
      <c r="GB64" t="s">
        <v>653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44280.403275462966</v>
      </c>
      <c r="B65" t="s">
        <v>202</v>
      </c>
      <c r="C65" t="s">
        <v>203</v>
      </c>
      <c r="D65" t="s">
        <v>200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-38.15</v>
      </c>
      <c r="K65" t="s">
        <v>114</v>
      </c>
      <c r="L65" t="s">
        <v>114</v>
      </c>
      <c r="M65" t="s">
        <v>563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534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545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649</v>
      </c>
      <c r="FV65" t="s">
        <v>638</v>
      </c>
      <c r="FW65" t="s">
        <v>498</v>
      </c>
      <c r="FX65" t="s">
        <v>650</v>
      </c>
      <c r="FY65" t="s">
        <v>557</v>
      </c>
      <c r="FZ65" t="s">
        <v>115</v>
      </c>
      <c r="GA65" t="s">
        <v>645</v>
      </c>
      <c r="GB65" t="s">
        <v>653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44280.404085648152</v>
      </c>
      <c r="B66" t="s">
        <v>205</v>
      </c>
      <c r="C66" t="s">
        <v>206</v>
      </c>
      <c r="D66" t="s">
        <v>176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-23.37</v>
      </c>
      <c r="K66" t="s">
        <v>114</v>
      </c>
      <c r="L66" t="s">
        <v>114</v>
      </c>
      <c r="M66" t="s">
        <v>516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559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649</v>
      </c>
      <c r="FV66" t="s">
        <v>638</v>
      </c>
      <c r="FW66" t="s">
        <v>498</v>
      </c>
      <c r="FX66" t="s">
        <v>650</v>
      </c>
      <c r="FY66" t="s">
        <v>557</v>
      </c>
      <c r="FZ66" t="s">
        <v>115</v>
      </c>
      <c r="GA66" t="s">
        <v>645</v>
      </c>
      <c r="GB66" t="s">
        <v>653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44280.405578703707</v>
      </c>
      <c r="B67" t="s">
        <v>207</v>
      </c>
      <c r="C67" t="s">
        <v>208</v>
      </c>
      <c r="D67" t="s">
        <v>176</v>
      </c>
      <c r="E67">
        <v>53627.8</v>
      </c>
      <c r="F67">
        <v>53627.8</v>
      </c>
      <c r="G67" t="s">
        <v>112</v>
      </c>
      <c r="H67" s="67">
        <v>8.6111111111111124E-2</v>
      </c>
      <c r="I67" t="s">
        <v>113</v>
      </c>
      <c r="J67">
        <v>-42.6</v>
      </c>
      <c r="K67" t="s">
        <v>114</v>
      </c>
      <c r="L67" t="s">
        <v>114</v>
      </c>
      <c r="M67" t="s">
        <v>509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527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649</v>
      </c>
      <c r="FV67" t="s">
        <v>638</v>
      </c>
      <c r="FW67" t="s">
        <v>498</v>
      </c>
      <c r="FX67" t="s">
        <v>650</v>
      </c>
      <c r="FY67" t="s">
        <v>557</v>
      </c>
      <c r="FZ67" t="s">
        <v>115</v>
      </c>
      <c r="GA67" t="s">
        <v>645</v>
      </c>
      <c r="GB67" t="s">
        <v>653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44280.406956018516</v>
      </c>
      <c r="B68" t="s">
        <v>209</v>
      </c>
      <c r="C68" t="s">
        <v>210</v>
      </c>
      <c r="D68" t="s">
        <v>176</v>
      </c>
      <c r="E68">
        <v>53627.8</v>
      </c>
      <c r="F68">
        <v>53627.8</v>
      </c>
      <c r="G68" t="s">
        <v>112</v>
      </c>
      <c r="H68" s="67">
        <v>7.9861111111111105E-2</v>
      </c>
      <c r="I68" t="s">
        <v>113</v>
      </c>
      <c r="J68">
        <v>-102.21</v>
      </c>
      <c r="K68" t="s">
        <v>114</v>
      </c>
      <c r="L68" t="s">
        <v>114</v>
      </c>
      <c r="M68" t="s">
        <v>509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514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649</v>
      </c>
      <c r="FV68" t="s">
        <v>638</v>
      </c>
      <c r="FW68" t="s">
        <v>498</v>
      </c>
      <c r="FX68" t="s">
        <v>650</v>
      </c>
      <c r="FY68" t="s">
        <v>557</v>
      </c>
      <c r="FZ68" t="s">
        <v>115</v>
      </c>
      <c r="GA68" t="s">
        <v>645</v>
      </c>
      <c r="GB68" t="s">
        <v>653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44280.407939814817</v>
      </c>
      <c r="B69" t="s">
        <v>211</v>
      </c>
      <c r="C69" t="s">
        <v>212</v>
      </c>
      <c r="D69" t="s">
        <v>176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117</v>
      </c>
      <c r="J69">
        <v>168.03</v>
      </c>
      <c r="K69" t="s">
        <v>114</v>
      </c>
      <c r="L69" t="s">
        <v>114</v>
      </c>
      <c r="M69" t="s">
        <v>566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605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649</v>
      </c>
      <c r="FV69" t="s">
        <v>638</v>
      </c>
      <c r="FW69" t="s">
        <v>498</v>
      </c>
      <c r="FX69" t="s">
        <v>650</v>
      </c>
      <c r="FY69" t="s">
        <v>557</v>
      </c>
      <c r="FZ69" t="s">
        <v>115</v>
      </c>
      <c r="GA69" t="s">
        <v>645</v>
      </c>
      <c r="GB69" t="s">
        <v>653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44280.409004629626</v>
      </c>
      <c r="B70" t="s">
        <v>213</v>
      </c>
      <c r="C70" t="s">
        <v>214</v>
      </c>
      <c r="D70" t="s">
        <v>176</v>
      </c>
      <c r="E70">
        <v>53627.8</v>
      </c>
      <c r="F70">
        <v>53627.8</v>
      </c>
      <c r="G70" t="s">
        <v>112</v>
      </c>
      <c r="H70" s="67">
        <v>6.0416666666666667E-2</v>
      </c>
      <c r="I70" t="s">
        <v>113</v>
      </c>
      <c r="J70">
        <v>-2.61</v>
      </c>
      <c r="K70" t="s">
        <v>114</v>
      </c>
      <c r="L70" t="s">
        <v>114</v>
      </c>
      <c r="M70" t="s">
        <v>564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565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649</v>
      </c>
      <c r="FV70" t="s">
        <v>638</v>
      </c>
      <c r="FW70" t="s">
        <v>498</v>
      </c>
      <c r="FX70" t="s">
        <v>650</v>
      </c>
      <c r="FY70" t="s">
        <v>557</v>
      </c>
      <c r="FZ70" t="s">
        <v>115</v>
      </c>
      <c r="GA70" t="s">
        <v>645</v>
      </c>
      <c r="GB70" t="s">
        <v>653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44280.40965277778</v>
      </c>
      <c r="B71" t="s">
        <v>216</v>
      </c>
      <c r="C71" t="s">
        <v>217</v>
      </c>
      <c r="D71" t="s">
        <v>176</v>
      </c>
      <c r="E71">
        <v>53627.8</v>
      </c>
      <c r="F71">
        <v>53627.8</v>
      </c>
      <c r="G71" t="s">
        <v>112</v>
      </c>
      <c r="H71" s="67">
        <v>3.6111111111111115E-2</v>
      </c>
      <c r="I71" t="s">
        <v>113</v>
      </c>
      <c r="J71">
        <v>-0.64</v>
      </c>
      <c r="K71" t="s">
        <v>114</v>
      </c>
      <c r="L71" t="s">
        <v>114</v>
      </c>
      <c r="M71" t="s">
        <v>506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506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649</v>
      </c>
      <c r="FV71" t="s">
        <v>638</v>
      </c>
      <c r="FW71" t="s">
        <v>498</v>
      </c>
      <c r="FX71" t="s">
        <v>650</v>
      </c>
      <c r="FY71" t="s">
        <v>557</v>
      </c>
      <c r="FZ71" t="s">
        <v>115</v>
      </c>
      <c r="GA71" t="s">
        <v>645</v>
      </c>
      <c r="GB71" t="s">
        <v>653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44280.410451388889</v>
      </c>
      <c r="B72" t="s">
        <v>218</v>
      </c>
      <c r="C72" t="s">
        <v>219</v>
      </c>
      <c r="D72" t="s">
        <v>176</v>
      </c>
      <c r="E72">
        <v>53627.8</v>
      </c>
      <c r="F72">
        <v>53627.8</v>
      </c>
      <c r="G72" t="s">
        <v>112</v>
      </c>
      <c r="H72" s="67">
        <v>4.4444444444444446E-2</v>
      </c>
      <c r="I72" t="s">
        <v>113</v>
      </c>
      <c r="J72">
        <v>-7.39</v>
      </c>
      <c r="K72" t="s">
        <v>114</v>
      </c>
      <c r="L72" t="s">
        <v>114</v>
      </c>
      <c r="M72" t="s">
        <v>516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581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649</v>
      </c>
      <c r="FV72" t="s">
        <v>638</v>
      </c>
      <c r="FW72" t="s">
        <v>498</v>
      </c>
      <c r="FX72" t="s">
        <v>650</v>
      </c>
      <c r="FY72" t="s">
        <v>557</v>
      </c>
      <c r="FZ72" t="s">
        <v>115</v>
      </c>
      <c r="GA72" t="s">
        <v>645</v>
      </c>
      <c r="GB72" t="s">
        <v>653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44280.411238425928</v>
      </c>
      <c r="B73" t="s">
        <v>220</v>
      </c>
      <c r="C73" t="s">
        <v>221</v>
      </c>
      <c r="D73" t="s">
        <v>176</v>
      </c>
      <c r="E73">
        <v>53627.8</v>
      </c>
      <c r="F73">
        <v>53627.8</v>
      </c>
      <c r="G73" t="s">
        <v>112</v>
      </c>
      <c r="H73" s="67">
        <v>4.4444444444444446E-2</v>
      </c>
      <c r="I73" t="s">
        <v>113</v>
      </c>
      <c r="J73">
        <v>-22.47</v>
      </c>
      <c r="K73" t="s">
        <v>114</v>
      </c>
      <c r="L73" t="s">
        <v>114</v>
      </c>
      <c r="M73" t="s">
        <v>582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291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572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649</v>
      </c>
      <c r="FV73" t="s">
        <v>638</v>
      </c>
      <c r="FW73" t="s">
        <v>498</v>
      </c>
      <c r="FX73" t="s">
        <v>650</v>
      </c>
      <c r="FY73" t="s">
        <v>557</v>
      </c>
      <c r="FZ73" t="s">
        <v>115</v>
      </c>
      <c r="GA73" t="s">
        <v>645</v>
      </c>
      <c r="GB73" t="s">
        <v>653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44280.412708333337</v>
      </c>
      <c r="B74" t="s">
        <v>222</v>
      </c>
      <c r="C74" t="s">
        <v>223</v>
      </c>
      <c r="D74" t="s">
        <v>176</v>
      </c>
      <c r="E74">
        <v>53627.8</v>
      </c>
      <c r="F74">
        <v>53627.8</v>
      </c>
      <c r="G74" t="s">
        <v>112</v>
      </c>
      <c r="H74" s="67">
        <v>8.5416666666666655E-2</v>
      </c>
      <c r="I74" t="s">
        <v>113</v>
      </c>
      <c r="J74">
        <v>-36.39</v>
      </c>
      <c r="K74" t="s">
        <v>114</v>
      </c>
      <c r="L74" t="s">
        <v>114</v>
      </c>
      <c r="M74" t="s">
        <v>553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565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649</v>
      </c>
      <c r="FV74" t="s">
        <v>638</v>
      </c>
      <c r="FW74" t="s">
        <v>498</v>
      </c>
      <c r="FX74" t="s">
        <v>650</v>
      </c>
      <c r="FY74" t="s">
        <v>557</v>
      </c>
      <c r="FZ74" t="s">
        <v>115</v>
      </c>
      <c r="GA74" t="s">
        <v>645</v>
      </c>
      <c r="GB74" t="s">
        <v>653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44280.413993055554</v>
      </c>
      <c r="B75" t="s">
        <v>224</v>
      </c>
      <c r="C75" t="s">
        <v>225</v>
      </c>
      <c r="D75" t="s">
        <v>176</v>
      </c>
      <c r="E75">
        <v>53627.8</v>
      </c>
      <c r="F75">
        <v>53627.8</v>
      </c>
      <c r="G75" t="s">
        <v>112</v>
      </c>
      <c r="H75" s="67">
        <v>7.3611111111111113E-2</v>
      </c>
      <c r="I75" t="s">
        <v>113</v>
      </c>
      <c r="J75">
        <v>-99.6</v>
      </c>
      <c r="K75" t="s">
        <v>114</v>
      </c>
      <c r="L75" t="s">
        <v>114</v>
      </c>
      <c r="M75" t="s">
        <v>553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565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649</v>
      </c>
      <c r="FV75" t="s">
        <v>638</v>
      </c>
      <c r="FW75" t="s">
        <v>498</v>
      </c>
      <c r="FX75" t="s">
        <v>650</v>
      </c>
      <c r="FY75" t="s">
        <v>557</v>
      </c>
      <c r="FZ75" t="s">
        <v>115</v>
      </c>
      <c r="GA75" t="s">
        <v>645</v>
      </c>
      <c r="GB75" t="s">
        <v>653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44280.415775462963</v>
      </c>
      <c r="B76" t="s">
        <v>226</v>
      </c>
      <c r="C76" t="s">
        <v>227</v>
      </c>
      <c r="D76" t="s">
        <v>176</v>
      </c>
      <c r="E76">
        <v>498589</v>
      </c>
      <c r="F76">
        <v>498589</v>
      </c>
      <c r="G76" t="s">
        <v>112</v>
      </c>
      <c r="H76" s="67">
        <v>0.10416666666666667</v>
      </c>
      <c r="I76" t="s">
        <v>117</v>
      </c>
      <c r="J76">
        <v>0.09</v>
      </c>
      <c r="K76" t="s">
        <v>114</v>
      </c>
      <c r="L76" t="s">
        <v>114</v>
      </c>
      <c r="M76" t="s">
        <v>583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215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550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649</v>
      </c>
      <c r="FV76" t="s">
        <v>638</v>
      </c>
      <c r="FW76" t="s">
        <v>498</v>
      </c>
      <c r="FX76" t="s">
        <v>650</v>
      </c>
      <c r="FY76" t="s">
        <v>557</v>
      </c>
      <c r="FZ76" t="s">
        <v>115</v>
      </c>
      <c r="GA76" t="s">
        <v>645</v>
      </c>
      <c r="GB76" t="s">
        <v>653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44280.417453703703</v>
      </c>
      <c r="B77" t="s">
        <v>229</v>
      </c>
      <c r="C77" t="s">
        <v>230</v>
      </c>
      <c r="D77" t="s">
        <v>176</v>
      </c>
      <c r="E77">
        <v>498589</v>
      </c>
      <c r="F77">
        <v>498589</v>
      </c>
      <c r="G77" t="s">
        <v>112</v>
      </c>
      <c r="H77" s="67">
        <v>9.6527777777777768E-2</v>
      </c>
      <c r="I77" t="s">
        <v>117</v>
      </c>
      <c r="J77">
        <v>1.05</v>
      </c>
      <c r="K77" t="s">
        <v>114</v>
      </c>
      <c r="L77" t="s">
        <v>114</v>
      </c>
      <c r="M77" t="s">
        <v>583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231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560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649</v>
      </c>
      <c r="FV77" t="s">
        <v>638</v>
      </c>
      <c r="FW77" t="s">
        <v>498</v>
      </c>
      <c r="FX77" t="s">
        <v>650</v>
      </c>
      <c r="FY77" t="s">
        <v>557</v>
      </c>
      <c r="FZ77" t="s">
        <v>115</v>
      </c>
      <c r="GA77" t="s">
        <v>645</v>
      </c>
      <c r="GB77" t="s">
        <v>653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44280.42119212963</v>
      </c>
      <c r="B78" t="s">
        <v>232</v>
      </c>
      <c r="C78" t="s">
        <v>233</v>
      </c>
      <c r="D78" t="s">
        <v>176</v>
      </c>
      <c r="E78">
        <v>498589</v>
      </c>
      <c r="F78">
        <v>498589</v>
      </c>
      <c r="G78" t="s">
        <v>112</v>
      </c>
      <c r="H78" s="67">
        <v>0.22083333333333333</v>
      </c>
      <c r="I78" t="s">
        <v>117</v>
      </c>
      <c r="J78">
        <v>7.45</v>
      </c>
      <c r="K78" t="s">
        <v>114</v>
      </c>
      <c r="L78" t="s">
        <v>114</v>
      </c>
      <c r="M78" t="s">
        <v>616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560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649</v>
      </c>
      <c r="FV78" t="s">
        <v>638</v>
      </c>
      <c r="FW78" t="s">
        <v>498</v>
      </c>
      <c r="FX78" t="s">
        <v>650</v>
      </c>
      <c r="FY78" t="s">
        <v>557</v>
      </c>
      <c r="FZ78" t="s">
        <v>115</v>
      </c>
      <c r="GA78" t="s">
        <v>645</v>
      </c>
      <c r="GB78" t="s">
        <v>653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44280.423159722224</v>
      </c>
      <c r="B79" t="s">
        <v>234</v>
      </c>
      <c r="C79" t="s">
        <v>235</v>
      </c>
      <c r="D79" t="s">
        <v>176</v>
      </c>
      <c r="E79">
        <v>498589</v>
      </c>
      <c r="F79">
        <v>498589</v>
      </c>
      <c r="G79" t="s">
        <v>112</v>
      </c>
      <c r="H79" s="67">
        <v>0.11458333333333333</v>
      </c>
      <c r="I79" t="s">
        <v>113</v>
      </c>
      <c r="J79">
        <v>-87.79</v>
      </c>
      <c r="K79" t="s">
        <v>114</v>
      </c>
      <c r="L79" t="s">
        <v>114</v>
      </c>
      <c r="M79" t="s">
        <v>617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236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585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649</v>
      </c>
      <c r="FV79" t="s">
        <v>638</v>
      </c>
      <c r="FW79" t="s">
        <v>498</v>
      </c>
      <c r="FX79" t="s">
        <v>650</v>
      </c>
      <c r="FY79" t="s">
        <v>557</v>
      </c>
      <c r="FZ79" t="s">
        <v>115</v>
      </c>
      <c r="GA79" t="s">
        <v>645</v>
      </c>
      <c r="GB79" t="s">
        <v>653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44280.423692129632</v>
      </c>
      <c r="B80" t="s">
        <v>238</v>
      </c>
      <c r="C80" t="s">
        <v>239</v>
      </c>
      <c r="D80" t="s">
        <v>176</v>
      </c>
      <c r="E80">
        <v>24563.1</v>
      </c>
      <c r="F80">
        <v>24692.3</v>
      </c>
      <c r="G80" t="s">
        <v>112</v>
      </c>
      <c r="H80" s="67">
        <v>2.7777777777777776E-2</v>
      </c>
      <c r="I80" t="s">
        <v>117</v>
      </c>
      <c r="J80">
        <v>17.38</v>
      </c>
      <c r="K80" t="s">
        <v>114</v>
      </c>
      <c r="L80" t="s">
        <v>114</v>
      </c>
      <c r="M80" t="s">
        <v>541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515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649</v>
      </c>
      <c r="FV80" t="s">
        <v>638</v>
      </c>
      <c r="FW80" t="s">
        <v>498</v>
      </c>
      <c r="FX80" t="s">
        <v>650</v>
      </c>
      <c r="FY80" t="s">
        <v>557</v>
      </c>
      <c r="FZ80" t="s">
        <v>115</v>
      </c>
      <c r="GA80" t="s">
        <v>645</v>
      </c>
      <c r="GB80" t="s">
        <v>653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44280.423981481479</v>
      </c>
      <c r="B81" t="s">
        <v>240</v>
      </c>
      <c r="C81" t="s">
        <v>241</v>
      </c>
      <c r="D81" t="s">
        <v>176</v>
      </c>
      <c r="E81">
        <v>24563</v>
      </c>
      <c r="F81">
        <v>24692</v>
      </c>
      <c r="G81" t="s">
        <v>112</v>
      </c>
      <c r="H81" s="67">
        <v>1.4583333333333332E-2</v>
      </c>
      <c r="I81" t="s">
        <v>113</v>
      </c>
      <c r="J81">
        <v>-22.4</v>
      </c>
      <c r="K81" t="s">
        <v>114</v>
      </c>
      <c r="L81" t="s">
        <v>114</v>
      </c>
      <c r="M81" t="s">
        <v>536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586</v>
      </c>
      <c r="BW81">
        <v>0</v>
      </c>
      <c r="BX81">
        <v>1</v>
      </c>
      <c r="BY81" t="s">
        <v>242</v>
      </c>
      <c r="BZ81">
        <v>0</v>
      </c>
      <c r="CA81" t="s">
        <v>114</v>
      </c>
      <c r="CB81" t="s">
        <v>114</v>
      </c>
      <c r="CC81" t="s">
        <v>201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649</v>
      </c>
      <c r="FV81" t="s">
        <v>638</v>
      </c>
      <c r="FW81" t="s">
        <v>498</v>
      </c>
      <c r="FX81" t="s">
        <v>650</v>
      </c>
      <c r="FY81" t="s">
        <v>557</v>
      </c>
      <c r="FZ81" t="s">
        <v>115</v>
      </c>
      <c r="GA81" t="s">
        <v>645</v>
      </c>
      <c r="GB81" t="s">
        <v>653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44280.424467592595</v>
      </c>
      <c r="B82" t="s">
        <v>244</v>
      </c>
      <c r="C82" t="s">
        <v>245</v>
      </c>
      <c r="D82" t="s">
        <v>176</v>
      </c>
      <c r="E82">
        <v>24563.1</v>
      </c>
      <c r="F82">
        <v>24692.3</v>
      </c>
      <c r="G82" t="s">
        <v>112</v>
      </c>
      <c r="H82" s="67">
        <v>2.6388888888888889E-2</v>
      </c>
      <c r="I82" t="s">
        <v>113</v>
      </c>
      <c r="J82">
        <v>-4.62</v>
      </c>
      <c r="K82" t="s">
        <v>114</v>
      </c>
      <c r="L82" t="s">
        <v>114</v>
      </c>
      <c r="M82" t="s">
        <v>370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370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649</v>
      </c>
      <c r="FV82" t="s">
        <v>638</v>
      </c>
      <c r="FW82" t="s">
        <v>498</v>
      </c>
      <c r="FX82" t="s">
        <v>650</v>
      </c>
      <c r="FY82" t="s">
        <v>557</v>
      </c>
      <c r="FZ82" t="s">
        <v>115</v>
      </c>
      <c r="GA82" t="s">
        <v>645</v>
      </c>
      <c r="GB82" t="s">
        <v>653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44280.436527777776</v>
      </c>
      <c r="B83" t="s">
        <v>246</v>
      </c>
      <c r="C83" t="s">
        <v>247</v>
      </c>
      <c r="D83" t="s">
        <v>200</v>
      </c>
      <c r="E83">
        <v>42554</v>
      </c>
      <c r="F83">
        <v>42554</v>
      </c>
      <c r="G83" t="s">
        <v>112</v>
      </c>
      <c r="H83" s="67">
        <v>0.72083333333333333</v>
      </c>
      <c r="I83" t="s">
        <v>113</v>
      </c>
      <c r="J83">
        <v>-20.28</v>
      </c>
      <c r="K83" t="s">
        <v>114</v>
      </c>
      <c r="L83" t="s">
        <v>114</v>
      </c>
      <c r="M83" t="s">
        <v>632</v>
      </c>
      <c r="N83">
        <v>3.6975899999999999</v>
      </c>
      <c r="O83">
        <v>119136</v>
      </c>
      <c r="P83">
        <v>49805</v>
      </c>
      <c r="Q83">
        <v>687.82600000000002</v>
      </c>
      <c r="R83">
        <v>10241</v>
      </c>
      <c r="S83">
        <v>680.61500000000001</v>
      </c>
      <c r="T83">
        <v>20683.599999999999</v>
      </c>
      <c r="U83">
        <v>201238</v>
      </c>
      <c r="V83">
        <v>120102</v>
      </c>
      <c r="W83">
        <v>61787.199999999997</v>
      </c>
      <c r="X83">
        <v>12534.2</v>
      </c>
      <c r="Y83">
        <v>0</v>
      </c>
      <c r="Z83">
        <v>0</v>
      </c>
      <c r="AA83">
        <v>0</v>
      </c>
      <c r="AB83">
        <v>395661</v>
      </c>
      <c r="AC83">
        <v>842.11099999999999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5689.52</v>
      </c>
      <c r="AK83">
        <v>0</v>
      </c>
      <c r="AL83">
        <v>0</v>
      </c>
      <c r="AM83">
        <v>0</v>
      </c>
      <c r="AN83">
        <v>0</v>
      </c>
      <c r="AO83">
        <v>5689.52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4.1286300000000002</v>
      </c>
      <c r="BD83">
        <v>103.846</v>
      </c>
      <c r="BE83">
        <v>36.070999999999998</v>
      </c>
      <c r="BF83">
        <v>0.76855799999999996</v>
      </c>
      <c r="BG83">
        <v>6.9703600000000003</v>
      </c>
      <c r="BH83">
        <v>21.616099999999999</v>
      </c>
      <c r="BI83">
        <v>14.095599999999999</v>
      </c>
      <c r="BJ83">
        <v>187.49700000000001</v>
      </c>
      <c r="BK83">
        <v>79.857100000000003</v>
      </c>
      <c r="BL83">
        <v>43.947400000000002</v>
      </c>
      <c r="BM83">
        <v>8.5501500000000004</v>
      </c>
      <c r="BN83">
        <v>0</v>
      </c>
      <c r="BO83">
        <v>0</v>
      </c>
      <c r="BP83">
        <v>0</v>
      </c>
      <c r="BQ83">
        <v>319.851</v>
      </c>
      <c r="BR83">
        <v>294.553</v>
      </c>
      <c r="BS83">
        <v>25.298300000000001</v>
      </c>
      <c r="BT83">
        <v>0</v>
      </c>
      <c r="BU83">
        <v>0</v>
      </c>
      <c r="BW83">
        <v>0</v>
      </c>
      <c r="BX83">
        <v>4.25</v>
      </c>
      <c r="BY83" t="s">
        <v>607</v>
      </c>
      <c r="BZ83">
        <v>0</v>
      </c>
      <c r="CA83" t="s">
        <v>114</v>
      </c>
      <c r="CB83" t="s">
        <v>114</v>
      </c>
      <c r="CC83" t="s">
        <v>612</v>
      </c>
      <c r="CD83">
        <v>2.4521000000000002</v>
      </c>
      <c r="CE83">
        <v>109897</v>
      </c>
      <c r="CF83">
        <v>39078</v>
      </c>
      <c r="CG83">
        <v>0</v>
      </c>
      <c r="CH83">
        <v>16.4405</v>
      </c>
      <c r="CI83">
        <v>1633.03</v>
      </c>
      <c r="CJ83">
        <v>20085.7</v>
      </c>
      <c r="CK83">
        <v>170713</v>
      </c>
      <c r="CL83">
        <v>120102</v>
      </c>
      <c r="CM83">
        <v>61787.199999999997</v>
      </c>
      <c r="CN83">
        <v>12534.2</v>
      </c>
      <c r="CO83">
        <v>0</v>
      </c>
      <c r="CP83">
        <v>0</v>
      </c>
      <c r="CQ83">
        <v>0</v>
      </c>
      <c r="CR83">
        <v>365136</v>
      </c>
      <c r="CS83">
        <v>588.88599999999997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5540.14</v>
      </c>
      <c r="DA83">
        <v>0</v>
      </c>
      <c r="DB83">
        <v>0</v>
      </c>
      <c r="DC83">
        <v>0</v>
      </c>
      <c r="DD83">
        <v>0</v>
      </c>
      <c r="DE83">
        <v>5540.14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2.8986299999999998</v>
      </c>
      <c r="DT83">
        <v>98.334199999999996</v>
      </c>
      <c r="DU83">
        <v>29.518699999999999</v>
      </c>
      <c r="DV83">
        <v>0</v>
      </c>
      <c r="DW83">
        <v>9.4506899999999994E-3</v>
      </c>
      <c r="DX83">
        <v>22.7425</v>
      </c>
      <c r="DY83">
        <v>13.734999999999999</v>
      </c>
      <c r="DZ83">
        <v>167.238</v>
      </c>
      <c r="EA83">
        <v>79.857100000000003</v>
      </c>
      <c r="EB83">
        <v>43.947400000000002</v>
      </c>
      <c r="EC83">
        <v>8.5501500000000004</v>
      </c>
      <c r="ED83">
        <v>0</v>
      </c>
      <c r="EE83">
        <v>0</v>
      </c>
      <c r="EF83">
        <v>0</v>
      </c>
      <c r="EG83">
        <v>299.59300000000002</v>
      </c>
      <c r="EH83">
        <v>275.02300000000002</v>
      </c>
      <c r="EI83">
        <v>24.569900000000001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5.9505500000000003E-19</v>
      </c>
      <c r="ER83">
        <v>45.821800000000003</v>
      </c>
      <c r="ES83">
        <v>10.095000000000001</v>
      </c>
      <c r="ET83">
        <v>0.49402499999999999</v>
      </c>
      <c r="EU83">
        <v>1.64053</v>
      </c>
      <c r="EV83">
        <v>5.4316700000000002E-2</v>
      </c>
      <c r="EW83">
        <v>3.0819000000000001</v>
      </c>
      <c r="EX83">
        <v>61.1875</v>
      </c>
      <c r="EY83">
        <v>16.819800000000001</v>
      </c>
      <c r="EZ83">
        <v>13.250500000000001</v>
      </c>
      <c r="FA83">
        <v>2.54765</v>
      </c>
      <c r="FB83">
        <v>0</v>
      </c>
      <c r="FC83">
        <v>0</v>
      </c>
      <c r="FD83">
        <v>0</v>
      </c>
      <c r="FE83">
        <v>93.805499999999995</v>
      </c>
      <c r="FF83">
        <v>0</v>
      </c>
      <c r="FG83">
        <v>46.552500000000002</v>
      </c>
      <c r="FH83">
        <v>9.32742</v>
      </c>
      <c r="FI83">
        <v>0</v>
      </c>
      <c r="FJ83">
        <v>0</v>
      </c>
      <c r="FK83">
        <v>0.163581</v>
      </c>
      <c r="FL83">
        <v>3.0697000000000001</v>
      </c>
      <c r="FM83">
        <v>59.113199999999999</v>
      </c>
      <c r="FN83">
        <v>16.819800000000001</v>
      </c>
      <c r="FO83">
        <v>13.250500000000001</v>
      </c>
      <c r="FP83">
        <v>2.54765</v>
      </c>
      <c r="FQ83">
        <v>0</v>
      </c>
      <c r="FR83">
        <v>0</v>
      </c>
      <c r="FS83">
        <v>0</v>
      </c>
      <c r="FT83">
        <v>91.731200000000001</v>
      </c>
      <c r="FU83" t="s">
        <v>649</v>
      </c>
      <c r="FV83" t="s">
        <v>638</v>
      </c>
      <c r="FW83" t="s">
        <v>498</v>
      </c>
      <c r="FX83" t="s">
        <v>650</v>
      </c>
      <c r="FY83" t="s">
        <v>557</v>
      </c>
      <c r="FZ83" t="s">
        <v>624</v>
      </c>
      <c r="GA83" t="s">
        <v>645</v>
      </c>
      <c r="GB83" t="s">
        <v>653</v>
      </c>
      <c r="GC83">
        <v>7.9490699999999997E-4</v>
      </c>
      <c r="GD83">
        <v>24.529599999999999</v>
      </c>
      <c r="GE83">
        <v>9.9903099999999991</v>
      </c>
      <c r="GF83">
        <v>0.161744</v>
      </c>
      <c r="GG83">
        <v>2.0620099999999999</v>
      </c>
      <c r="GH83">
        <v>0.11458699999999999</v>
      </c>
      <c r="GI83">
        <v>3.6775000000000002</v>
      </c>
      <c r="GJ83">
        <v>40.53</v>
      </c>
      <c r="GK83">
        <v>24.479299999999999</v>
      </c>
      <c r="GL83">
        <v>12.7537</v>
      </c>
      <c r="GM83">
        <v>2.90232</v>
      </c>
      <c r="GN83">
        <v>0</v>
      </c>
      <c r="GO83">
        <v>0</v>
      </c>
      <c r="GP83">
        <v>0</v>
      </c>
      <c r="GQ83">
        <v>80.66</v>
      </c>
      <c r="GR83">
        <v>4.4691099999999997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30.2</v>
      </c>
      <c r="GZ83">
        <v>0</v>
      </c>
      <c r="HA83">
        <v>0</v>
      </c>
      <c r="HB83">
        <v>0</v>
      </c>
      <c r="HC83">
        <v>0</v>
      </c>
      <c r="HD83">
        <v>30.2</v>
      </c>
      <c r="HE83">
        <v>5.2410599999999999E-4</v>
      </c>
      <c r="HF83">
        <v>23.077400000000001</v>
      </c>
      <c r="HG83">
        <v>7.8426600000000004</v>
      </c>
      <c r="HH83">
        <v>0</v>
      </c>
      <c r="HI83">
        <v>3.3930100000000001E-3</v>
      </c>
      <c r="HJ83">
        <v>0.28708400000000001</v>
      </c>
      <c r="HK83">
        <v>3.5956700000000001</v>
      </c>
      <c r="HL83">
        <v>34.81</v>
      </c>
      <c r="HM83">
        <v>24.479299999999999</v>
      </c>
      <c r="HN83">
        <v>12.7537</v>
      </c>
      <c r="HO83">
        <v>2.90232</v>
      </c>
      <c r="HP83">
        <v>0</v>
      </c>
      <c r="HQ83">
        <v>0</v>
      </c>
      <c r="HR83">
        <v>0</v>
      </c>
      <c r="HS83">
        <v>74.94</v>
      </c>
      <c r="HT83">
        <v>3.1252399999999998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29.41</v>
      </c>
      <c r="IB83">
        <v>0</v>
      </c>
      <c r="IC83">
        <v>0</v>
      </c>
      <c r="ID83">
        <v>0</v>
      </c>
      <c r="IE83">
        <v>0</v>
      </c>
      <c r="IF83">
        <v>29.41</v>
      </c>
    </row>
    <row r="84" spans="1:240" x14ac:dyDescent="0.25">
      <c r="A84" s="66">
        <v>44280.447962962964</v>
      </c>
      <c r="B84" t="s">
        <v>248</v>
      </c>
      <c r="C84" t="s">
        <v>249</v>
      </c>
      <c r="D84" t="s">
        <v>200</v>
      </c>
      <c r="E84">
        <v>42554</v>
      </c>
      <c r="F84">
        <v>42554</v>
      </c>
      <c r="G84" t="s">
        <v>112</v>
      </c>
      <c r="H84" s="67">
        <v>0.67847222222222225</v>
      </c>
      <c r="I84" t="s">
        <v>113</v>
      </c>
      <c r="J84">
        <v>-38.549999999999997</v>
      </c>
      <c r="K84" t="s">
        <v>114</v>
      </c>
      <c r="L84" t="s">
        <v>114</v>
      </c>
      <c r="M84" t="s">
        <v>637</v>
      </c>
      <c r="N84">
        <v>63.173200000000001</v>
      </c>
      <c r="O84">
        <v>123755</v>
      </c>
      <c r="P84">
        <v>78436.600000000006</v>
      </c>
      <c r="Q84">
        <v>919.96</v>
      </c>
      <c r="R84">
        <v>10008.9</v>
      </c>
      <c r="S84">
        <v>684.44299999999998</v>
      </c>
      <c r="T84">
        <v>22774.3</v>
      </c>
      <c r="U84">
        <v>236643</v>
      </c>
      <c r="V84">
        <v>133710</v>
      </c>
      <c r="W84">
        <v>91973.5</v>
      </c>
      <c r="X84">
        <v>12534.2</v>
      </c>
      <c r="Y84">
        <v>0</v>
      </c>
      <c r="Z84">
        <v>0</v>
      </c>
      <c r="AA84">
        <v>0</v>
      </c>
      <c r="AB84">
        <v>474861</v>
      </c>
      <c r="AC84">
        <v>749.39700000000005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5885.86</v>
      </c>
      <c r="AK84">
        <v>718.74400000000003</v>
      </c>
      <c r="AL84">
        <v>0</v>
      </c>
      <c r="AM84">
        <v>0</v>
      </c>
      <c r="AN84">
        <v>0</v>
      </c>
      <c r="AO84">
        <v>6604.6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3.7047500000000002</v>
      </c>
      <c r="BD84">
        <v>108.393</v>
      </c>
      <c r="BE84">
        <v>53.932699999999997</v>
      </c>
      <c r="BF84">
        <v>1.03657</v>
      </c>
      <c r="BG84">
        <v>6.8055899999999996</v>
      </c>
      <c r="BH84">
        <v>22.898399999999999</v>
      </c>
      <c r="BI84">
        <v>15.5724</v>
      </c>
      <c r="BJ84">
        <v>212.34299999999999</v>
      </c>
      <c r="BK84">
        <v>92.062399999999997</v>
      </c>
      <c r="BL84">
        <v>63.726999999999997</v>
      </c>
      <c r="BM84">
        <v>8.5501500000000004</v>
      </c>
      <c r="BN84">
        <v>0</v>
      </c>
      <c r="BO84">
        <v>0</v>
      </c>
      <c r="BP84">
        <v>0</v>
      </c>
      <c r="BQ84">
        <v>376.68299999999999</v>
      </c>
      <c r="BR84">
        <v>347.52100000000002</v>
      </c>
      <c r="BS84">
        <v>29.1616</v>
      </c>
      <c r="BT84">
        <v>0</v>
      </c>
      <c r="BU84">
        <v>1.25</v>
      </c>
      <c r="BV84" t="s">
        <v>607</v>
      </c>
      <c r="BW84">
        <v>0</v>
      </c>
      <c r="BX84">
        <v>0.25</v>
      </c>
      <c r="BY84" t="s">
        <v>633</v>
      </c>
      <c r="BZ84">
        <v>0</v>
      </c>
      <c r="CA84" t="s">
        <v>114</v>
      </c>
      <c r="CB84" t="s">
        <v>114</v>
      </c>
      <c r="CC84" t="s">
        <v>625</v>
      </c>
      <c r="CD84">
        <v>1.9338</v>
      </c>
      <c r="CE84">
        <v>114239</v>
      </c>
      <c r="CF84">
        <v>44904.4</v>
      </c>
      <c r="CG84">
        <v>0</v>
      </c>
      <c r="CH84">
        <v>12.274900000000001</v>
      </c>
      <c r="CI84">
        <v>1589.33</v>
      </c>
      <c r="CJ84">
        <v>22173.4</v>
      </c>
      <c r="CK84">
        <v>182920</v>
      </c>
      <c r="CL84">
        <v>133710</v>
      </c>
      <c r="CM84">
        <v>91973.5</v>
      </c>
      <c r="CN84">
        <v>12534.2</v>
      </c>
      <c r="CO84">
        <v>0</v>
      </c>
      <c r="CP84">
        <v>0</v>
      </c>
      <c r="CQ84">
        <v>0</v>
      </c>
      <c r="CR84">
        <v>421138</v>
      </c>
      <c r="CS84">
        <v>385.04300000000001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5545.33</v>
      </c>
      <c r="DA84">
        <v>718.74400000000003</v>
      </c>
      <c r="DB84">
        <v>0</v>
      </c>
      <c r="DC84">
        <v>0</v>
      </c>
      <c r="DD84">
        <v>0</v>
      </c>
      <c r="DE84">
        <v>6264.07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1.8942000000000001</v>
      </c>
      <c r="DT84">
        <v>99.740600000000001</v>
      </c>
      <c r="DU84">
        <v>33.281199999999998</v>
      </c>
      <c r="DV84">
        <v>0</v>
      </c>
      <c r="DW84">
        <v>7.0580900000000004E-3</v>
      </c>
      <c r="DX84">
        <v>23.661200000000001</v>
      </c>
      <c r="DY84">
        <v>15.211499999999999</v>
      </c>
      <c r="DZ84">
        <v>173.79599999999999</v>
      </c>
      <c r="EA84">
        <v>92.062399999999997</v>
      </c>
      <c r="EB84">
        <v>63.726999999999997</v>
      </c>
      <c r="EC84">
        <v>8.5501500000000004</v>
      </c>
      <c r="ED84">
        <v>0</v>
      </c>
      <c r="EE84">
        <v>0</v>
      </c>
      <c r="EF84">
        <v>0</v>
      </c>
      <c r="EG84">
        <v>338.13499999999999</v>
      </c>
      <c r="EH84">
        <v>310.57799999999997</v>
      </c>
      <c r="EI84">
        <v>27.556899999999999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49.554000000000002</v>
      </c>
      <c r="ES84">
        <v>12.630599999999999</v>
      </c>
      <c r="ET84">
        <v>0.68388300000000002</v>
      </c>
      <c r="EU84">
        <v>1.5908899999999999</v>
      </c>
      <c r="EV84">
        <v>5.97105E-2</v>
      </c>
      <c r="EW84">
        <v>3.53057</v>
      </c>
      <c r="EX84">
        <v>68.049700000000001</v>
      </c>
      <c r="EY84">
        <v>18.9617</v>
      </c>
      <c r="EZ84">
        <v>17.037500000000001</v>
      </c>
      <c r="FA84">
        <v>2.54765</v>
      </c>
      <c r="FB84">
        <v>0</v>
      </c>
      <c r="FC84">
        <v>0</v>
      </c>
      <c r="FD84">
        <v>0</v>
      </c>
      <c r="FE84">
        <v>106.59699999999999</v>
      </c>
      <c r="FF84">
        <v>0</v>
      </c>
      <c r="FG84">
        <v>46.198099999999997</v>
      </c>
      <c r="FH84">
        <v>10.141400000000001</v>
      </c>
      <c r="FI84">
        <v>0</v>
      </c>
      <c r="FJ84">
        <v>0</v>
      </c>
      <c r="FK84">
        <v>0.155449</v>
      </c>
      <c r="FL84">
        <v>3.5186299999999999</v>
      </c>
      <c r="FM84">
        <v>60.013599999999997</v>
      </c>
      <c r="FN84">
        <v>18.9617</v>
      </c>
      <c r="FO84">
        <v>17.037500000000001</v>
      </c>
      <c r="FP84">
        <v>2.54765</v>
      </c>
      <c r="FQ84">
        <v>0</v>
      </c>
      <c r="FR84">
        <v>0</v>
      </c>
      <c r="FS84">
        <v>0</v>
      </c>
      <c r="FT84">
        <v>98.560400000000001</v>
      </c>
      <c r="FU84" t="s">
        <v>649</v>
      </c>
      <c r="FV84" t="s">
        <v>638</v>
      </c>
      <c r="FW84" t="s">
        <v>498</v>
      </c>
      <c r="FX84" t="s">
        <v>650</v>
      </c>
      <c r="FY84" t="s">
        <v>557</v>
      </c>
      <c r="FZ84" t="s">
        <v>624</v>
      </c>
      <c r="GA84" t="s">
        <v>645</v>
      </c>
      <c r="GB84" t="s">
        <v>653</v>
      </c>
      <c r="GC84">
        <v>1.1609100000000001E-2</v>
      </c>
      <c r="GD84">
        <v>25.729800000000001</v>
      </c>
      <c r="GE84">
        <v>15.5709</v>
      </c>
      <c r="GF84">
        <v>0.21521899999999999</v>
      </c>
      <c r="GG84">
        <v>1.98868</v>
      </c>
      <c r="GH84">
        <v>0.11556900000000001</v>
      </c>
      <c r="GI84">
        <v>4.1331699999999998</v>
      </c>
      <c r="GJ84">
        <v>47.77</v>
      </c>
      <c r="GK84">
        <v>27.275099999999998</v>
      </c>
      <c r="GL84">
        <v>18.0733</v>
      </c>
      <c r="GM84">
        <v>2.90232</v>
      </c>
      <c r="GN84">
        <v>0</v>
      </c>
      <c r="GO84">
        <v>0</v>
      </c>
      <c r="GP84">
        <v>0</v>
      </c>
      <c r="GQ84">
        <v>96.02</v>
      </c>
      <c r="GR84">
        <v>3.9770699999999999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31.24</v>
      </c>
      <c r="GZ84">
        <v>3.8144</v>
      </c>
      <c r="HA84">
        <v>0</v>
      </c>
      <c r="HB84">
        <v>0</v>
      </c>
      <c r="HC84">
        <v>0</v>
      </c>
      <c r="HD84">
        <v>35.049999999999997</v>
      </c>
      <c r="HE84">
        <v>4.1464200000000001E-4</v>
      </c>
      <c r="HF84">
        <v>23.9604</v>
      </c>
      <c r="HG84">
        <v>8.9185400000000001</v>
      </c>
      <c r="HH84">
        <v>0</v>
      </c>
      <c r="HI84">
        <v>2.4968E-3</v>
      </c>
      <c r="HJ84">
        <v>0.27698</v>
      </c>
      <c r="HK84">
        <v>4.0533599999999996</v>
      </c>
      <c r="HL84">
        <v>37.21</v>
      </c>
      <c r="HM84">
        <v>27.275099999999998</v>
      </c>
      <c r="HN84">
        <v>18.0733</v>
      </c>
      <c r="HO84">
        <v>2.90232</v>
      </c>
      <c r="HP84">
        <v>0</v>
      </c>
      <c r="HQ84">
        <v>0</v>
      </c>
      <c r="HR84">
        <v>0</v>
      </c>
      <c r="HS84">
        <v>85.46</v>
      </c>
      <c r="HT84">
        <v>2.0434399999999999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29.43</v>
      </c>
      <c r="IB84">
        <v>3.8144</v>
      </c>
      <c r="IC84">
        <v>0</v>
      </c>
      <c r="ID84">
        <v>0</v>
      </c>
      <c r="IE84">
        <v>0</v>
      </c>
      <c r="IF84">
        <v>33.24</v>
      </c>
    </row>
    <row r="85" spans="1:240" x14ac:dyDescent="0.25">
      <c r="A85" s="66">
        <v>44280.460844907408</v>
      </c>
      <c r="B85" t="s">
        <v>250</v>
      </c>
      <c r="C85" t="s">
        <v>251</v>
      </c>
      <c r="D85" t="s">
        <v>176</v>
      </c>
      <c r="E85">
        <v>52045</v>
      </c>
      <c r="F85">
        <v>52045</v>
      </c>
      <c r="G85" t="s">
        <v>112</v>
      </c>
      <c r="H85" s="67">
        <v>6.1805555555555558E-2</v>
      </c>
      <c r="I85" t="s">
        <v>117</v>
      </c>
      <c r="J85">
        <v>6.37</v>
      </c>
      <c r="K85" t="s">
        <v>114</v>
      </c>
      <c r="L85" t="s">
        <v>114</v>
      </c>
      <c r="M85" t="s">
        <v>311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515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649</v>
      </c>
      <c r="FV85" t="s">
        <v>638</v>
      </c>
      <c r="FW85" t="s">
        <v>498</v>
      </c>
      <c r="FX85" t="s">
        <v>650</v>
      </c>
      <c r="FY85" t="s">
        <v>557</v>
      </c>
      <c r="FZ85" t="s">
        <v>115</v>
      </c>
      <c r="GA85" t="s">
        <v>645</v>
      </c>
      <c r="GB85" t="s">
        <v>653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44280.463263888887</v>
      </c>
      <c r="B86" t="s">
        <v>252</v>
      </c>
      <c r="C86" t="s">
        <v>253</v>
      </c>
      <c r="D86" t="s">
        <v>176</v>
      </c>
      <c r="E86">
        <v>52045</v>
      </c>
      <c r="F86">
        <v>52045</v>
      </c>
      <c r="G86" t="s">
        <v>112</v>
      </c>
      <c r="H86" s="67">
        <v>0.14027777777777778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649</v>
      </c>
      <c r="FV86" t="s">
        <v>638</v>
      </c>
      <c r="FW86" t="s">
        <v>498</v>
      </c>
      <c r="FX86" t="s">
        <v>650</v>
      </c>
      <c r="FY86" t="s">
        <v>557</v>
      </c>
      <c r="FZ86" t="s">
        <v>115</v>
      </c>
      <c r="GA86" t="s">
        <v>645</v>
      </c>
      <c r="GB86" t="s">
        <v>653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44280.464097222219</v>
      </c>
      <c r="B87" t="s">
        <v>254</v>
      </c>
      <c r="C87" t="s">
        <v>255</v>
      </c>
      <c r="D87" t="s">
        <v>176</v>
      </c>
      <c r="E87">
        <v>52045</v>
      </c>
      <c r="F87">
        <v>52045</v>
      </c>
      <c r="G87" t="s">
        <v>112</v>
      </c>
      <c r="H87" s="67">
        <v>4.3750000000000004E-2</v>
      </c>
      <c r="I87" t="s">
        <v>117</v>
      </c>
      <c r="J87">
        <v>6.56</v>
      </c>
      <c r="K87" t="s">
        <v>114</v>
      </c>
      <c r="L87" t="s">
        <v>114</v>
      </c>
      <c r="M87" t="s">
        <v>311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515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649</v>
      </c>
      <c r="FV87" t="s">
        <v>638</v>
      </c>
      <c r="FW87" t="s">
        <v>498</v>
      </c>
      <c r="FX87" t="s">
        <v>650</v>
      </c>
      <c r="FY87" t="s">
        <v>557</v>
      </c>
      <c r="FZ87" t="s">
        <v>115</v>
      </c>
      <c r="GA87" t="s">
        <v>645</v>
      </c>
      <c r="GB87" t="s">
        <v>653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44280.464907407404</v>
      </c>
      <c r="B88" t="s">
        <v>256</v>
      </c>
      <c r="C88" t="s">
        <v>257</v>
      </c>
      <c r="D88" t="s">
        <v>176</v>
      </c>
      <c r="E88">
        <v>52045</v>
      </c>
      <c r="F88">
        <v>52045</v>
      </c>
      <c r="G88" t="s">
        <v>112</v>
      </c>
      <c r="H88" s="67">
        <v>4.5138888888888888E-2</v>
      </c>
      <c r="I88" t="s">
        <v>113</v>
      </c>
      <c r="J88">
        <v>-22.34</v>
      </c>
      <c r="K88" t="s">
        <v>114</v>
      </c>
      <c r="L88" t="s">
        <v>114</v>
      </c>
      <c r="M88" t="s">
        <v>515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483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649</v>
      </c>
      <c r="FV88" t="s">
        <v>638</v>
      </c>
      <c r="FW88" t="s">
        <v>498</v>
      </c>
      <c r="FX88" t="s">
        <v>650</v>
      </c>
      <c r="FY88" t="s">
        <v>557</v>
      </c>
      <c r="FZ88" t="s">
        <v>115</v>
      </c>
      <c r="GA88" t="s">
        <v>645</v>
      </c>
      <c r="GB88" t="s">
        <v>653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44280.398854166669</v>
      </c>
      <c r="B89" s="64" t="s">
        <v>258</v>
      </c>
      <c r="C89" s="64" t="s">
        <v>258</v>
      </c>
      <c r="D89" s="64" t="s">
        <v>259</v>
      </c>
      <c r="E89" s="64">
        <v>53627.8</v>
      </c>
      <c r="F89" s="64">
        <v>53627.8</v>
      </c>
      <c r="G89" s="64" t="s">
        <v>112</v>
      </c>
      <c r="H89" s="65">
        <v>4.2361111111111106E-2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516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559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649</v>
      </c>
      <c r="FV89" s="64" t="s">
        <v>638</v>
      </c>
      <c r="FW89" s="64" t="s">
        <v>498</v>
      </c>
      <c r="FX89" s="64" t="s">
        <v>650</v>
      </c>
      <c r="FY89" s="64" t="s">
        <v>557</v>
      </c>
      <c r="FZ89" s="64" t="s">
        <v>115</v>
      </c>
      <c r="GA89" s="64" t="s">
        <v>508</v>
      </c>
      <c r="GB89" s="64" t="s">
        <v>654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44280.399826388886</v>
      </c>
      <c r="B90" t="s">
        <v>260</v>
      </c>
      <c r="C90" t="s">
        <v>260</v>
      </c>
      <c r="D90" t="s">
        <v>261</v>
      </c>
      <c r="E90">
        <v>53627.8</v>
      </c>
      <c r="F90">
        <v>53627.8</v>
      </c>
      <c r="G90" t="s">
        <v>112</v>
      </c>
      <c r="H90" s="67">
        <v>5.486111111111111E-2</v>
      </c>
      <c r="I90" t="s">
        <v>117</v>
      </c>
      <c r="J90">
        <v>5.46</v>
      </c>
      <c r="K90" t="s">
        <v>114</v>
      </c>
      <c r="L90" t="s">
        <v>114</v>
      </c>
      <c r="M90" t="s">
        <v>516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236</v>
      </c>
      <c r="BZ90">
        <v>0</v>
      </c>
      <c r="CA90" t="s">
        <v>114</v>
      </c>
      <c r="CB90" t="s">
        <v>114</v>
      </c>
      <c r="CC90" t="s">
        <v>565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649</v>
      </c>
      <c r="FV90" t="s">
        <v>638</v>
      </c>
      <c r="FW90" t="s">
        <v>498</v>
      </c>
      <c r="FX90" t="s">
        <v>650</v>
      </c>
      <c r="FY90" t="s">
        <v>557</v>
      </c>
      <c r="FZ90" t="s">
        <v>115</v>
      </c>
      <c r="GA90" t="s">
        <v>508</v>
      </c>
      <c r="GB90" t="s">
        <v>654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44280.40079861111</v>
      </c>
      <c r="B91" t="s">
        <v>262</v>
      </c>
      <c r="C91" t="s">
        <v>262</v>
      </c>
      <c r="D91" t="s">
        <v>261</v>
      </c>
      <c r="E91">
        <v>53627.8</v>
      </c>
      <c r="F91">
        <v>53627.8</v>
      </c>
      <c r="G91" t="s">
        <v>112</v>
      </c>
      <c r="H91" s="67">
        <v>5.5555555555555552E-2</v>
      </c>
      <c r="I91" t="s">
        <v>117</v>
      </c>
      <c r="J91">
        <v>5.79</v>
      </c>
      <c r="K91" t="s">
        <v>114</v>
      </c>
      <c r="L91" t="s">
        <v>114</v>
      </c>
      <c r="M91" t="s">
        <v>516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236</v>
      </c>
      <c r="BZ91">
        <v>0</v>
      </c>
      <c r="CA91" t="s">
        <v>114</v>
      </c>
      <c r="CB91" t="s">
        <v>114</v>
      </c>
      <c r="CC91" t="s">
        <v>565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649</v>
      </c>
      <c r="FV91" t="s">
        <v>638</v>
      </c>
      <c r="FW91" t="s">
        <v>498</v>
      </c>
      <c r="FX91" t="s">
        <v>650</v>
      </c>
      <c r="FY91" t="s">
        <v>557</v>
      </c>
      <c r="FZ91" t="s">
        <v>115</v>
      </c>
      <c r="GA91" t="s">
        <v>508</v>
      </c>
      <c r="GB91" t="s">
        <v>654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44280.401770833334</v>
      </c>
      <c r="B92" t="s">
        <v>263</v>
      </c>
      <c r="C92" t="s">
        <v>263</v>
      </c>
      <c r="D92" t="s">
        <v>261</v>
      </c>
      <c r="E92">
        <v>53627.8</v>
      </c>
      <c r="F92">
        <v>53627.8</v>
      </c>
      <c r="G92" t="s">
        <v>112</v>
      </c>
      <c r="H92" s="67">
        <v>5.486111111111111E-2</v>
      </c>
      <c r="I92" t="s">
        <v>117</v>
      </c>
      <c r="J92">
        <v>7.19</v>
      </c>
      <c r="K92" t="s">
        <v>114</v>
      </c>
      <c r="L92" t="s">
        <v>114</v>
      </c>
      <c r="M92" t="s">
        <v>516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565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649</v>
      </c>
      <c r="FV92" t="s">
        <v>638</v>
      </c>
      <c r="FW92" t="s">
        <v>498</v>
      </c>
      <c r="FX92" t="s">
        <v>650</v>
      </c>
      <c r="FY92" t="s">
        <v>557</v>
      </c>
      <c r="FZ92" t="s">
        <v>115</v>
      </c>
      <c r="GA92" t="s">
        <v>508</v>
      </c>
      <c r="GB92" t="s">
        <v>654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44280.402743055558</v>
      </c>
      <c r="B93" t="s">
        <v>264</v>
      </c>
      <c r="C93" t="s">
        <v>264</v>
      </c>
      <c r="D93" t="s">
        <v>261</v>
      </c>
      <c r="E93">
        <v>53627.8</v>
      </c>
      <c r="F93">
        <v>53627.8</v>
      </c>
      <c r="G93" t="s">
        <v>112</v>
      </c>
      <c r="H93" s="67">
        <v>5.5555555555555552E-2</v>
      </c>
      <c r="I93" t="s">
        <v>117</v>
      </c>
      <c r="J93">
        <v>5.89</v>
      </c>
      <c r="K93" t="s">
        <v>114</v>
      </c>
      <c r="L93" t="s">
        <v>114</v>
      </c>
      <c r="M93" t="s">
        <v>516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236</v>
      </c>
      <c r="BZ93">
        <v>0</v>
      </c>
      <c r="CA93" t="s">
        <v>114</v>
      </c>
      <c r="CB93" t="s">
        <v>114</v>
      </c>
      <c r="CC93" t="s">
        <v>565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649</v>
      </c>
      <c r="FV93" t="s">
        <v>638</v>
      </c>
      <c r="FW93" t="s">
        <v>498</v>
      </c>
      <c r="FX93" t="s">
        <v>650</v>
      </c>
      <c r="FY93" t="s">
        <v>557</v>
      </c>
      <c r="FZ93" t="s">
        <v>115</v>
      </c>
      <c r="GA93" t="s">
        <v>508</v>
      </c>
      <c r="GB93" t="s">
        <v>654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44280.403657407405</v>
      </c>
      <c r="B94" t="s">
        <v>265</v>
      </c>
      <c r="C94" t="s">
        <v>265</v>
      </c>
      <c r="D94" t="s">
        <v>261</v>
      </c>
      <c r="E94">
        <v>53627.8</v>
      </c>
      <c r="F94">
        <v>53627.8</v>
      </c>
      <c r="G94" t="s">
        <v>112</v>
      </c>
      <c r="H94" s="67">
        <v>5.1388888888888894E-2</v>
      </c>
      <c r="I94" t="s">
        <v>117</v>
      </c>
      <c r="J94">
        <v>7.76</v>
      </c>
      <c r="K94" t="s">
        <v>114</v>
      </c>
      <c r="L94" t="s">
        <v>114</v>
      </c>
      <c r="M94" t="s">
        <v>516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565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649</v>
      </c>
      <c r="FV94" t="s">
        <v>638</v>
      </c>
      <c r="FW94" t="s">
        <v>498</v>
      </c>
      <c r="FX94" t="s">
        <v>650</v>
      </c>
      <c r="FY94" t="s">
        <v>557</v>
      </c>
      <c r="FZ94" t="s">
        <v>115</v>
      </c>
      <c r="GA94" t="s">
        <v>508</v>
      </c>
      <c r="GB94" t="s">
        <v>654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44280.404386574075</v>
      </c>
      <c r="B95" t="s">
        <v>266</v>
      </c>
      <c r="C95" t="s">
        <v>266</v>
      </c>
      <c r="D95" t="s">
        <v>259</v>
      </c>
      <c r="E95">
        <v>53627.8</v>
      </c>
      <c r="F95">
        <v>53627.8</v>
      </c>
      <c r="G95" t="s">
        <v>112</v>
      </c>
      <c r="H95" s="67">
        <v>4.0972222222222222E-2</v>
      </c>
      <c r="I95" t="s">
        <v>117</v>
      </c>
      <c r="J95">
        <v>4.22</v>
      </c>
      <c r="K95" t="s">
        <v>114</v>
      </c>
      <c r="L95" t="s">
        <v>114</v>
      </c>
      <c r="M95" t="s">
        <v>516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559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649</v>
      </c>
      <c r="FV95" t="s">
        <v>638</v>
      </c>
      <c r="FW95" t="s">
        <v>498</v>
      </c>
      <c r="FX95" t="s">
        <v>650</v>
      </c>
      <c r="FY95" t="s">
        <v>557</v>
      </c>
      <c r="FZ95" t="s">
        <v>115</v>
      </c>
      <c r="GA95" t="s">
        <v>508</v>
      </c>
      <c r="GB95" t="s">
        <v>654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44280.405104166668</v>
      </c>
      <c r="B96" t="s">
        <v>267</v>
      </c>
      <c r="C96" t="s">
        <v>267</v>
      </c>
      <c r="D96" t="s">
        <v>259</v>
      </c>
      <c r="E96">
        <v>53627.8</v>
      </c>
      <c r="F96">
        <v>53627.8</v>
      </c>
      <c r="G96" t="s">
        <v>112</v>
      </c>
      <c r="H96" s="67">
        <v>3.9583333333333331E-2</v>
      </c>
      <c r="I96" t="s">
        <v>117</v>
      </c>
      <c r="J96">
        <v>4.47</v>
      </c>
      <c r="K96" t="s">
        <v>114</v>
      </c>
      <c r="L96" t="s">
        <v>114</v>
      </c>
      <c r="M96" t="s">
        <v>516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559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649</v>
      </c>
      <c r="FV96" t="s">
        <v>638</v>
      </c>
      <c r="FW96" t="s">
        <v>498</v>
      </c>
      <c r="FX96" t="s">
        <v>650</v>
      </c>
      <c r="FY96" t="s">
        <v>557</v>
      </c>
      <c r="FZ96" t="s">
        <v>115</v>
      </c>
      <c r="GA96" t="s">
        <v>508</v>
      </c>
      <c r="GB96" t="s">
        <v>654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44280.405821759261</v>
      </c>
      <c r="B97" t="s">
        <v>268</v>
      </c>
      <c r="C97" t="s">
        <v>268</v>
      </c>
      <c r="D97" t="s">
        <v>259</v>
      </c>
      <c r="E97">
        <v>53627.8</v>
      </c>
      <c r="F97">
        <v>53627.8</v>
      </c>
      <c r="G97" t="s">
        <v>112</v>
      </c>
      <c r="H97" s="67">
        <v>4.027777777777778E-2</v>
      </c>
      <c r="I97" t="s">
        <v>117</v>
      </c>
      <c r="J97">
        <v>6.6</v>
      </c>
      <c r="K97" t="s">
        <v>114</v>
      </c>
      <c r="L97" t="s">
        <v>114</v>
      </c>
      <c r="M97" t="s">
        <v>516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559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649</v>
      </c>
      <c r="FV97" t="s">
        <v>638</v>
      </c>
      <c r="FW97" t="s">
        <v>498</v>
      </c>
      <c r="FX97" t="s">
        <v>650</v>
      </c>
      <c r="FY97" t="s">
        <v>557</v>
      </c>
      <c r="FZ97" t="s">
        <v>115</v>
      </c>
      <c r="GA97" t="s">
        <v>508</v>
      </c>
      <c r="GB97" t="s">
        <v>654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44280.406550925924</v>
      </c>
      <c r="B98" t="s">
        <v>269</v>
      </c>
      <c r="C98" t="s">
        <v>269</v>
      </c>
      <c r="D98" t="s">
        <v>259</v>
      </c>
      <c r="E98">
        <v>53627.8</v>
      </c>
      <c r="F98">
        <v>53627.8</v>
      </c>
      <c r="G98" t="s">
        <v>112</v>
      </c>
      <c r="H98" s="67">
        <v>4.027777777777778E-2</v>
      </c>
      <c r="I98" t="s">
        <v>117</v>
      </c>
      <c r="J98">
        <v>6.75</v>
      </c>
      <c r="K98" t="s">
        <v>114</v>
      </c>
      <c r="L98" t="s">
        <v>114</v>
      </c>
      <c r="M98" t="s">
        <v>516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559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649</v>
      </c>
      <c r="FV98" t="s">
        <v>638</v>
      </c>
      <c r="FW98" t="s">
        <v>498</v>
      </c>
      <c r="FX98" t="s">
        <v>650</v>
      </c>
      <c r="FY98" t="s">
        <v>557</v>
      </c>
      <c r="FZ98" t="s">
        <v>115</v>
      </c>
      <c r="GA98" t="s">
        <v>508</v>
      </c>
      <c r="GB98" t="s">
        <v>654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44280.407476851855</v>
      </c>
      <c r="B99" t="s">
        <v>270</v>
      </c>
      <c r="C99" t="s">
        <v>270</v>
      </c>
      <c r="D99" t="s">
        <v>261</v>
      </c>
      <c r="E99">
        <v>53627.8</v>
      </c>
      <c r="F99">
        <v>53627.8</v>
      </c>
      <c r="G99" t="s">
        <v>112</v>
      </c>
      <c r="H99" s="67">
        <v>5.2777777777777778E-2</v>
      </c>
      <c r="I99" t="s">
        <v>117</v>
      </c>
      <c r="J99">
        <v>5.46</v>
      </c>
      <c r="K99" t="s">
        <v>114</v>
      </c>
      <c r="L99" t="s">
        <v>114</v>
      </c>
      <c r="M99" t="s">
        <v>516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236</v>
      </c>
      <c r="BZ99">
        <v>0</v>
      </c>
      <c r="CA99" t="s">
        <v>114</v>
      </c>
      <c r="CB99" t="s">
        <v>114</v>
      </c>
      <c r="CC99" t="s">
        <v>565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649</v>
      </c>
      <c r="FV99" t="s">
        <v>638</v>
      </c>
      <c r="FW99" t="s">
        <v>498</v>
      </c>
      <c r="FX99" t="s">
        <v>650</v>
      </c>
      <c r="FY99" t="s">
        <v>557</v>
      </c>
      <c r="FZ99" t="s">
        <v>115</v>
      </c>
      <c r="GA99" t="s">
        <v>508</v>
      </c>
      <c r="GB99" t="s">
        <v>654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44280.408402777779</v>
      </c>
      <c r="B100" t="s">
        <v>271</v>
      </c>
      <c r="C100" t="s">
        <v>271</v>
      </c>
      <c r="D100" t="s">
        <v>261</v>
      </c>
      <c r="E100">
        <v>53627.8</v>
      </c>
      <c r="F100">
        <v>53627.8</v>
      </c>
      <c r="G100" t="s">
        <v>112</v>
      </c>
      <c r="H100" s="67">
        <v>5.2083333333333336E-2</v>
      </c>
      <c r="I100" t="s">
        <v>113</v>
      </c>
      <c r="J100">
        <v>-10.65</v>
      </c>
      <c r="K100" t="s">
        <v>114</v>
      </c>
      <c r="L100" t="s">
        <v>114</v>
      </c>
      <c r="M100" t="s">
        <v>516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236</v>
      </c>
      <c r="BZ100">
        <v>0</v>
      </c>
      <c r="CA100" t="s">
        <v>114</v>
      </c>
      <c r="CB100" t="s">
        <v>114</v>
      </c>
      <c r="CC100" t="s">
        <v>565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649</v>
      </c>
      <c r="FV100" t="s">
        <v>638</v>
      </c>
      <c r="FW100" t="s">
        <v>498</v>
      </c>
      <c r="FX100" t="s">
        <v>650</v>
      </c>
      <c r="FY100" t="s">
        <v>557</v>
      </c>
      <c r="FZ100" t="s">
        <v>115</v>
      </c>
      <c r="GA100" t="s">
        <v>508</v>
      </c>
      <c r="GB100" t="s">
        <v>654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44280.409120370372</v>
      </c>
      <c r="B101" t="s">
        <v>272</v>
      </c>
      <c r="C101" t="s">
        <v>272</v>
      </c>
      <c r="D101" t="s">
        <v>259</v>
      </c>
      <c r="E101">
        <v>53627.8</v>
      </c>
      <c r="F101">
        <v>53627.8</v>
      </c>
      <c r="G101" t="s">
        <v>112</v>
      </c>
      <c r="H101" s="67">
        <v>4.027777777777778E-2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516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559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649</v>
      </c>
      <c r="FV101" t="s">
        <v>638</v>
      </c>
      <c r="FW101" t="s">
        <v>498</v>
      </c>
      <c r="FX101" t="s">
        <v>650</v>
      </c>
      <c r="FY101" t="s">
        <v>557</v>
      </c>
      <c r="FZ101" t="s">
        <v>115</v>
      </c>
      <c r="GA101" t="s">
        <v>508</v>
      </c>
      <c r="GB101" t="s">
        <v>654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44280.409849537034</v>
      </c>
      <c r="B102" t="s">
        <v>273</v>
      </c>
      <c r="C102" t="s">
        <v>273</v>
      </c>
      <c r="D102" t="s">
        <v>259</v>
      </c>
      <c r="E102">
        <v>53627.8</v>
      </c>
      <c r="F102">
        <v>53627.8</v>
      </c>
      <c r="G102" t="s">
        <v>112</v>
      </c>
      <c r="H102" s="67">
        <v>4.0972222222222222E-2</v>
      </c>
      <c r="I102" t="s">
        <v>113</v>
      </c>
      <c r="J102">
        <v>-15.29</v>
      </c>
      <c r="K102" t="s">
        <v>114</v>
      </c>
      <c r="L102" t="s">
        <v>114</v>
      </c>
      <c r="M102" t="s">
        <v>516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559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649</v>
      </c>
      <c r="FV102" t="s">
        <v>638</v>
      </c>
      <c r="FW102" t="s">
        <v>498</v>
      </c>
      <c r="FX102" t="s">
        <v>650</v>
      </c>
      <c r="FY102" t="s">
        <v>557</v>
      </c>
      <c r="FZ102" t="s">
        <v>115</v>
      </c>
      <c r="GA102" t="s">
        <v>508</v>
      </c>
      <c r="GB102" t="s">
        <v>654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44280.410775462966</v>
      </c>
      <c r="B103" t="s">
        <v>274</v>
      </c>
      <c r="C103" t="s">
        <v>274</v>
      </c>
      <c r="D103" t="s">
        <v>261</v>
      </c>
      <c r="E103">
        <v>53627.8</v>
      </c>
      <c r="F103">
        <v>53627.8</v>
      </c>
      <c r="G103" t="s">
        <v>112</v>
      </c>
      <c r="H103" s="67">
        <v>5.2083333333333336E-2</v>
      </c>
      <c r="I103" t="s">
        <v>117</v>
      </c>
      <c r="J103">
        <v>9.23</v>
      </c>
      <c r="K103" t="s">
        <v>114</v>
      </c>
      <c r="L103" t="s">
        <v>114</v>
      </c>
      <c r="M103" t="s">
        <v>516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236</v>
      </c>
      <c r="BZ103">
        <v>0</v>
      </c>
      <c r="CA103" t="s">
        <v>114</v>
      </c>
      <c r="CB103" t="s">
        <v>114</v>
      </c>
      <c r="CC103" t="s">
        <v>565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649</v>
      </c>
      <c r="FV103" t="s">
        <v>638</v>
      </c>
      <c r="FW103" t="s">
        <v>498</v>
      </c>
      <c r="FX103" t="s">
        <v>650</v>
      </c>
      <c r="FY103" t="s">
        <v>557</v>
      </c>
      <c r="FZ103" t="s">
        <v>115</v>
      </c>
      <c r="GA103" t="s">
        <v>508</v>
      </c>
      <c r="GB103" t="s">
        <v>654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44280.411956018521</v>
      </c>
      <c r="B104" t="s">
        <v>275</v>
      </c>
      <c r="C104" t="s">
        <v>275</v>
      </c>
      <c r="D104" t="s">
        <v>261</v>
      </c>
      <c r="E104">
        <v>53627.8</v>
      </c>
      <c r="F104">
        <v>53627.8</v>
      </c>
      <c r="G104" t="s">
        <v>112</v>
      </c>
      <c r="H104" s="67">
        <v>6.805555555555555E-2</v>
      </c>
      <c r="I104" t="s">
        <v>113</v>
      </c>
      <c r="J104">
        <v>-8.18</v>
      </c>
      <c r="K104" t="s">
        <v>114</v>
      </c>
      <c r="L104" t="s">
        <v>114</v>
      </c>
      <c r="M104" t="s">
        <v>516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215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565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649</v>
      </c>
      <c r="FV104" t="s">
        <v>638</v>
      </c>
      <c r="FW104" t="s">
        <v>498</v>
      </c>
      <c r="FX104" t="s">
        <v>650</v>
      </c>
      <c r="FY104" t="s">
        <v>557</v>
      </c>
      <c r="FZ104" t="s">
        <v>115</v>
      </c>
      <c r="GA104" t="s">
        <v>508</v>
      </c>
      <c r="GB104" t="s">
        <v>654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44280.412870370368</v>
      </c>
      <c r="B105" t="s">
        <v>276</v>
      </c>
      <c r="C105" t="s">
        <v>276</v>
      </c>
      <c r="D105" t="s">
        <v>261</v>
      </c>
      <c r="E105">
        <v>53627.8</v>
      </c>
      <c r="F105">
        <v>53627.8</v>
      </c>
      <c r="G105" t="s">
        <v>112</v>
      </c>
      <c r="H105" s="67">
        <v>5.1388888888888894E-2</v>
      </c>
      <c r="I105" t="s">
        <v>117</v>
      </c>
      <c r="J105">
        <v>5.15</v>
      </c>
      <c r="K105" t="s">
        <v>114</v>
      </c>
      <c r="L105" t="s">
        <v>114</v>
      </c>
      <c r="M105" t="s">
        <v>516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236</v>
      </c>
      <c r="BZ105">
        <v>0</v>
      </c>
      <c r="CA105" t="s">
        <v>114</v>
      </c>
      <c r="CB105" t="s">
        <v>114</v>
      </c>
      <c r="CC105" t="s">
        <v>565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649</v>
      </c>
      <c r="FV105" t="s">
        <v>638</v>
      </c>
      <c r="FW105" t="s">
        <v>498</v>
      </c>
      <c r="FX105" t="s">
        <v>650</v>
      </c>
      <c r="FY105" t="s">
        <v>557</v>
      </c>
      <c r="FZ105" t="s">
        <v>115</v>
      </c>
      <c r="GA105" t="s">
        <v>508</v>
      </c>
      <c r="GB105" t="s">
        <v>654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44280.413576388892</v>
      </c>
      <c r="B106" t="s">
        <v>277</v>
      </c>
      <c r="C106" t="s">
        <v>277</v>
      </c>
      <c r="D106" t="s">
        <v>259</v>
      </c>
      <c r="E106">
        <v>53627.8</v>
      </c>
      <c r="F106">
        <v>53627.8</v>
      </c>
      <c r="G106" t="s">
        <v>112</v>
      </c>
      <c r="H106" s="67">
        <v>3.9583333333333331E-2</v>
      </c>
      <c r="I106" t="s">
        <v>117</v>
      </c>
      <c r="J106">
        <v>8.39</v>
      </c>
      <c r="K106" t="s">
        <v>114</v>
      </c>
      <c r="L106" t="s">
        <v>114</v>
      </c>
      <c r="M106" t="s">
        <v>516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559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649</v>
      </c>
      <c r="FV106" t="s">
        <v>638</v>
      </c>
      <c r="FW106" t="s">
        <v>498</v>
      </c>
      <c r="FX106" t="s">
        <v>650</v>
      </c>
      <c r="FY106" t="s">
        <v>557</v>
      </c>
      <c r="FZ106" t="s">
        <v>115</v>
      </c>
      <c r="GA106" t="s">
        <v>508</v>
      </c>
      <c r="GB106" t="s">
        <v>654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44280.4143287037</v>
      </c>
      <c r="B107" t="s">
        <v>278</v>
      </c>
      <c r="C107" t="s">
        <v>278</v>
      </c>
      <c r="D107" t="s">
        <v>259</v>
      </c>
      <c r="E107">
        <v>53627.8</v>
      </c>
      <c r="F107">
        <v>53627.8</v>
      </c>
      <c r="G107" t="s">
        <v>112</v>
      </c>
      <c r="H107" s="67">
        <v>4.1666666666666664E-2</v>
      </c>
      <c r="I107" t="s">
        <v>113</v>
      </c>
      <c r="J107">
        <v>-27.39</v>
      </c>
      <c r="K107" t="s">
        <v>114</v>
      </c>
      <c r="L107" t="s">
        <v>114</v>
      </c>
      <c r="M107" t="s">
        <v>516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559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649</v>
      </c>
      <c r="FV107" t="s">
        <v>638</v>
      </c>
      <c r="FW107" t="s">
        <v>498</v>
      </c>
      <c r="FX107" t="s">
        <v>650</v>
      </c>
      <c r="FY107" t="s">
        <v>557</v>
      </c>
      <c r="FZ107" t="s">
        <v>115</v>
      </c>
      <c r="GA107" t="s">
        <v>508</v>
      </c>
      <c r="GB107" t="s">
        <v>654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44280.41505787037</v>
      </c>
      <c r="B108" t="s">
        <v>279</v>
      </c>
      <c r="C108" t="s">
        <v>279</v>
      </c>
      <c r="D108" t="s">
        <v>259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5.07</v>
      </c>
      <c r="K108" t="s">
        <v>114</v>
      </c>
      <c r="L108" t="s">
        <v>114</v>
      </c>
      <c r="M108" t="s">
        <v>516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559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649</v>
      </c>
      <c r="FV108" t="s">
        <v>638</v>
      </c>
      <c r="FW108" t="s">
        <v>498</v>
      </c>
      <c r="FX108" t="s">
        <v>650</v>
      </c>
      <c r="FY108" t="s">
        <v>557</v>
      </c>
      <c r="FZ108" t="s">
        <v>115</v>
      </c>
      <c r="GA108" t="s">
        <v>508</v>
      </c>
      <c r="GB108" t="s">
        <v>654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44280.415972222225</v>
      </c>
      <c r="B109" t="s">
        <v>280</v>
      </c>
      <c r="C109" t="s">
        <v>280</v>
      </c>
      <c r="D109" t="s">
        <v>261</v>
      </c>
      <c r="E109">
        <v>53627.8</v>
      </c>
      <c r="F109">
        <v>53627.8</v>
      </c>
      <c r="G109" t="s">
        <v>112</v>
      </c>
      <c r="H109" s="67">
        <v>5.2083333333333336E-2</v>
      </c>
      <c r="I109" t="s">
        <v>117</v>
      </c>
      <c r="J109">
        <v>6.68</v>
      </c>
      <c r="K109" t="s">
        <v>114</v>
      </c>
      <c r="L109" t="s">
        <v>114</v>
      </c>
      <c r="M109" t="s">
        <v>516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565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649</v>
      </c>
      <c r="FV109" t="s">
        <v>638</v>
      </c>
      <c r="FW109" t="s">
        <v>498</v>
      </c>
      <c r="FX109" t="s">
        <v>650</v>
      </c>
      <c r="FY109" t="s">
        <v>557</v>
      </c>
      <c r="FZ109" t="s">
        <v>115</v>
      </c>
      <c r="GA109" t="s">
        <v>508</v>
      </c>
      <c r="GB109" t="s">
        <v>654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44280.416678240741</v>
      </c>
      <c r="B110" t="s">
        <v>281</v>
      </c>
      <c r="C110" t="s">
        <v>281</v>
      </c>
      <c r="D110" t="s">
        <v>259</v>
      </c>
      <c r="E110">
        <v>53627.8</v>
      </c>
      <c r="F110">
        <v>53627.8</v>
      </c>
      <c r="G110" t="s">
        <v>112</v>
      </c>
      <c r="H110" s="67">
        <v>3.9583333333333331E-2</v>
      </c>
      <c r="I110" t="s">
        <v>117</v>
      </c>
      <c r="J110">
        <v>5.35</v>
      </c>
      <c r="K110" t="s">
        <v>114</v>
      </c>
      <c r="L110" t="s">
        <v>114</v>
      </c>
      <c r="M110" t="s">
        <v>516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559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649</v>
      </c>
      <c r="FV110" t="s">
        <v>638</v>
      </c>
      <c r="FW110" t="s">
        <v>498</v>
      </c>
      <c r="FX110" t="s">
        <v>650</v>
      </c>
      <c r="FY110" t="s">
        <v>557</v>
      </c>
      <c r="FZ110" t="s">
        <v>115</v>
      </c>
      <c r="GA110" t="s">
        <v>508</v>
      </c>
      <c r="GB110" t="s">
        <v>654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44280.41777777778</v>
      </c>
      <c r="B111" t="s">
        <v>282</v>
      </c>
      <c r="C111" t="s">
        <v>282</v>
      </c>
      <c r="D111" t="s">
        <v>261</v>
      </c>
      <c r="E111">
        <v>53627.8</v>
      </c>
      <c r="F111">
        <v>53627.8</v>
      </c>
      <c r="G111" t="s">
        <v>112</v>
      </c>
      <c r="H111" s="67">
        <v>6.25E-2</v>
      </c>
      <c r="I111" t="s">
        <v>113</v>
      </c>
      <c r="J111">
        <v>-63.66</v>
      </c>
      <c r="K111" t="s">
        <v>114</v>
      </c>
      <c r="L111" t="s">
        <v>114</v>
      </c>
      <c r="M111" t="s">
        <v>504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287</v>
      </c>
      <c r="BZ111">
        <v>0</v>
      </c>
      <c r="CA111" t="s">
        <v>114</v>
      </c>
      <c r="CB111" t="s">
        <v>114</v>
      </c>
      <c r="CC111" t="s">
        <v>590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649</v>
      </c>
      <c r="FV111" t="s">
        <v>638</v>
      </c>
      <c r="FW111" t="s">
        <v>498</v>
      </c>
      <c r="FX111" t="s">
        <v>650</v>
      </c>
      <c r="FY111" t="s">
        <v>557</v>
      </c>
      <c r="FZ111" t="s">
        <v>115</v>
      </c>
      <c r="GA111" t="s">
        <v>508</v>
      </c>
      <c r="GB111" t="s">
        <v>654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44280.418622685182</v>
      </c>
      <c r="B112" t="s">
        <v>283</v>
      </c>
      <c r="C112" t="s">
        <v>283</v>
      </c>
      <c r="D112" t="s">
        <v>259</v>
      </c>
      <c r="E112">
        <v>53627.8</v>
      </c>
      <c r="F112">
        <v>53627.8</v>
      </c>
      <c r="G112" t="s">
        <v>112</v>
      </c>
      <c r="H112" s="67">
        <v>4.7916666666666663E-2</v>
      </c>
      <c r="I112" t="s">
        <v>113</v>
      </c>
      <c r="J112">
        <v>-41.54</v>
      </c>
      <c r="K112" t="s">
        <v>114</v>
      </c>
      <c r="L112" t="s">
        <v>114</v>
      </c>
      <c r="M112" t="s">
        <v>598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590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649</v>
      </c>
      <c r="FV112" t="s">
        <v>638</v>
      </c>
      <c r="FW112" t="s">
        <v>498</v>
      </c>
      <c r="FX112" t="s">
        <v>650</v>
      </c>
      <c r="FY112" t="s">
        <v>557</v>
      </c>
      <c r="FZ112" t="s">
        <v>115</v>
      </c>
      <c r="GA112" t="s">
        <v>508</v>
      </c>
      <c r="GB112" t="s">
        <v>654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44280.419606481482</v>
      </c>
      <c r="B113" t="s">
        <v>284</v>
      </c>
      <c r="C113" t="s">
        <v>284</v>
      </c>
      <c r="D113" t="s">
        <v>261</v>
      </c>
      <c r="E113">
        <v>53627.8</v>
      </c>
      <c r="F113">
        <v>53627.8</v>
      </c>
      <c r="G113" t="s">
        <v>112</v>
      </c>
      <c r="H113" s="67">
        <v>5.5555555555555552E-2</v>
      </c>
      <c r="I113" t="s">
        <v>113</v>
      </c>
      <c r="J113">
        <v>-26.5</v>
      </c>
      <c r="K113" t="s">
        <v>114</v>
      </c>
      <c r="L113" t="s">
        <v>114</v>
      </c>
      <c r="M113" t="s">
        <v>505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236</v>
      </c>
      <c r="BZ113">
        <v>0</v>
      </c>
      <c r="CA113" t="s">
        <v>114</v>
      </c>
      <c r="CB113" t="s">
        <v>114</v>
      </c>
      <c r="CC113" t="s">
        <v>565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649</v>
      </c>
      <c r="FV113" t="s">
        <v>638</v>
      </c>
      <c r="FW113" t="s">
        <v>498</v>
      </c>
      <c r="FX113" t="s">
        <v>650</v>
      </c>
      <c r="FY113" t="s">
        <v>557</v>
      </c>
      <c r="FZ113" t="s">
        <v>115</v>
      </c>
      <c r="GA113" t="s">
        <v>508</v>
      </c>
      <c r="GB113" t="s">
        <v>654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44280.420358796298</v>
      </c>
      <c r="B114" t="s">
        <v>285</v>
      </c>
      <c r="C114" t="s">
        <v>285</v>
      </c>
      <c r="D114" t="s">
        <v>259</v>
      </c>
      <c r="E114">
        <v>53627.8</v>
      </c>
      <c r="F114">
        <v>53627.8</v>
      </c>
      <c r="G114" t="s">
        <v>112</v>
      </c>
      <c r="H114" s="67">
        <v>4.1666666666666664E-2</v>
      </c>
      <c r="I114" t="s">
        <v>113</v>
      </c>
      <c r="J114">
        <v>-20.45</v>
      </c>
      <c r="K114" t="s">
        <v>114</v>
      </c>
      <c r="L114" t="s">
        <v>114</v>
      </c>
      <c r="M114" t="s">
        <v>505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559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649</v>
      </c>
      <c r="FV114" t="s">
        <v>638</v>
      </c>
      <c r="FW114" t="s">
        <v>498</v>
      </c>
      <c r="FX114" t="s">
        <v>650</v>
      </c>
      <c r="FY114" t="s">
        <v>557</v>
      </c>
      <c r="FZ114" t="s">
        <v>115</v>
      </c>
      <c r="GA114" t="s">
        <v>508</v>
      </c>
      <c r="GB114" t="s">
        <v>654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44280.421481481484</v>
      </c>
      <c r="B115" t="s">
        <v>286</v>
      </c>
      <c r="C115" t="s">
        <v>286</v>
      </c>
      <c r="D115" t="s">
        <v>261</v>
      </c>
      <c r="E115">
        <v>53627.8</v>
      </c>
      <c r="F115">
        <v>53627.8</v>
      </c>
      <c r="G115" t="s">
        <v>112</v>
      </c>
      <c r="H115" s="67">
        <v>6.3888888888888884E-2</v>
      </c>
      <c r="I115" t="s">
        <v>113</v>
      </c>
      <c r="J115">
        <v>-23.05</v>
      </c>
      <c r="K115" t="s">
        <v>114</v>
      </c>
      <c r="L115" t="s">
        <v>114</v>
      </c>
      <c r="M115" t="s">
        <v>504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590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649</v>
      </c>
      <c r="FV115" t="s">
        <v>638</v>
      </c>
      <c r="FW115" t="s">
        <v>498</v>
      </c>
      <c r="FX115" t="s">
        <v>650</v>
      </c>
      <c r="FY115" t="s">
        <v>557</v>
      </c>
      <c r="FZ115" t="s">
        <v>115</v>
      </c>
      <c r="GA115" t="s">
        <v>508</v>
      </c>
      <c r="GB115" t="s">
        <v>654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44280.422314814816</v>
      </c>
      <c r="B116" t="s">
        <v>288</v>
      </c>
      <c r="C116" t="s">
        <v>288</v>
      </c>
      <c r="D116" t="s">
        <v>259</v>
      </c>
      <c r="E116">
        <v>53627.8</v>
      </c>
      <c r="F116">
        <v>53627.8</v>
      </c>
      <c r="G116" t="s">
        <v>112</v>
      </c>
      <c r="H116" s="67">
        <v>4.6527777777777779E-2</v>
      </c>
      <c r="I116" t="s">
        <v>113</v>
      </c>
      <c r="J116">
        <v>-23.97</v>
      </c>
      <c r="K116" t="s">
        <v>114</v>
      </c>
      <c r="L116" t="s">
        <v>114</v>
      </c>
      <c r="M116" t="s">
        <v>504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287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590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649</v>
      </c>
      <c r="FV116" t="s">
        <v>638</v>
      </c>
      <c r="FW116" t="s">
        <v>498</v>
      </c>
      <c r="FX116" t="s">
        <v>650</v>
      </c>
      <c r="FY116" t="s">
        <v>557</v>
      </c>
      <c r="FZ116" t="s">
        <v>115</v>
      </c>
      <c r="GA116" t="s">
        <v>508</v>
      </c>
      <c r="GB116" t="s">
        <v>654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44280.424351851849</v>
      </c>
      <c r="B117" t="s">
        <v>289</v>
      </c>
      <c r="C117" t="s">
        <v>289</v>
      </c>
      <c r="D117" t="s">
        <v>259</v>
      </c>
      <c r="E117">
        <v>498589</v>
      </c>
      <c r="F117">
        <v>498589</v>
      </c>
      <c r="G117" t="s">
        <v>112</v>
      </c>
      <c r="H117" s="67">
        <v>0.11944444444444445</v>
      </c>
      <c r="I117" t="s">
        <v>117</v>
      </c>
      <c r="J117">
        <v>0.91</v>
      </c>
      <c r="K117" t="s">
        <v>114</v>
      </c>
      <c r="L117" t="s">
        <v>114</v>
      </c>
      <c r="M117" t="s">
        <v>619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550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649</v>
      </c>
      <c r="FV117" t="s">
        <v>638</v>
      </c>
      <c r="FW117" t="s">
        <v>498</v>
      </c>
      <c r="FX117" t="s">
        <v>650</v>
      </c>
      <c r="FY117" t="s">
        <v>557</v>
      </c>
      <c r="FZ117" t="s">
        <v>115</v>
      </c>
      <c r="GA117" t="s">
        <v>508</v>
      </c>
      <c r="GB117" t="s">
        <v>654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44280.426585648151</v>
      </c>
      <c r="B118" t="s">
        <v>290</v>
      </c>
      <c r="C118" t="s">
        <v>290</v>
      </c>
      <c r="D118" t="s">
        <v>259</v>
      </c>
      <c r="E118">
        <v>498589</v>
      </c>
      <c r="F118">
        <v>498589</v>
      </c>
      <c r="G118" t="s">
        <v>112</v>
      </c>
      <c r="H118" s="67">
        <v>0.13055555555555556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543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291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548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649</v>
      </c>
      <c r="FV118" t="s">
        <v>638</v>
      </c>
      <c r="FW118" t="s">
        <v>498</v>
      </c>
      <c r="FX118" t="s">
        <v>650</v>
      </c>
      <c r="FY118" t="s">
        <v>557</v>
      </c>
      <c r="FZ118" t="s">
        <v>115</v>
      </c>
      <c r="GA118" t="s">
        <v>508</v>
      </c>
      <c r="GB118" t="s">
        <v>654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44280.428113425929</v>
      </c>
      <c r="B119" t="s">
        <v>292</v>
      </c>
      <c r="C119" t="s">
        <v>292</v>
      </c>
      <c r="D119" t="s">
        <v>293</v>
      </c>
      <c r="E119">
        <v>498589</v>
      </c>
      <c r="F119">
        <v>498589</v>
      </c>
      <c r="G119" t="s">
        <v>112</v>
      </c>
      <c r="H119" s="67">
        <v>8.819444444444445E-2</v>
      </c>
      <c r="I119" t="s">
        <v>117</v>
      </c>
      <c r="J119">
        <v>1.32</v>
      </c>
      <c r="K119" t="s">
        <v>114</v>
      </c>
      <c r="L119" t="s">
        <v>114</v>
      </c>
      <c r="M119" t="s">
        <v>599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291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620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649</v>
      </c>
      <c r="FV119" t="s">
        <v>638</v>
      </c>
      <c r="FW119" t="s">
        <v>498</v>
      </c>
      <c r="FX119" t="s">
        <v>650</v>
      </c>
      <c r="FY119" t="s">
        <v>557</v>
      </c>
      <c r="FZ119" t="s">
        <v>115</v>
      </c>
      <c r="GA119" t="s">
        <v>508</v>
      </c>
      <c r="GB119" t="s">
        <v>654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44280.43037037037</v>
      </c>
      <c r="B120" t="s">
        <v>294</v>
      </c>
      <c r="C120" t="s">
        <v>294</v>
      </c>
      <c r="D120" t="s">
        <v>261</v>
      </c>
      <c r="E120">
        <v>498589</v>
      </c>
      <c r="F120">
        <v>498589</v>
      </c>
      <c r="G120" t="s">
        <v>112</v>
      </c>
      <c r="H120" s="67">
        <v>0.13263888888888889</v>
      </c>
      <c r="I120" t="s">
        <v>117</v>
      </c>
      <c r="J120">
        <v>5.82</v>
      </c>
      <c r="K120" t="s">
        <v>114</v>
      </c>
      <c r="L120" t="s">
        <v>114</v>
      </c>
      <c r="M120" t="s">
        <v>535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496</v>
      </c>
      <c r="BZ120">
        <v>0</v>
      </c>
      <c r="CA120" t="s">
        <v>114</v>
      </c>
      <c r="CB120" t="s">
        <v>114</v>
      </c>
      <c r="CC120" t="s">
        <v>548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649</v>
      </c>
      <c r="FV120" t="s">
        <v>638</v>
      </c>
      <c r="FW120" t="s">
        <v>498</v>
      </c>
      <c r="FX120" t="s">
        <v>650</v>
      </c>
      <c r="FY120" t="s">
        <v>557</v>
      </c>
      <c r="FZ120" t="s">
        <v>115</v>
      </c>
      <c r="GA120" t="s">
        <v>508</v>
      </c>
      <c r="GB120" t="s">
        <v>654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44280.432754629626</v>
      </c>
      <c r="B121" t="s">
        <v>296</v>
      </c>
      <c r="C121" t="s">
        <v>296</v>
      </c>
      <c r="D121" t="s">
        <v>261</v>
      </c>
      <c r="E121">
        <v>498589</v>
      </c>
      <c r="F121">
        <v>498589</v>
      </c>
      <c r="G121" t="s">
        <v>112</v>
      </c>
      <c r="H121" s="67">
        <v>0.13958333333333334</v>
      </c>
      <c r="I121" t="s">
        <v>117</v>
      </c>
      <c r="J121">
        <v>11.13</v>
      </c>
      <c r="K121" t="s">
        <v>114</v>
      </c>
      <c r="L121" t="s">
        <v>114</v>
      </c>
      <c r="M121" t="s">
        <v>535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496</v>
      </c>
      <c r="BZ121">
        <v>0</v>
      </c>
      <c r="CA121" t="s">
        <v>114</v>
      </c>
      <c r="CB121" t="s">
        <v>114</v>
      </c>
      <c r="CC121" t="s">
        <v>562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649</v>
      </c>
      <c r="FV121" t="s">
        <v>638</v>
      </c>
      <c r="FW121" t="s">
        <v>498</v>
      </c>
      <c r="FX121" t="s">
        <v>650</v>
      </c>
      <c r="FY121" t="s">
        <v>557</v>
      </c>
      <c r="FZ121" t="s">
        <v>115</v>
      </c>
      <c r="GA121" t="s">
        <v>508</v>
      </c>
      <c r="GB121" t="s">
        <v>654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44280.43414351852</v>
      </c>
      <c r="B122" t="s">
        <v>298</v>
      </c>
      <c r="C122" t="s">
        <v>298</v>
      </c>
      <c r="D122" t="s">
        <v>293</v>
      </c>
      <c r="E122">
        <v>498589</v>
      </c>
      <c r="F122">
        <v>498589</v>
      </c>
      <c r="G122" t="s">
        <v>112</v>
      </c>
      <c r="H122" s="67">
        <v>7.9861111111111105E-2</v>
      </c>
      <c r="I122" t="s">
        <v>113</v>
      </c>
      <c r="J122">
        <v>-0.32</v>
      </c>
      <c r="K122" t="s">
        <v>114</v>
      </c>
      <c r="L122" t="s">
        <v>114</v>
      </c>
      <c r="M122" t="s">
        <v>599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593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649</v>
      </c>
      <c r="FV122" t="s">
        <v>638</v>
      </c>
      <c r="FW122" t="s">
        <v>498</v>
      </c>
      <c r="FX122" t="s">
        <v>650</v>
      </c>
      <c r="FY122" t="s">
        <v>557</v>
      </c>
      <c r="FZ122" t="s">
        <v>115</v>
      </c>
      <c r="GA122" t="s">
        <v>508</v>
      </c>
      <c r="GB122" t="s">
        <v>654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44280.435659722221</v>
      </c>
      <c r="B123" t="s">
        <v>299</v>
      </c>
      <c r="C123" t="s">
        <v>299</v>
      </c>
      <c r="D123" t="s">
        <v>293</v>
      </c>
      <c r="E123">
        <v>498589</v>
      </c>
      <c r="F123">
        <v>498589</v>
      </c>
      <c r="G123" t="s">
        <v>112</v>
      </c>
      <c r="H123" s="67">
        <v>8.819444444444445E-2</v>
      </c>
      <c r="I123" t="s">
        <v>117</v>
      </c>
      <c r="J123">
        <v>1.54</v>
      </c>
      <c r="K123" t="s">
        <v>114</v>
      </c>
      <c r="L123" t="s">
        <v>114</v>
      </c>
      <c r="M123" t="s">
        <v>599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291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620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649</v>
      </c>
      <c r="FV123" t="s">
        <v>638</v>
      </c>
      <c r="FW123" t="s">
        <v>498</v>
      </c>
      <c r="FX123" t="s">
        <v>650</v>
      </c>
      <c r="FY123" t="s">
        <v>557</v>
      </c>
      <c r="FZ123" t="s">
        <v>115</v>
      </c>
      <c r="GA123" t="s">
        <v>508</v>
      </c>
      <c r="GB123" t="s">
        <v>654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44280.437199074076</v>
      </c>
      <c r="B124" t="s">
        <v>300</v>
      </c>
      <c r="C124" t="s">
        <v>300</v>
      </c>
      <c r="D124" t="s">
        <v>293</v>
      </c>
      <c r="E124">
        <v>498589</v>
      </c>
      <c r="F124">
        <v>498589</v>
      </c>
      <c r="G124" t="s">
        <v>112</v>
      </c>
      <c r="H124" s="67">
        <v>8.8888888888888892E-2</v>
      </c>
      <c r="I124" t="s">
        <v>117</v>
      </c>
      <c r="J124">
        <v>1.98</v>
      </c>
      <c r="K124" t="s">
        <v>114</v>
      </c>
      <c r="L124" t="s">
        <v>114</v>
      </c>
      <c r="M124" t="s">
        <v>599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291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620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649</v>
      </c>
      <c r="FV124" t="s">
        <v>638</v>
      </c>
      <c r="FW124" t="s">
        <v>498</v>
      </c>
      <c r="FX124" t="s">
        <v>650</v>
      </c>
      <c r="FY124" t="s">
        <v>557</v>
      </c>
      <c r="FZ124" t="s">
        <v>115</v>
      </c>
      <c r="GA124" t="s">
        <v>508</v>
      </c>
      <c r="GB124" t="s">
        <v>654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44280.438703703701</v>
      </c>
      <c r="B125" t="s">
        <v>301</v>
      </c>
      <c r="C125" t="s">
        <v>301</v>
      </c>
      <c r="D125" t="s">
        <v>293</v>
      </c>
      <c r="E125">
        <v>498589</v>
      </c>
      <c r="F125">
        <v>498589</v>
      </c>
      <c r="G125" t="s">
        <v>112</v>
      </c>
      <c r="H125" s="67">
        <v>8.6805555555555566E-2</v>
      </c>
      <c r="I125" t="s">
        <v>117</v>
      </c>
      <c r="J125">
        <v>1.76</v>
      </c>
      <c r="K125" t="s">
        <v>114</v>
      </c>
      <c r="L125" t="s">
        <v>114</v>
      </c>
      <c r="M125" t="s">
        <v>599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291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620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649</v>
      </c>
      <c r="FV125" t="s">
        <v>638</v>
      </c>
      <c r="FW125" t="s">
        <v>498</v>
      </c>
      <c r="FX125" t="s">
        <v>650</v>
      </c>
      <c r="FY125" t="s">
        <v>557</v>
      </c>
      <c r="FZ125" t="s">
        <v>115</v>
      </c>
      <c r="GA125" t="s">
        <v>508</v>
      </c>
      <c r="GB125" t="s">
        <v>654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44280.44091435185</v>
      </c>
      <c r="B126" t="s">
        <v>302</v>
      </c>
      <c r="C126" t="s">
        <v>302</v>
      </c>
      <c r="D126" t="s">
        <v>261</v>
      </c>
      <c r="E126">
        <v>498589</v>
      </c>
      <c r="F126">
        <v>498589</v>
      </c>
      <c r="G126" t="s">
        <v>112</v>
      </c>
      <c r="H126" s="67">
        <v>0.12916666666666668</v>
      </c>
      <c r="I126" t="s">
        <v>117</v>
      </c>
      <c r="J126">
        <v>8.16</v>
      </c>
      <c r="K126" t="s">
        <v>114</v>
      </c>
      <c r="L126" t="s">
        <v>114</v>
      </c>
      <c r="M126" t="s">
        <v>535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496</v>
      </c>
      <c r="BZ126">
        <v>0</v>
      </c>
      <c r="CA126" t="s">
        <v>114</v>
      </c>
      <c r="CB126" t="s">
        <v>114</v>
      </c>
      <c r="CC126" t="s">
        <v>548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649</v>
      </c>
      <c r="FV126" t="s">
        <v>638</v>
      </c>
      <c r="FW126" t="s">
        <v>498</v>
      </c>
      <c r="FX126" t="s">
        <v>650</v>
      </c>
      <c r="FY126" t="s">
        <v>557</v>
      </c>
      <c r="FZ126" t="s">
        <v>115</v>
      </c>
      <c r="GA126" t="s">
        <v>508</v>
      </c>
      <c r="GB126" t="s">
        <v>654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44280.443067129629</v>
      </c>
      <c r="B127" t="s">
        <v>303</v>
      </c>
      <c r="C127" t="s">
        <v>303</v>
      </c>
      <c r="D127" t="s">
        <v>261</v>
      </c>
      <c r="E127">
        <v>498589</v>
      </c>
      <c r="F127">
        <v>498589</v>
      </c>
      <c r="G127" t="s">
        <v>112</v>
      </c>
      <c r="H127" s="67">
        <v>0.12569444444444444</v>
      </c>
      <c r="I127" t="s">
        <v>117</v>
      </c>
      <c r="J127">
        <v>6.91</v>
      </c>
      <c r="K127" t="s">
        <v>114</v>
      </c>
      <c r="L127" t="s">
        <v>114</v>
      </c>
      <c r="M127" t="s">
        <v>543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496</v>
      </c>
      <c r="BZ127">
        <v>0</v>
      </c>
      <c r="CA127" t="s">
        <v>114</v>
      </c>
      <c r="CB127" t="s">
        <v>114</v>
      </c>
      <c r="CC127" t="s">
        <v>548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649</v>
      </c>
      <c r="FV127" t="s">
        <v>638</v>
      </c>
      <c r="FW127" t="s">
        <v>498</v>
      </c>
      <c r="FX127" t="s">
        <v>650</v>
      </c>
      <c r="FY127" t="s">
        <v>557</v>
      </c>
      <c r="FZ127" t="s">
        <v>115</v>
      </c>
      <c r="GA127" t="s">
        <v>508</v>
      </c>
      <c r="GB127" t="s">
        <v>654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44280.4450462963</v>
      </c>
      <c r="B128" t="s">
        <v>304</v>
      </c>
      <c r="C128" t="s">
        <v>304</v>
      </c>
      <c r="D128" t="s">
        <v>259</v>
      </c>
      <c r="E128">
        <v>498589</v>
      </c>
      <c r="F128">
        <v>498589</v>
      </c>
      <c r="G128" t="s">
        <v>112</v>
      </c>
      <c r="H128" s="67">
        <v>0.11527777777777777</v>
      </c>
      <c r="I128" t="s">
        <v>117</v>
      </c>
      <c r="J128">
        <v>6.5</v>
      </c>
      <c r="K128" t="s">
        <v>114</v>
      </c>
      <c r="L128" t="s">
        <v>114</v>
      </c>
      <c r="M128" t="s">
        <v>619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550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649</v>
      </c>
      <c r="FV128" t="s">
        <v>638</v>
      </c>
      <c r="FW128" t="s">
        <v>498</v>
      </c>
      <c r="FX128" t="s">
        <v>650</v>
      </c>
      <c r="FY128" t="s">
        <v>557</v>
      </c>
      <c r="FZ128" t="s">
        <v>115</v>
      </c>
      <c r="GA128" t="s">
        <v>508</v>
      </c>
      <c r="GB128" t="s">
        <v>654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44280.446851851855</v>
      </c>
      <c r="B129" t="s">
        <v>305</v>
      </c>
      <c r="C129" t="s">
        <v>305</v>
      </c>
      <c r="D129" t="s">
        <v>259</v>
      </c>
      <c r="E129">
        <v>498589</v>
      </c>
      <c r="F129">
        <v>498589</v>
      </c>
      <c r="G129" t="s">
        <v>112</v>
      </c>
      <c r="H129" s="67">
        <v>0.10486111111111111</v>
      </c>
      <c r="I129" t="s">
        <v>117</v>
      </c>
      <c r="J129">
        <v>5.75</v>
      </c>
      <c r="K129" t="s">
        <v>114</v>
      </c>
      <c r="L129" t="s">
        <v>114</v>
      </c>
      <c r="M129" t="s">
        <v>619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550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649</v>
      </c>
      <c r="FV129" t="s">
        <v>638</v>
      </c>
      <c r="FW129" t="s">
        <v>498</v>
      </c>
      <c r="FX129" t="s">
        <v>650</v>
      </c>
      <c r="FY129" t="s">
        <v>557</v>
      </c>
      <c r="FZ129" t="s">
        <v>115</v>
      </c>
      <c r="GA129" t="s">
        <v>508</v>
      </c>
      <c r="GB129" t="s">
        <v>654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44280.449108796296</v>
      </c>
      <c r="B130" t="s">
        <v>306</v>
      </c>
      <c r="C130" t="s">
        <v>306</v>
      </c>
      <c r="D130" t="s">
        <v>261</v>
      </c>
      <c r="E130">
        <v>498589</v>
      </c>
      <c r="F130">
        <v>498589</v>
      </c>
      <c r="G130" t="s">
        <v>112</v>
      </c>
      <c r="H130" s="67">
        <v>0.13263888888888889</v>
      </c>
      <c r="I130" t="s">
        <v>117</v>
      </c>
      <c r="J130">
        <v>7.09</v>
      </c>
      <c r="K130" t="s">
        <v>114</v>
      </c>
      <c r="L130" t="s">
        <v>114</v>
      </c>
      <c r="M130" t="s">
        <v>543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496</v>
      </c>
      <c r="BZ130">
        <v>0</v>
      </c>
      <c r="CA130" t="s">
        <v>114</v>
      </c>
      <c r="CB130" t="s">
        <v>114</v>
      </c>
      <c r="CC130" t="s">
        <v>562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649</v>
      </c>
      <c r="FV130" t="s">
        <v>638</v>
      </c>
      <c r="FW130" t="s">
        <v>498</v>
      </c>
      <c r="FX130" t="s">
        <v>650</v>
      </c>
      <c r="FY130" t="s">
        <v>557</v>
      </c>
      <c r="FZ130" t="s">
        <v>115</v>
      </c>
      <c r="GA130" t="s">
        <v>508</v>
      </c>
      <c r="GB130" t="s">
        <v>654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44280.451111111113</v>
      </c>
      <c r="B131" t="s">
        <v>307</v>
      </c>
      <c r="C131" t="s">
        <v>307</v>
      </c>
      <c r="D131" t="s">
        <v>259</v>
      </c>
      <c r="E131">
        <v>498589</v>
      </c>
      <c r="F131">
        <v>498589</v>
      </c>
      <c r="G131" t="s">
        <v>112</v>
      </c>
      <c r="H131" s="67">
        <v>0.11666666666666665</v>
      </c>
      <c r="I131" t="s">
        <v>117</v>
      </c>
      <c r="J131">
        <v>3.6</v>
      </c>
      <c r="K131" t="s">
        <v>114</v>
      </c>
      <c r="L131" t="s">
        <v>114</v>
      </c>
      <c r="M131" t="s">
        <v>602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291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548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649</v>
      </c>
      <c r="FV131" t="s">
        <v>638</v>
      </c>
      <c r="FW131" t="s">
        <v>498</v>
      </c>
      <c r="FX131" t="s">
        <v>650</v>
      </c>
      <c r="FY131" t="s">
        <v>557</v>
      </c>
      <c r="FZ131" t="s">
        <v>115</v>
      </c>
      <c r="GA131" t="s">
        <v>508</v>
      </c>
      <c r="GB131" t="s">
        <v>654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44280.451631944445</v>
      </c>
      <c r="B132" t="s">
        <v>308</v>
      </c>
      <c r="C132" t="s">
        <v>308</v>
      </c>
      <c r="D132" t="s">
        <v>259</v>
      </c>
      <c r="E132">
        <v>24563.1</v>
      </c>
      <c r="F132">
        <v>24692.3</v>
      </c>
      <c r="G132" t="s">
        <v>112</v>
      </c>
      <c r="H132" s="67">
        <v>2.7777777777777776E-2</v>
      </c>
      <c r="I132" t="s">
        <v>113</v>
      </c>
      <c r="J132">
        <v>-31.37</v>
      </c>
      <c r="K132" t="s">
        <v>114</v>
      </c>
      <c r="L132" t="s">
        <v>114</v>
      </c>
      <c r="M132" t="s">
        <v>588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563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649</v>
      </c>
      <c r="FV132" t="s">
        <v>638</v>
      </c>
      <c r="FW132" t="s">
        <v>498</v>
      </c>
      <c r="FX132" t="s">
        <v>650</v>
      </c>
      <c r="FY132" t="s">
        <v>557</v>
      </c>
      <c r="FZ132" t="s">
        <v>115</v>
      </c>
      <c r="GA132" t="s">
        <v>508</v>
      </c>
      <c r="GB132" t="s">
        <v>654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44280.452094907407</v>
      </c>
      <c r="B133" t="s">
        <v>309</v>
      </c>
      <c r="C133" t="s">
        <v>309</v>
      </c>
      <c r="D133" t="s">
        <v>293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517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649</v>
      </c>
      <c r="FV133" t="s">
        <v>638</v>
      </c>
      <c r="FW133" t="s">
        <v>498</v>
      </c>
      <c r="FX133" t="s">
        <v>650</v>
      </c>
      <c r="FY133" t="s">
        <v>557</v>
      </c>
      <c r="FZ133" t="s">
        <v>115</v>
      </c>
      <c r="GA133" t="s">
        <v>508</v>
      </c>
      <c r="GB133" t="s">
        <v>654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44280.452743055554</v>
      </c>
      <c r="B134" t="s">
        <v>310</v>
      </c>
      <c r="C134" t="s">
        <v>310</v>
      </c>
      <c r="D134" t="s">
        <v>200</v>
      </c>
      <c r="E134">
        <v>24563.1</v>
      </c>
      <c r="F134">
        <v>24692.3</v>
      </c>
      <c r="G134" t="s">
        <v>112</v>
      </c>
      <c r="H134" s="67">
        <v>3.6111111111111115E-2</v>
      </c>
      <c r="I134" t="s">
        <v>113</v>
      </c>
      <c r="J134">
        <v>-59.83</v>
      </c>
      <c r="K134" t="s">
        <v>114</v>
      </c>
      <c r="L134" t="s">
        <v>114</v>
      </c>
      <c r="M134" t="s">
        <v>483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563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649</v>
      </c>
      <c r="FV134" t="s">
        <v>638</v>
      </c>
      <c r="FW134" t="s">
        <v>498</v>
      </c>
      <c r="FX134" t="s">
        <v>650</v>
      </c>
      <c r="FY134" t="s">
        <v>557</v>
      </c>
      <c r="FZ134" t="s">
        <v>115</v>
      </c>
      <c r="GA134" t="s">
        <v>508</v>
      </c>
      <c r="GB134" t="s">
        <v>654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44280.4533912037</v>
      </c>
      <c r="B135" t="s">
        <v>312</v>
      </c>
      <c r="C135" t="s">
        <v>312</v>
      </c>
      <c r="D135" t="s">
        <v>200</v>
      </c>
      <c r="E135">
        <v>24563.1</v>
      </c>
      <c r="F135">
        <v>24692.3</v>
      </c>
      <c r="G135" t="s">
        <v>112</v>
      </c>
      <c r="H135" s="67">
        <v>3.6111111111111115E-2</v>
      </c>
      <c r="I135" t="s">
        <v>113</v>
      </c>
      <c r="J135">
        <v>-57.51</v>
      </c>
      <c r="K135" t="s">
        <v>114</v>
      </c>
      <c r="L135" t="s">
        <v>114</v>
      </c>
      <c r="M135" t="s">
        <v>483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563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649</v>
      </c>
      <c r="FV135" t="s">
        <v>638</v>
      </c>
      <c r="FW135" t="s">
        <v>498</v>
      </c>
      <c r="FX135" t="s">
        <v>650</v>
      </c>
      <c r="FY135" t="s">
        <v>557</v>
      </c>
      <c r="FZ135" t="s">
        <v>115</v>
      </c>
      <c r="GA135" t="s">
        <v>508</v>
      </c>
      <c r="GB135" t="s">
        <v>654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44280.454027777778</v>
      </c>
      <c r="B136" t="s">
        <v>313</v>
      </c>
      <c r="C136" t="s">
        <v>313</v>
      </c>
      <c r="D136" t="s">
        <v>200</v>
      </c>
      <c r="E136">
        <v>24563.1</v>
      </c>
      <c r="F136">
        <v>24692.3</v>
      </c>
      <c r="G136" t="s">
        <v>112</v>
      </c>
      <c r="H136" s="67">
        <v>3.5416666666666666E-2</v>
      </c>
      <c r="I136" t="s">
        <v>113</v>
      </c>
      <c r="J136">
        <v>-57.05</v>
      </c>
      <c r="K136" t="s">
        <v>114</v>
      </c>
      <c r="L136" t="s">
        <v>114</v>
      </c>
      <c r="M136" t="s">
        <v>483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563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649</v>
      </c>
      <c r="FV136" t="s">
        <v>638</v>
      </c>
      <c r="FW136" t="s">
        <v>498</v>
      </c>
      <c r="FX136" t="s">
        <v>650</v>
      </c>
      <c r="FY136" t="s">
        <v>557</v>
      </c>
      <c r="FZ136" t="s">
        <v>115</v>
      </c>
      <c r="GA136" t="s">
        <v>508</v>
      </c>
      <c r="GB136" t="s">
        <v>654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44280.454652777778</v>
      </c>
      <c r="B137" t="s">
        <v>314</v>
      </c>
      <c r="C137" t="s">
        <v>314</v>
      </c>
      <c r="D137" t="s">
        <v>200</v>
      </c>
      <c r="E137">
        <v>24563.1</v>
      </c>
      <c r="F137">
        <v>24692.3</v>
      </c>
      <c r="G137" t="s">
        <v>112</v>
      </c>
      <c r="H137" s="67">
        <v>3.4027777777777775E-2</v>
      </c>
      <c r="I137" t="s">
        <v>113</v>
      </c>
      <c r="J137">
        <v>-59.65</v>
      </c>
      <c r="K137" t="s">
        <v>114</v>
      </c>
      <c r="L137" t="s">
        <v>114</v>
      </c>
      <c r="M137" t="s">
        <v>483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563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649</v>
      </c>
      <c r="FV137" t="s">
        <v>638</v>
      </c>
      <c r="FW137" t="s">
        <v>498</v>
      </c>
      <c r="FX137" t="s">
        <v>650</v>
      </c>
      <c r="FY137" t="s">
        <v>557</v>
      </c>
      <c r="FZ137" t="s">
        <v>115</v>
      </c>
      <c r="GA137" t="s">
        <v>508</v>
      </c>
      <c r="GB137" t="s">
        <v>654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44280.455150462964</v>
      </c>
      <c r="B138" t="s">
        <v>315</v>
      </c>
      <c r="C138" t="s">
        <v>315</v>
      </c>
      <c r="D138" t="s">
        <v>259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-30.44</v>
      </c>
      <c r="K138" t="s">
        <v>114</v>
      </c>
      <c r="L138" t="s">
        <v>114</v>
      </c>
      <c r="M138" t="s">
        <v>588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563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649</v>
      </c>
      <c r="FV138" t="s">
        <v>638</v>
      </c>
      <c r="FW138" t="s">
        <v>498</v>
      </c>
      <c r="FX138" t="s">
        <v>650</v>
      </c>
      <c r="FY138" t="s">
        <v>557</v>
      </c>
      <c r="FZ138" t="s">
        <v>115</v>
      </c>
      <c r="GA138" t="s">
        <v>508</v>
      </c>
      <c r="GB138" t="s">
        <v>654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44280.455636574072</v>
      </c>
      <c r="B139" t="s">
        <v>316</v>
      </c>
      <c r="C139" t="s">
        <v>316</v>
      </c>
      <c r="D139" t="s">
        <v>259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-30.53</v>
      </c>
      <c r="K139" t="s">
        <v>114</v>
      </c>
      <c r="L139" t="s">
        <v>114</v>
      </c>
      <c r="M139" t="s">
        <v>588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563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649</v>
      </c>
      <c r="FV139" t="s">
        <v>638</v>
      </c>
      <c r="FW139" t="s">
        <v>498</v>
      </c>
      <c r="FX139" t="s">
        <v>650</v>
      </c>
      <c r="FY139" t="s">
        <v>557</v>
      </c>
      <c r="FZ139" t="s">
        <v>115</v>
      </c>
      <c r="GA139" t="s">
        <v>508</v>
      </c>
      <c r="GB139" t="s">
        <v>654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44280.456134259257</v>
      </c>
      <c r="B140" t="s">
        <v>317</v>
      </c>
      <c r="C140" t="s">
        <v>317</v>
      </c>
      <c r="D140" t="s">
        <v>259</v>
      </c>
      <c r="E140">
        <v>24563.1</v>
      </c>
      <c r="F140">
        <v>24692.3</v>
      </c>
      <c r="G140" t="s">
        <v>112</v>
      </c>
      <c r="H140" s="67">
        <v>2.7083333333333334E-2</v>
      </c>
      <c r="I140" t="s">
        <v>113</v>
      </c>
      <c r="J140">
        <v>-29.21</v>
      </c>
      <c r="K140" t="s">
        <v>114</v>
      </c>
      <c r="L140" t="s">
        <v>114</v>
      </c>
      <c r="M140" t="s">
        <v>588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649</v>
      </c>
      <c r="FV140" t="s">
        <v>638</v>
      </c>
      <c r="FW140" t="s">
        <v>498</v>
      </c>
      <c r="FX140" t="s">
        <v>650</v>
      </c>
      <c r="FY140" t="s">
        <v>557</v>
      </c>
      <c r="FZ140" t="s">
        <v>115</v>
      </c>
      <c r="GA140" t="s">
        <v>508</v>
      </c>
      <c r="GB140" t="s">
        <v>654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44280.456597222219</v>
      </c>
      <c r="B141" t="s">
        <v>318</v>
      </c>
      <c r="C141" t="s">
        <v>318</v>
      </c>
      <c r="D141" t="s">
        <v>293</v>
      </c>
      <c r="E141">
        <v>24563.1</v>
      </c>
      <c r="F141">
        <v>24692.3</v>
      </c>
      <c r="G141" t="s">
        <v>112</v>
      </c>
      <c r="H141" s="67">
        <v>2.4999999999999998E-2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517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649</v>
      </c>
      <c r="FV141" t="s">
        <v>638</v>
      </c>
      <c r="FW141" t="s">
        <v>498</v>
      </c>
      <c r="FX141" t="s">
        <v>650</v>
      </c>
      <c r="FY141" t="s">
        <v>557</v>
      </c>
      <c r="FZ141" t="s">
        <v>115</v>
      </c>
      <c r="GA141" t="s">
        <v>508</v>
      </c>
      <c r="GB141" t="s">
        <v>654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44280.457060185188</v>
      </c>
      <c r="B142" t="s">
        <v>319</v>
      </c>
      <c r="C142" t="s">
        <v>319</v>
      </c>
      <c r="D142" t="s">
        <v>293</v>
      </c>
      <c r="E142">
        <v>24563.1</v>
      </c>
      <c r="F142">
        <v>24692.3</v>
      </c>
      <c r="G142" t="s">
        <v>112</v>
      </c>
      <c r="H142" s="67">
        <v>2.4999999999999998E-2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422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649</v>
      </c>
      <c r="FV142" t="s">
        <v>638</v>
      </c>
      <c r="FW142" t="s">
        <v>498</v>
      </c>
      <c r="FX142" t="s">
        <v>650</v>
      </c>
      <c r="FY142" t="s">
        <v>557</v>
      </c>
      <c r="FZ142" t="s">
        <v>115</v>
      </c>
      <c r="GA142" t="s">
        <v>508</v>
      </c>
      <c r="GB142" t="s">
        <v>654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44280.457546296297</v>
      </c>
      <c r="B143" t="s">
        <v>320</v>
      </c>
      <c r="C143" t="s">
        <v>320</v>
      </c>
      <c r="D143" t="s">
        <v>293</v>
      </c>
      <c r="E143">
        <v>24563.1</v>
      </c>
      <c r="F143">
        <v>24692.3</v>
      </c>
      <c r="G143" t="s">
        <v>112</v>
      </c>
      <c r="H143" s="67">
        <v>2.6388888888888889E-2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422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649</v>
      </c>
      <c r="FV143" t="s">
        <v>638</v>
      </c>
      <c r="FW143" t="s">
        <v>498</v>
      </c>
      <c r="FX143" t="s">
        <v>650</v>
      </c>
      <c r="FY143" t="s">
        <v>557</v>
      </c>
      <c r="FZ143" t="s">
        <v>115</v>
      </c>
      <c r="GA143" t="s">
        <v>508</v>
      </c>
      <c r="GB143" t="s">
        <v>654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44280.458194444444</v>
      </c>
      <c r="B144" t="s">
        <v>321</v>
      </c>
      <c r="C144" t="s">
        <v>321</v>
      </c>
      <c r="D144" t="s">
        <v>200</v>
      </c>
      <c r="E144">
        <v>24563.1</v>
      </c>
      <c r="F144">
        <v>24692.3</v>
      </c>
      <c r="G144" t="s">
        <v>112</v>
      </c>
      <c r="H144" s="67">
        <v>3.6111111111111115E-2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540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563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649</v>
      </c>
      <c r="FV144" t="s">
        <v>638</v>
      </c>
      <c r="FW144" t="s">
        <v>498</v>
      </c>
      <c r="FX144" t="s">
        <v>650</v>
      </c>
      <c r="FY144" t="s">
        <v>557</v>
      </c>
      <c r="FZ144" t="s">
        <v>115</v>
      </c>
      <c r="GA144" t="s">
        <v>508</v>
      </c>
      <c r="GB144" t="s">
        <v>654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44280.458680555559</v>
      </c>
      <c r="B145" t="s">
        <v>322</v>
      </c>
      <c r="C145" t="s">
        <v>322</v>
      </c>
      <c r="D145" t="s">
        <v>259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595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563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649</v>
      </c>
      <c r="FV145" t="s">
        <v>638</v>
      </c>
      <c r="FW145" t="s">
        <v>498</v>
      </c>
      <c r="FX145" t="s">
        <v>650</v>
      </c>
      <c r="FY145" t="s">
        <v>557</v>
      </c>
      <c r="FZ145" t="s">
        <v>115</v>
      </c>
      <c r="GA145" t="s">
        <v>508</v>
      </c>
      <c r="GB145" t="s">
        <v>654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44280.459328703706</v>
      </c>
      <c r="B146" t="s">
        <v>323</v>
      </c>
      <c r="C146" t="s">
        <v>323</v>
      </c>
      <c r="D146" t="s">
        <v>259</v>
      </c>
      <c r="E146">
        <v>22500</v>
      </c>
      <c r="F146">
        <v>22500</v>
      </c>
      <c r="G146" t="s">
        <v>112</v>
      </c>
      <c r="H146" s="67">
        <v>3.6111111111111115E-2</v>
      </c>
      <c r="I146" t="s">
        <v>117</v>
      </c>
      <c r="J146">
        <v>34</v>
      </c>
      <c r="K146" t="s">
        <v>114</v>
      </c>
      <c r="L146" t="s">
        <v>114</v>
      </c>
      <c r="M146" t="s">
        <v>518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594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649</v>
      </c>
      <c r="FV146" t="s">
        <v>638</v>
      </c>
      <c r="FW146" t="s">
        <v>498</v>
      </c>
      <c r="FX146" t="s">
        <v>650</v>
      </c>
      <c r="FY146" t="s">
        <v>557</v>
      </c>
      <c r="FZ146" t="s">
        <v>115</v>
      </c>
      <c r="GA146" t="s">
        <v>508</v>
      </c>
      <c r="GB146" t="s">
        <v>654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44280.459988425922</v>
      </c>
      <c r="B147" t="s">
        <v>325</v>
      </c>
      <c r="C147" t="s">
        <v>325</v>
      </c>
      <c r="D147" t="s">
        <v>259</v>
      </c>
      <c r="E147">
        <v>22500</v>
      </c>
      <c r="F147">
        <v>22500</v>
      </c>
      <c r="G147" t="s">
        <v>112</v>
      </c>
      <c r="H147" s="67">
        <v>3.6805555555555557E-2</v>
      </c>
      <c r="I147" t="s">
        <v>117</v>
      </c>
      <c r="J147">
        <v>56.59</v>
      </c>
      <c r="K147" t="s">
        <v>114</v>
      </c>
      <c r="L147" t="s">
        <v>114</v>
      </c>
      <c r="M147" t="s">
        <v>597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594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649</v>
      </c>
      <c r="FV147" t="s">
        <v>638</v>
      </c>
      <c r="FW147" t="s">
        <v>498</v>
      </c>
      <c r="FX147" t="s">
        <v>650</v>
      </c>
      <c r="FY147" t="s">
        <v>557</v>
      </c>
      <c r="FZ147" t="s">
        <v>115</v>
      </c>
      <c r="GA147" t="s">
        <v>508</v>
      </c>
      <c r="GB147" t="s">
        <v>654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44280.460729166669</v>
      </c>
      <c r="B148" t="s">
        <v>326</v>
      </c>
      <c r="C148" t="s">
        <v>326</v>
      </c>
      <c r="D148" t="s">
        <v>200</v>
      </c>
      <c r="E148">
        <v>22500</v>
      </c>
      <c r="F148">
        <v>22500</v>
      </c>
      <c r="G148" t="s">
        <v>112</v>
      </c>
      <c r="H148" s="67">
        <v>4.027777777777778E-2</v>
      </c>
      <c r="I148" t="s">
        <v>113</v>
      </c>
      <c r="J148">
        <v>-16.48</v>
      </c>
      <c r="K148" t="s">
        <v>114</v>
      </c>
      <c r="L148" t="s">
        <v>114</v>
      </c>
      <c r="M148" t="s">
        <v>518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518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649</v>
      </c>
      <c r="FV148" t="s">
        <v>638</v>
      </c>
      <c r="FW148" t="s">
        <v>498</v>
      </c>
      <c r="FX148" t="s">
        <v>650</v>
      </c>
      <c r="FY148" t="s">
        <v>557</v>
      </c>
      <c r="FZ148" t="s">
        <v>115</v>
      </c>
      <c r="GA148" t="s">
        <v>508</v>
      </c>
      <c r="GB148" t="s">
        <v>654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44280.461423611108</v>
      </c>
      <c r="B149" t="s">
        <v>327</v>
      </c>
      <c r="C149" t="s">
        <v>327</v>
      </c>
      <c r="D149" t="s">
        <v>200</v>
      </c>
      <c r="E149">
        <v>22500</v>
      </c>
      <c r="F149">
        <v>22500</v>
      </c>
      <c r="G149" t="s">
        <v>112</v>
      </c>
      <c r="H149" s="67">
        <v>3.888888888888889E-2</v>
      </c>
      <c r="I149" t="s">
        <v>117</v>
      </c>
      <c r="J149">
        <v>27.14</v>
      </c>
      <c r="K149" t="s">
        <v>114</v>
      </c>
      <c r="L149" t="s">
        <v>114</v>
      </c>
      <c r="M149" t="s">
        <v>597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518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649</v>
      </c>
      <c r="FV149" t="s">
        <v>638</v>
      </c>
      <c r="FW149" t="s">
        <v>498</v>
      </c>
      <c r="FX149" t="s">
        <v>650</v>
      </c>
      <c r="FY149" t="s">
        <v>557</v>
      </c>
      <c r="FZ149" t="s">
        <v>115</v>
      </c>
      <c r="GA149" t="s">
        <v>508</v>
      </c>
      <c r="GB149" t="s">
        <v>654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44280.462152777778</v>
      </c>
      <c r="B150" t="s">
        <v>328</v>
      </c>
      <c r="C150" t="s">
        <v>328</v>
      </c>
      <c r="D150" t="s">
        <v>200</v>
      </c>
      <c r="E150">
        <v>22500</v>
      </c>
      <c r="F150">
        <v>22500</v>
      </c>
      <c r="G150" t="s">
        <v>112</v>
      </c>
      <c r="H150" s="67">
        <v>4.027777777777778E-2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518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518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649</v>
      </c>
      <c r="FV150" t="s">
        <v>638</v>
      </c>
      <c r="FW150" t="s">
        <v>498</v>
      </c>
      <c r="FX150" t="s">
        <v>650</v>
      </c>
      <c r="FY150" t="s">
        <v>557</v>
      </c>
      <c r="FZ150" t="s">
        <v>115</v>
      </c>
      <c r="GA150" t="s">
        <v>508</v>
      </c>
      <c r="GB150" t="s">
        <v>654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44280.462847222225</v>
      </c>
      <c r="B151" t="s">
        <v>329</v>
      </c>
      <c r="C151" t="s">
        <v>329</v>
      </c>
      <c r="D151" t="s">
        <v>200</v>
      </c>
      <c r="E151">
        <v>22500</v>
      </c>
      <c r="F151">
        <v>22500</v>
      </c>
      <c r="G151" t="s">
        <v>112</v>
      </c>
      <c r="H151" s="67">
        <v>3.8194444444444441E-2</v>
      </c>
      <c r="I151" t="s">
        <v>113</v>
      </c>
      <c r="J151">
        <v>-16.48</v>
      </c>
      <c r="K151" t="s">
        <v>114</v>
      </c>
      <c r="L151" t="s">
        <v>114</v>
      </c>
      <c r="M151" t="s">
        <v>518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518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649</v>
      </c>
      <c r="FV151" t="s">
        <v>638</v>
      </c>
      <c r="FW151" t="s">
        <v>498</v>
      </c>
      <c r="FX151" t="s">
        <v>650</v>
      </c>
      <c r="FY151" t="s">
        <v>557</v>
      </c>
      <c r="FZ151" t="s">
        <v>115</v>
      </c>
      <c r="GA151" t="s">
        <v>508</v>
      </c>
      <c r="GB151" t="s">
        <v>654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44280.463564814818</v>
      </c>
      <c r="B152" t="s">
        <v>330</v>
      </c>
      <c r="C152" t="s">
        <v>330</v>
      </c>
      <c r="D152" t="s">
        <v>200</v>
      </c>
      <c r="E152">
        <v>22500</v>
      </c>
      <c r="F152">
        <v>22500</v>
      </c>
      <c r="G152" t="s">
        <v>112</v>
      </c>
      <c r="H152" s="67">
        <v>3.9583333333333331E-2</v>
      </c>
      <c r="I152" t="s">
        <v>113</v>
      </c>
      <c r="J152">
        <v>-23.44</v>
      </c>
      <c r="K152" t="s">
        <v>114</v>
      </c>
      <c r="L152" t="s">
        <v>114</v>
      </c>
      <c r="M152" t="s">
        <v>518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518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649</v>
      </c>
      <c r="FV152" t="s">
        <v>638</v>
      </c>
      <c r="FW152" t="s">
        <v>498</v>
      </c>
      <c r="FX152" t="s">
        <v>650</v>
      </c>
      <c r="FY152" t="s">
        <v>557</v>
      </c>
      <c r="FZ152" t="s">
        <v>115</v>
      </c>
      <c r="GA152" t="s">
        <v>508</v>
      </c>
      <c r="GB152" t="s">
        <v>654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44280.464259259257</v>
      </c>
      <c r="B153" t="s">
        <v>331</v>
      </c>
      <c r="C153" t="s">
        <v>331</v>
      </c>
      <c r="D153" t="s">
        <v>259</v>
      </c>
      <c r="E153">
        <v>22500</v>
      </c>
      <c r="F153">
        <v>22500</v>
      </c>
      <c r="G153" t="s">
        <v>112</v>
      </c>
      <c r="H153" s="67">
        <v>3.8194444444444441E-2</v>
      </c>
      <c r="I153" t="s">
        <v>117</v>
      </c>
      <c r="J153">
        <v>36.93</v>
      </c>
      <c r="K153" t="s">
        <v>114</v>
      </c>
      <c r="L153" t="s">
        <v>114</v>
      </c>
      <c r="M153" t="s">
        <v>518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594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649</v>
      </c>
      <c r="FV153" t="s">
        <v>638</v>
      </c>
      <c r="FW153" t="s">
        <v>498</v>
      </c>
      <c r="FX153" t="s">
        <v>650</v>
      </c>
      <c r="FY153" t="s">
        <v>557</v>
      </c>
      <c r="FZ153" t="s">
        <v>115</v>
      </c>
      <c r="GA153" t="s">
        <v>508</v>
      </c>
      <c r="GB153" t="s">
        <v>654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44280.464918981481</v>
      </c>
      <c r="B154" t="s">
        <v>332</v>
      </c>
      <c r="C154" t="s">
        <v>332</v>
      </c>
      <c r="D154" t="s">
        <v>259</v>
      </c>
      <c r="E154">
        <v>22500</v>
      </c>
      <c r="F154">
        <v>22500</v>
      </c>
      <c r="G154" t="s">
        <v>112</v>
      </c>
      <c r="H154" s="67">
        <v>3.6805555555555557E-2</v>
      </c>
      <c r="I154" t="s">
        <v>117</v>
      </c>
      <c r="J154">
        <v>34</v>
      </c>
      <c r="K154" t="s">
        <v>114</v>
      </c>
      <c r="L154" t="s">
        <v>114</v>
      </c>
      <c r="M154" t="s">
        <v>518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594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649</v>
      </c>
      <c r="FV154" t="s">
        <v>638</v>
      </c>
      <c r="FW154" t="s">
        <v>498</v>
      </c>
      <c r="FX154" t="s">
        <v>650</v>
      </c>
      <c r="FY154" t="s">
        <v>557</v>
      </c>
      <c r="FZ154" t="s">
        <v>115</v>
      </c>
      <c r="GA154" t="s">
        <v>508</v>
      </c>
      <c r="GB154" t="s">
        <v>654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44280.465601851851</v>
      </c>
      <c r="B155" t="s">
        <v>333</v>
      </c>
      <c r="C155" t="s">
        <v>333</v>
      </c>
      <c r="D155" t="s">
        <v>259</v>
      </c>
      <c r="E155">
        <v>22500</v>
      </c>
      <c r="F155">
        <v>22500</v>
      </c>
      <c r="G155" t="s">
        <v>112</v>
      </c>
      <c r="H155" s="67">
        <v>3.7499999999999999E-2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518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594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649</v>
      </c>
      <c r="FV155" t="s">
        <v>638</v>
      </c>
      <c r="FW155" t="s">
        <v>498</v>
      </c>
      <c r="FX155" t="s">
        <v>650</v>
      </c>
      <c r="FY155" t="s">
        <v>557</v>
      </c>
      <c r="FZ155" t="s">
        <v>115</v>
      </c>
      <c r="GA155" t="s">
        <v>508</v>
      </c>
      <c r="GB155" t="s">
        <v>654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44280.466273148151</v>
      </c>
      <c r="B156" t="s">
        <v>334</v>
      </c>
      <c r="C156" t="s">
        <v>334</v>
      </c>
      <c r="D156" t="s">
        <v>200</v>
      </c>
      <c r="E156">
        <v>22500</v>
      </c>
      <c r="F156">
        <v>22500</v>
      </c>
      <c r="G156" t="s">
        <v>112</v>
      </c>
      <c r="H156" s="67">
        <v>3.7499999999999999E-2</v>
      </c>
      <c r="I156" t="s">
        <v>117</v>
      </c>
      <c r="J156">
        <v>51.56</v>
      </c>
      <c r="K156" t="s">
        <v>114</v>
      </c>
      <c r="L156" t="s">
        <v>114</v>
      </c>
      <c r="M156" t="s">
        <v>597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518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649</v>
      </c>
      <c r="FV156" t="s">
        <v>638</v>
      </c>
      <c r="FW156" t="s">
        <v>498</v>
      </c>
      <c r="FX156" t="s">
        <v>650</v>
      </c>
      <c r="FY156" t="s">
        <v>557</v>
      </c>
      <c r="FZ156" t="s">
        <v>115</v>
      </c>
      <c r="GA156" t="s">
        <v>508</v>
      </c>
      <c r="GB156" t="s">
        <v>654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44280.466898148145</v>
      </c>
      <c r="B157" t="s">
        <v>335</v>
      </c>
      <c r="C157" t="s">
        <v>335</v>
      </c>
      <c r="D157" t="s">
        <v>259</v>
      </c>
      <c r="E157">
        <v>22500</v>
      </c>
      <c r="F157">
        <v>22500</v>
      </c>
      <c r="G157" t="s">
        <v>112</v>
      </c>
      <c r="H157" s="67">
        <v>3.4722222222222224E-2</v>
      </c>
      <c r="I157" t="s">
        <v>117</v>
      </c>
      <c r="J157">
        <v>62.09</v>
      </c>
      <c r="K157" t="s">
        <v>114</v>
      </c>
      <c r="L157" t="s">
        <v>114</v>
      </c>
      <c r="M157" t="s">
        <v>597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594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649</v>
      </c>
      <c r="FV157" t="s">
        <v>638</v>
      </c>
      <c r="FW157" t="s">
        <v>498</v>
      </c>
      <c r="FX157" t="s">
        <v>650</v>
      </c>
      <c r="FY157" t="s">
        <v>557</v>
      </c>
      <c r="FZ157" t="s">
        <v>115</v>
      </c>
      <c r="GA157" t="s">
        <v>508</v>
      </c>
      <c r="GB157" t="s">
        <v>654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44280.467893518522</v>
      </c>
      <c r="B158" t="s">
        <v>336</v>
      </c>
      <c r="C158" t="s">
        <v>336</v>
      </c>
      <c r="D158" t="s">
        <v>200</v>
      </c>
      <c r="E158">
        <v>22500</v>
      </c>
      <c r="F158">
        <v>22500</v>
      </c>
      <c r="G158" t="s">
        <v>112</v>
      </c>
      <c r="H158" s="67">
        <v>5.6250000000000001E-2</v>
      </c>
      <c r="I158" t="s">
        <v>117</v>
      </c>
      <c r="J158">
        <v>50.87</v>
      </c>
      <c r="K158" t="s">
        <v>114</v>
      </c>
      <c r="L158" t="s">
        <v>114</v>
      </c>
      <c r="M158" t="s">
        <v>527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518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649</v>
      </c>
      <c r="FV158" t="s">
        <v>638</v>
      </c>
      <c r="FW158" t="s">
        <v>498</v>
      </c>
      <c r="FX158" t="s">
        <v>650</v>
      </c>
      <c r="FY158" t="s">
        <v>557</v>
      </c>
      <c r="FZ158" t="s">
        <v>115</v>
      </c>
      <c r="GA158" t="s">
        <v>508</v>
      </c>
      <c r="GB158" t="s">
        <v>654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44280.468634259261</v>
      </c>
      <c r="B159" t="s">
        <v>337</v>
      </c>
      <c r="C159" t="s">
        <v>337</v>
      </c>
      <c r="D159" t="s">
        <v>259</v>
      </c>
      <c r="E159">
        <v>22500</v>
      </c>
      <c r="F159">
        <v>22500</v>
      </c>
      <c r="G159" t="s">
        <v>112</v>
      </c>
      <c r="H159" s="67">
        <v>4.1666666666666664E-2</v>
      </c>
      <c r="I159" t="s">
        <v>117</v>
      </c>
      <c r="J159">
        <v>66.27</v>
      </c>
      <c r="K159" t="s">
        <v>114</v>
      </c>
      <c r="L159" t="s">
        <v>114</v>
      </c>
      <c r="M159" t="s">
        <v>295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594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649</v>
      </c>
      <c r="FV159" t="s">
        <v>638</v>
      </c>
      <c r="FW159" t="s">
        <v>498</v>
      </c>
      <c r="FX159" t="s">
        <v>650</v>
      </c>
      <c r="FY159" t="s">
        <v>557</v>
      </c>
      <c r="FZ159" t="s">
        <v>115</v>
      </c>
      <c r="GA159" t="s">
        <v>508</v>
      </c>
      <c r="GB159" t="s">
        <v>654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44280.469317129631</v>
      </c>
      <c r="B160" t="s">
        <v>338</v>
      </c>
      <c r="C160" t="s">
        <v>338</v>
      </c>
      <c r="D160" t="s">
        <v>200</v>
      </c>
      <c r="E160">
        <v>22500</v>
      </c>
      <c r="F160">
        <v>22500</v>
      </c>
      <c r="G160" t="s">
        <v>112</v>
      </c>
      <c r="H160" s="67">
        <v>3.8194444444444441E-2</v>
      </c>
      <c r="I160" t="s">
        <v>117</v>
      </c>
      <c r="J160">
        <v>32.03</v>
      </c>
      <c r="K160" t="s">
        <v>114</v>
      </c>
      <c r="L160" t="s">
        <v>114</v>
      </c>
      <c r="M160" t="s">
        <v>520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518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649</v>
      </c>
      <c r="FV160" t="s">
        <v>638</v>
      </c>
      <c r="FW160" t="s">
        <v>498</v>
      </c>
      <c r="FX160" t="s">
        <v>650</v>
      </c>
      <c r="FY160" t="s">
        <v>557</v>
      </c>
      <c r="FZ160" t="s">
        <v>115</v>
      </c>
      <c r="GA160" t="s">
        <v>508</v>
      </c>
      <c r="GB160" t="s">
        <v>654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44280.469930555555</v>
      </c>
      <c r="B161" t="s">
        <v>339</v>
      </c>
      <c r="C161" t="s">
        <v>339</v>
      </c>
      <c r="D161" t="s">
        <v>259</v>
      </c>
      <c r="E161">
        <v>22500</v>
      </c>
      <c r="F161">
        <v>22500</v>
      </c>
      <c r="G161" t="s">
        <v>112</v>
      </c>
      <c r="H161" s="67">
        <v>3.4027777777777775E-2</v>
      </c>
      <c r="I161" t="s">
        <v>117</v>
      </c>
      <c r="J161">
        <v>57.46</v>
      </c>
      <c r="K161" t="s">
        <v>114</v>
      </c>
      <c r="L161" t="s">
        <v>114</v>
      </c>
      <c r="M161" t="s">
        <v>518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594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649</v>
      </c>
      <c r="FV161" t="s">
        <v>638</v>
      </c>
      <c r="FW161" t="s">
        <v>498</v>
      </c>
      <c r="FX161" t="s">
        <v>650</v>
      </c>
      <c r="FY161" t="s">
        <v>557</v>
      </c>
      <c r="FZ161" t="s">
        <v>115</v>
      </c>
      <c r="GA161" t="s">
        <v>508</v>
      </c>
      <c r="GB161" t="s">
        <v>654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44280.47074074074</v>
      </c>
      <c r="B162" t="s">
        <v>340</v>
      </c>
      <c r="C162" t="s">
        <v>340</v>
      </c>
      <c r="D162" t="s">
        <v>200</v>
      </c>
      <c r="E162">
        <v>22500</v>
      </c>
      <c r="F162">
        <v>22500</v>
      </c>
      <c r="G162" t="s">
        <v>112</v>
      </c>
      <c r="H162" s="67">
        <v>4.5138888888888888E-2</v>
      </c>
      <c r="I162" t="s">
        <v>117</v>
      </c>
      <c r="J162">
        <v>46.77</v>
      </c>
      <c r="K162" t="s">
        <v>114</v>
      </c>
      <c r="L162" t="s">
        <v>114</v>
      </c>
      <c r="M162" t="s">
        <v>605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518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649</v>
      </c>
      <c r="FV162" t="s">
        <v>638</v>
      </c>
      <c r="FW162" t="s">
        <v>498</v>
      </c>
      <c r="FX162" t="s">
        <v>650</v>
      </c>
      <c r="FY162" t="s">
        <v>557</v>
      </c>
      <c r="FZ162" t="s">
        <v>115</v>
      </c>
      <c r="GA162" t="s">
        <v>508</v>
      </c>
      <c r="GB162" t="s">
        <v>654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44280.471354166664</v>
      </c>
      <c r="B163" t="s">
        <v>341</v>
      </c>
      <c r="C163" t="s">
        <v>341</v>
      </c>
      <c r="D163" t="s">
        <v>259</v>
      </c>
      <c r="E163">
        <v>22500</v>
      </c>
      <c r="F163">
        <v>22500</v>
      </c>
      <c r="G163" t="s">
        <v>112</v>
      </c>
      <c r="H163" s="67">
        <v>3.4027777777777775E-2</v>
      </c>
      <c r="I163" t="s">
        <v>117</v>
      </c>
      <c r="J163">
        <v>69.39</v>
      </c>
      <c r="K163" t="s">
        <v>114</v>
      </c>
      <c r="L163" t="s">
        <v>114</v>
      </c>
      <c r="M163" t="s">
        <v>506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594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649</v>
      </c>
      <c r="FV163" t="s">
        <v>638</v>
      </c>
      <c r="FW163" t="s">
        <v>498</v>
      </c>
      <c r="FX163" t="s">
        <v>650</v>
      </c>
      <c r="FY163" t="s">
        <v>557</v>
      </c>
      <c r="FZ163" t="s">
        <v>115</v>
      </c>
      <c r="GA163" t="s">
        <v>508</v>
      </c>
      <c r="GB163" t="s">
        <v>654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44280.472037037034</v>
      </c>
      <c r="B164" t="s">
        <v>342</v>
      </c>
      <c r="C164" t="s">
        <v>342</v>
      </c>
      <c r="D164" t="s">
        <v>259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117</v>
      </c>
      <c r="J164">
        <v>3.29</v>
      </c>
      <c r="K164" t="s">
        <v>114</v>
      </c>
      <c r="L164" t="s">
        <v>114</v>
      </c>
      <c r="M164" t="s">
        <v>516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559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649</v>
      </c>
      <c r="FV164" t="s">
        <v>638</v>
      </c>
      <c r="FW164" t="s">
        <v>498</v>
      </c>
      <c r="FX164" t="s">
        <v>650</v>
      </c>
      <c r="FY164" t="s">
        <v>557</v>
      </c>
      <c r="FZ164" t="s">
        <v>115</v>
      </c>
      <c r="GA164" t="s">
        <v>508</v>
      </c>
      <c r="GB164" t="s">
        <v>654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44280.472731481481</v>
      </c>
      <c r="B165" t="s">
        <v>343</v>
      </c>
      <c r="C165" t="s">
        <v>343</v>
      </c>
      <c r="D165" t="s">
        <v>259</v>
      </c>
      <c r="E165">
        <v>53627.8</v>
      </c>
      <c r="F165">
        <v>53627.8</v>
      </c>
      <c r="G165" t="s">
        <v>112</v>
      </c>
      <c r="H165" s="67">
        <v>3.8194444444444441E-2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516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559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649</v>
      </c>
      <c r="FV165" t="s">
        <v>638</v>
      </c>
      <c r="FW165" t="s">
        <v>498</v>
      </c>
      <c r="FX165" t="s">
        <v>650</v>
      </c>
      <c r="FY165" t="s">
        <v>557</v>
      </c>
      <c r="FZ165" t="s">
        <v>115</v>
      </c>
      <c r="GA165" t="s">
        <v>508</v>
      </c>
      <c r="GB165" t="s">
        <v>654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44280.473414351851</v>
      </c>
      <c r="B166" t="s">
        <v>344</v>
      </c>
      <c r="C166" t="s">
        <v>344</v>
      </c>
      <c r="D166" t="s">
        <v>259</v>
      </c>
      <c r="E166">
        <v>53627.8</v>
      </c>
      <c r="F166">
        <v>53627.8</v>
      </c>
      <c r="G166" t="s">
        <v>112</v>
      </c>
      <c r="H166" s="67">
        <v>3.8194444444444441E-2</v>
      </c>
      <c r="I166" t="s">
        <v>117</v>
      </c>
      <c r="J166">
        <v>0.73</v>
      </c>
      <c r="K166" t="s">
        <v>114</v>
      </c>
      <c r="L166" t="s">
        <v>114</v>
      </c>
      <c r="M166" t="s">
        <v>516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559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649</v>
      </c>
      <c r="FV166" t="s">
        <v>638</v>
      </c>
      <c r="FW166" t="s">
        <v>498</v>
      </c>
      <c r="FX166" t="s">
        <v>650</v>
      </c>
      <c r="FY166" t="s">
        <v>557</v>
      </c>
      <c r="FZ166" t="s">
        <v>115</v>
      </c>
      <c r="GA166" t="s">
        <v>508</v>
      </c>
      <c r="GB166" t="s">
        <v>654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44280.474108796298</v>
      </c>
      <c r="B167" t="s">
        <v>345</v>
      </c>
      <c r="C167" t="s">
        <v>345</v>
      </c>
      <c r="D167" t="s">
        <v>259</v>
      </c>
      <c r="E167">
        <v>53627.8</v>
      </c>
      <c r="F167">
        <v>53627.8</v>
      </c>
      <c r="G167" t="s">
        <v>112</v>
      </c>
      <c r="H167" s="67">
        <v>3.888888888888889E-2</v>
      </c>
      <c r="I167" t="s">
        <v>117</v>
      </c>
      <c r="J167">
        <v>1.73</v>
      </c>
      <c r="K167" t="s">
        <v>114</v>
      </c>
      <c r="L167" t="s">
        <v>114</v>
      </c>
      <c r="M167" t="s">
        <v>516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559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649</v>
      </c>
      <c r="FV167" t="s">
        <v>638</v>
      </c>
      <c r="FW167" t="s">
        <v>498</v>
      </c>
      <c r="FX167" t="s">
        <v>650</v>
      </c>
      <c r="FY167" t="s">
        <v>557</v>
      </c>
      <c r="FZ167" t="s">
        <v>115</v>
      </c>
      <c r="GA167" t="s">
        <v>508</v>
      </c>
      <c r="GB167" t="s">
        <v>654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44280.476145833331</v>
      </c>
      <c r="B168" t="s">
        <v>346</v>
      </c>
      <c r="C168" t="s">
        <v>346</v>
      </c>
      <c r="D168" t="s">
        <v>259</v>
      </c>
      <c r="E168">
        <v>498589</v>
      </c>
      <c r="F168">
        <v>498589</v>
      </c>
      <c r="G168" t="s">
        <v>112</v>
      </c>
      <c r="H168" s="67">
        <v>0.11944444444444445</v>
      </c>
      <c r="I168" t="s">
        <v>117</v>
      </c>
      <c r="J168">
        <v>4.4800000000000004</v>
      </c>
      <c r="K168" t="s">
        <v>114</v>
      </c>
      <c r="L168" t="s">
        <v>114</v>
      </c>
      <c r="M168" t="s">
        <v>600</v>
      </c>
      <c r="N168">
        <v>117.97</v>
      </c>
      <c r="O168">
        <v>340500</v>
      </c>
      <c r="P168">
        <v>225443</v>
      </c>
      <c r="Q168">
        <v>2401.0700000000002</v>
      </c>
      <c r="R168">
        <v>238250</v>
      </c>
      <c r="S168">
        <v>0</v>
      </c>
      <c r="T168">
        <v>582773</v>
      </c>
      <c r="U168" s="68">
        <v>1389480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3525070</v>
      </c>
      <c r="AC168">
        <v>18121.099999999999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23669.200000000001</v>
      </c>
      <c r="AK168">
        <v>0</v>
      </c>
      <c r="AL168">
        <v>0</v>
      </c>
      <c r="AM168">
        <v>0</v>
      </c>
      <c r="AN168">
        <v>0</v>
      </c>
      <c r="AO168">
        <v>23669.200000000001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7.0194299999999998</v>
      </c>
      <c r="BD168">
        <v>22.560199999999998</v>
      </c>
      <c r="BE168">
        <v>13.3985</v>
      </c>
      <c r="BF168">
        <v>0.177172</v>
      </c>
      <c r="BG168">
        <v>14.2735</v>
      </c>
      <c r="BH168">
        <v>2.0074200000000002</v>
      </c>
      <c r="BI168">
        <v>34.264400000000002</v>
      </c>
      <c r="BJ168">
        <v>93.700599999999994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217.60400000000001</v>
      </c>
      <c r="BR168">
        <v>208.583</v>
      </c>
      <c r="BS168">
        <v>9.0210699999999999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550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3.2758700000000001E-17</v>
      </c>
      <c r="ER168">
        <v>97.879300000000001</v>
      </c>
      <c r="ES168">
        <v>33.6389</v>
      </c>
      <c r="ET168">
        <v>1.10324</v>
      </c>
      <c r="EU168">
        <v>46.3399</v>
      </c>
      <c r="EV168">
        <v>0</v>
      </c>
      <c r="EW168">
        <v>91.253299999999996</v>
      </c>
      <c r="EX168">
        <v>270.21499999999997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545.12699999999995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649</v>
      </c>
      <c r="FV168" t="s">
        <v>638</v>
      </c>
      <c r="FW168" t="s">
        <v>498</v>
      </c>
      <c r="FX168" t="s">
        <v>650</v>
      </c>
      <c r="FY168" t="s">
        <v>557</v>
      </c>
      <c r="FZ168" t="s">
        <v>115</v>
      </c>
      <c r="GA168" t="s">
        <v>508</v>
      </c>
      <c r="GB168" t="s">
        <v>654</v>
      </c>
      <c r="GC168">
        <v>2.6806799999999999E-2</v>
      </c>
      <c r="GD168">
        <v>67.784099999999995</v>
      </c>
      <c r="GE168">
        <v>42.446899999999999</v>
      </c>
      <c r="GF168">
        <v>0.50196399999999997</v>
      </c>
      <c r="GG168">
        <v>46.236199999999997</v>
      </c>
      <c r="GH168">
        <v>0</v>
      </c>
      <c r="GI168">
        <v>105.15</v>
      </c>
      <c r="GJ168">
        <v>262.14999999999998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628.20000000000005</v>
      </c>
      <c r="GR168">
        <v>96.169300000000007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125.61</v>
      </c>
      <c r="GZ168">
        <v>0</v>
      </c>
      <c r="HA168">
        <v>0</v>
      </c>
      <c r="HB168">
        <v>0</v>
      </c>
      <c r="HC168">
        <v>0</v>
      </c>
      <c r="HD168">
        <v>125.61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44280.478125000001</v>
      </c>
      <c r="B169" t="s">
        <v>347</v>
      </c>
      <c r="C169" t="s">
        <v>347</v>
      </c>
      <c r="D169" t="s">
        <v>259</v>
      </c>
      <c r="E169">
        <v>498589</v>
      </c>
      <c r="F169">
        <v>498589</v>
      </c>
      <c r="G169" t="s">
        <v>112</v>
      </c>
      <c r="H169" s="67">
        <v>0.11527777777777777</v>
      </c>
      <c r="I169" t="s">
        <v>117</v>
      </c>
      <c r="J169">
        <v>5.26</v>
      </c>
      <c r="K169" t="s">
        <v>114</v>
      </c>
      <c r="L169" t="s">
        <v>114</v>
      </c>
      <c r="M169" t="s">
        <v>600</v>
      </c>
      <c r="N169">
        <v>120.375</v>
      </c>
      <c r="O169">
        <v>347745</v>
      </c>
      <c r="P169">
        <v>223730</v>
      </c>
      <c r="Q169">
        <v>2692.69</v>
      </c>
      <c r="R169">
        <v>231218</v>
      </c>
      <c r="S169">
        <v>0</v>
      </c>
      <c r="T169">
        <v>582773</v>
      </c>
      <c r="U169" s="68">
        <v>1388280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3523860</v>
      </c>
      <c r="AC169">
        <v>18483.8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24031.9</v>
      </c>
      <c r="AK169">
        <v>0</v>
      </c>
      <c r="AL169">
        <v>0</v>
      </c>
      <c r="AM169">
        <v>0</v>
      </c>
      <c r="AN169">
        <v>0</v>
      </c>
      <c r="AO169">
        <v>24031.9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7.1551</v>
      </c>
      <c r="BD169">
        <v>22.660900000000002</v>
      </c>
      <c r="BE169">
        <v>13.2936</v>
      </c>
      <c r="BF169">
        <v>0.19591</v>
      </c>
      <c r="BG169">
        <v>13.3439</v>
      </c>
      <c r="BH169">
        <v>2.0074200000000002</v>
      </c>
      <c r="BI169">
        <v>34.264400000000002</v>
      </c>
      <c r="BJ169">
        <v>92.921199999999999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216.82499999999999</v>
      </c>
      <c r="BR169">
        <v>207.66800000000001</v>
      </c>
      <c r="BS169">
        <v>9.1566200000000002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550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3.4208599999999998E-17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649</v>
      </c>
      <c r="FV169" t="s">
        <v>638</v>
      </c>
      <c r="FW169" t="s">
        <v>498</v>
      </c>
      <c r="FX169" t="s">
        <v>650</v>
      </c>
      <c r="FY169" t="s">
        <v>557</v>
      </c>
      <c r="FZ169" t="s">
        <v>115</v>
      </c>
      <c r="GA169" t="s">
        <v>508</v>
      </c>
      <c r="GB169" t="s">
        <v>654</v>
      </c>
      <c r="GC169">
        <v>2.7347300000000001E-2</v>
      </c>
      <c r="GD169">
        <v>70.626400000000004</v>
      </c>
      <c r="GE169">
        <v>42.164999999999999</v>
      </c>
      <c r="GF169">
        <v>0.58126800000000001</v>
      </c>
      <c r="GG169">
        <v>44.943300000000001</v>
      </c>
      <c r="GH169">
        <v>0</v>
      </c>
      <c r="GI169">
        <v>105.15</v>
      </c>
      <c r="GJ169">
        <v>263.49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629.54</v>
      </c>
      <c r="GR169">
        <v>98.093900000000005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127.53</v>
      </c>
      <c r="GZ169">
        <v>0</v>
      </c>
      <c r="HA169">
        <v>0</v>
      </c>
      <c r="HB169">
        <v>0</v>
      </c>
      <c r="HC169">
        <v>0</v>
      </c>
      <c r="HD169">
        <v>127.53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44280.480011574073</v>
      </c>
      <c r="B170" t="s">
        <v>348</v>
      </c>
      <c r="C170" t="s">
        <v>348</v>
      </c>
      <c r="D170" t="s">
        <v>259</v>
      </c>
      <c r="E170">
        <v>498589</v>
      </c>
      <c r="F170">
        <v>498589</v>
      </c>
      <c r="G170" t="s">
        <v>112</v>
      </c>
      <c r="H170" s="67">
        <v>0.11041666666666666</v>
      </c>
      <c r="I170" t="s">
        <v>117</v>
      </c>
      <c r="J170">
        <v>5.29</v>
      </c>
      <c r="K170" t="s">
        <v>114</v>
      </c>
      <c r="L170" t="s">
        <v>114</v>
      </c>
      <c r="M170" t="s">
        <v>600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550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649</v>
      </c>
      <c r="FV170" t="s">
        <v>638</v>
      </c>
      <c r="FW170" t="s">
        <v>498</v>
      </c>
      <c r="FX170" t="s">
        <v>650</v>
      </c>
      <c r="FY170" t="s">
        <v>557</v>
      </c>
      <c r="FZ170" t="s">
        <v>115</v>
      </c>
      <c r="GA170" t="s">
        <v>508</v>
      </c>
      <c r="GB170" t="s">
        <v>654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44280.482002314813</v>
      </c>
      <c r="B171" t="s">
        <v>349</v>
      </c>
      <c r="C171" t="s">
        <v>349</v>
      </c>
      <c r="D171" t="s">
        <v>259</v>
      </c>
      <c r="E171">
        <v>498589</v>
      </c>
      <c r="F171">
        <v>498589</v>
      </c>
      <c r="G171" t="s">
        <v>112</v>
      </c>
      <c r="H171" s="67">
        <v>0.11597222222222221</v>
      </c>
      <c r="I171" t="s">
        <v>117</v>
      </c>
      <c r="J171">
        <v>5.25</v>
      </c>
      <c r="K171" t="s">
        <v>114</v>
      </c>
      <c r="L171" t="s">
        <v>114</v>
      </c>
      <c r="M171" t="s">
        <v>621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550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649</v>
      </c>
      <c r="FV171" t="s">
        <v>638</v>
      </c>
      <c r="FW171" t="s">
        <v>498</v>
      </c>
      <c r="FX171" t="s">
        <v>650</v>
      </c>
      <c r="FY171" t="s">
        <v>557</v>
      </c>
      <c r="FZ171" t="s">
        <v>115</v>
      </c>
      <c r="GA171" t="s">
        <v>508</v>
      </c>
      <c r="GB171" t="s">
        <v>654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44280.483946759261</v>
      </c>
      <c r="B172" t="s">
        <v>350</v>
      </c>
      <c r="C172" t="s">
        <v>350</v>
      </c>
      <c r="D172" t="s">
        <v>259</v>
      </c>
      <c r="E172">
        <v>498589</v>
      </c>
      <c r="F172">
        <v>498589</v>
      </c>
      <c r="G172" t="s">
        <v>112</v>
      </c>
      <c r="H172" s="67">
        <v>0.11388888888888889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600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550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649</v>
      </c>
      <c r="FV172" t="s">
        <v>638</v>
      </c>
      <c r="FW172" t="s">
        <v>498</v>
      </c>
      <c r="FX172" t="s">
        <v>650</v>
      </c>
      <c r="FY172" t="s">
        <v>557</v>
      </c>
      <c r="FZ172" t="s">
        <v>115</v>
      </c>
      <c r="GA172" t="s">
        <v>508</v>
      </c>
      <c r="GB172" t="s">
        <v>654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44280.485891203702</v>
      </c>
      <c r="B173" t="s">
        <v>351</v>
      </c>
      <c r="C173" t="s">
        <v>351</v>
      </c>
      <c r="D173" t="s">
        <v>259</v>
      </c>
      <c r="E173">
        <v>498589</v>
      </c>
      <c r="F173">
        <v>498589</v>
      </c>
      <c r="G173" t="s">
        <v>112</v>
      </c>
      <c r="H173" s="67">
        <v>0.11319444444444444</v>
      </c>
      <c r="I173" t="s">
        <v>117</v>
      </c>
      <c r="J173">
        <v>5.29</v>
      </c>
      <c r="K173" t="s">
        <v>114</v>
      </c>
      <c r="L173" t="s">
        <v>114</v>
      </c>
      <c r="M173" t="s">
        <v>600</v>
      </c>
      <c r="N173">
        <v>119.417</v>
      </c>
      <c r="O173">
        <v>347692</v>
      </c>
      <c r="P173">
        <v>224264</v>
      </c>
      <c r="Q173">
        <v>2726.13</v>
      </c>
      <c r="R173">
        <v>230863</v>
      </c>
      <c r="S173">
        <v>0</v>
      </c>
      <c r="T173">
        <v>582773</v>
      </c>
      <c r="U173" s="68">
        <v>1388440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3524020</v>
      </c>
      <c r="AC173">
        <v>18336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23884.2</v>
      </c>
      <c r="AK173">
        <v>0</v>
      </c>
      <c r="AL173">
        <v>0</v>
      </c>
      <c r="AM173">
        <v>0</v>
      </c>
      <c r="AN173">
        <v>0</v>
      </c>
      <c r="AO173">
        <v>23884.2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7.1001599999999998</v>
      </c>
      <c r="BD173">
        <v>22.671800000000001</v>
      </c>
      <c r="BE173">
        <v>13.323700000000001</v>
      </c>
      <c r="BF173">
        <v>0.197658</v>
      </c>
      <c r="BG173">
        <v>13.3262</v>
      </c>
      <c r="BH173">
        <v>2.0074200000000002</v>
      </c>
      <c r="BI173">
        <v>34.264400000000002</v>
      </c>
      <c r="BJ173">
        <v>92.891300000000001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216.79499999999999</v>
      </c>
      <c r="BR173">
        <v>207.69300000000001</v>
      </c>
      <c r="BS173">
        <v>9.1017299999999999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550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3.2916600000000002E-17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649</v>
      </c>
      <c r="FV173" t="s">
        <v>638</v>
      </c>
      <c r="FW173" t="s">
        <v>498</v>
      </c>
      <c r="FX173" t="s">
        <v>650</v>
      </c>
      <c r="FY173" t="s">
        <v>557</v>
      </c>
      <c r="FZ173" t="s">
        <v>115</v>
      </c>
      <c r="GA173" t="s">
        <v>508</v>
      </c>
      <c r="GB173" t="s">
        <v>654</v>
      </c>
      <c r="GC173">
        <v>2.7137499999999998E-2</v>
      </c>
      <c r="GD173">
        <v>70.735900000000001</v>
      </c>
      <c r="GE173">
        <v>42.248600000000003</v>
      </c>
      <c r="GF173">
        <v>0.59005099999999999</v>
      </c>
      <c r="GG173">
        <v>44.905099999999997</v>
      </c>
      <c r="GH173">
        <v>0</v>
      </c>
      <c r="GI173">
        <v>105.15</v>
      </c>
      <c r="GJ173">
        <v>263.67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629.72</v>
      </c>
      <c r="GR173">
        <v>97.31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126.75</v>
      </c>
      <c r="GZ173">
        <v>0</v>
      </c>
      <c r="HA173">
        <v>0</v>
      </c>
      <c r="HB173">
        <v>0</v>
      </c>
      <c r="HC173">
        <v>0</v>
      </c>
      <c r="HD173">
        <v>126.75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44280.488912037035</v>
      </c>
      <c r="B174" t="s">
        <v>352</v>
      </c>
      <c r="C174" t="s">
        <v>352</v>
      </c>
      <c r="D174" t="s">
        <v>259</v>
      </c>
      <c r="E174">
        <v>498589</v>
      </c>
      <c r="F174">
        <v>498589</v>
      </c>
      <c r="G174" t="s">
        <v>112</v>
      </c>
      <c r="H174" s="67">
        <v>0.17777777777777778</v>
      </c>
      <c r="I174" t="s">
        <v>113</v>
      </c>
      <c r="J174">
        <v>-7.17</v>
      </c>
      <c r="K174" t="s">
        <v>114</v>
      </c>
      <c r="L174" t="s">
        <v>114</v>
      </c>
      <c r="M174" t="s">
        <v>603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215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550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649</v>
      </c>
      <c r="FV174" t="s">
        <v>638</v>
      </c>
      <c r="FW174" t="s">
        <v>498</v>
      </c>
      <c r="FX174" t="s">
        <v>650</v>
      </c>
      <c r="FY174" t="s">
        <v>557</v>
      </c>
      <c r="FZ174" t="s">
        <v>115</v>
      </c>
      <c r="GA174" t="s">
        <v>508</v>
      </c>
      <c r="GB174" t="s">
        <v>654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44280.491863425923</v>
      </c>
      <c r="B175" t="s">
        <v>353</v>
      </c>
      <c r="C175" t="s">
        <v>353</v>
      </c>
      <c r="D175" t="s">
        <v>259</v>
      </c>
      <c r="E175">
        <v>498589</v>
      </c>
      <c r="F175">
        <v>498589</v>
      </c>
      <c r="G175" t="s">
        <v>112</v>
      </c>
      <c r="H175" s="67">
        <v>0.17361111111111113</v>
      </c>
      <c r="I175" t="s">
        <v>113</v>
      </c>
      <c r="J175">
        <v>-9.25</v>
      </c>
      <c r="K175" t="s">
        <v>114</v>
      </c>
      <c r="L175" t="s">
        <v>114</v>
      </c>
      <c r="M175" t="s">
        <v>542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215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550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649</v>
      </c>
      <c r="FV175" t="s">
        <v>638</v>
      </c>
      <c r="FW175" t="s">
        <v>498</v>
      </c>
      <c r="FX175" t="s">
        <v>650</v>
      </c>
      <c r="FY175" t="s">
        <v>557</v>
      </c>
      <c r="FZ175" t="s">
        <v>115</v>
      </c>
      <c r="GA175" t="s">
        <v>508</v>
      </c>
      <c r="GB175" t="s">
        <v>654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44280.492476851854</v>
      </c>
      <c r="B176" t="s">
        <v>354</v>
      </c>
      <c r="C176" t="s">
        <v>354</v>
      </c>
      <c r="D176" t="s">
        <v>200</v>
      </c>
      <c r="E176">
        <v>24563.1</v>
      </c>
      <c r="F176">
        <v>24692.3</v>
      </c>
      <c r="G176" t="s">
        <v>112</v>
      </c>
      <c r="H176" s="67">
        <v>3.4027777777777775E-2</v>
      </c>
      <c r="I176" t="s">
        <v>113</v>
      </c>
      <c r="J176">
        <v>-62.56</v>
      </c>
      <c r="K176" t="s">
        <v>114</v>
      </c>
      <c r="L176" t="s">
        <v>114</v>
      </c>
      <c r="M176" t="s">
        <v>579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563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649</v>
      </c>
      <c r="FV176" t="s">
        <v>638</v>
      </c>
      <c r="FW176" t="s">
        <v>498</v>
      </c>
      <c r="FX176" t="s">
        <v>650</v>
      </c>
      <c r="FY176" t="s">
        <v>557</v>
      </c>
      <c r="FZ176" t="s">
        <v>115</v>
      </c>
      <c r="GA176" t="s">
        <v>508</v>
      </c>
      <c r="GB176" t="s">
        <v>654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44280.493078703701</v>
      </c>
      <c r="B177" t="s">
        <v>355</v>
      </c>
      <c r="C177" t="s">
        <v>355</v>
      </c>
      <c r="D177" t="s">
        <v>200</v>
      </c>
      <c r="E177">
        <v>24563.1</v>
      </c>
      <c r="F177">
        <v>24692.3</v>
      </c>
      <c r="G177" t="s">
        <v>112</v>
      </c>
      <c r="H177" s="67">
        <v>3.2638888888888891E-2</v>
      </c>
      <c r="I177" t="s">
        <v>113</v>
      </c>
      <c r="J177">
        <v>-60.36</v>
      </c>
      <c r="K177" t="s">
        <v>114</v>
      </c>
      <c r="L177" t="s">
        <v>114</v>
      </c>
      <c r="M177" t="s">
        <v>579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563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649</v>
      </c>
      <c r="FV177" t="s">
        <v>638</v>
      </c>
      <c r="FW177" t="s">
        <v>498</v>
      </c>
      <c r="FX177" t="s">
        <v>650</v>
      </c>
      <c r="FY177" t="s">
        <v>557</v>
      </c>
      <c r="FZ177" t="s">
        <v>115</v>
      </c>
      <c r="GA177" t="s">
        <v>508</v>
      </c>
      <c r="GB177" t="s">
        <v>654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44280.493668981479</v>
      </c>
      <c r="B178" t="s">
        <v>356</v>
      </c>
      <c r="C178" t="s">
        <v>356</v>
      </c>
      <c r="D178" t="s">
        <v>200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579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563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649</v>
      </c>
      <c r="FV178" t="s">
        <v>638</v>
      </c>
      <c r="FW178" t="s">
        <v>498</v>
      </c>
      <c r="FX178" t="s">
        <v>650</v>
      </c>
      <c r="FY178" t="s">
        <v>557</v>
      </c>
      <c r="FZ178" t="s">
        <v>115</v>
      </c>
      <c r="GA178" t="s">
        <v>508</v>
      </c>
      <c r="GB178" t="s">
        <v>654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44280.49428240741</v>
      </c>
      <c r="B179" t="s">
        <v>357</v>
      </c>
      <c r="C179" t="s">
        <v>357</v>
      </c>
      <c r="D179" t="s">
        <v>200</v>
      </c>
      <c r="E179">
        <v>24563.1</v>
      </c>
      <c r="F179">
        <v>24692.3</v>
      </c>
      <c r="G179" t="s">
        <v>112</v>
      </c>
      <c r="H179" s="67">
        <v>3.4027777777777775E-2</v>
      </c>
      <c r="I179" t="s">
        <v>113</v>
      </c>
      <c r="J179">
        <v>-59.11</v>
      </c>
      <c r="K179" t="s">
        <v>114</v>
      </c>
      <c r="L179" t="s">
        <v>114</v>
      </c>
      <c r="M179" t="s">
        <v>546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563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649</v>
      </c>
      <c r="FV179" t="s">
        <v>638</v>
      </c>
      <c r="FW179" t="s">
        <v>498</v>
      </c>
      <c r="FX179" t="s">
        <v>650</v>
      </c>
      <c r="FY179" t="s">
        <v>557</v>
      </c>
      <c r="FZ179" t="s">
        <v>115</v>
      </c>
      <c r="GA179" t="s">
        <v>508</v>
      </c>
      <c r="GB179" t="s">
        <v>654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44280.494895833333</v>
      </c>
      <c r="B180" t="s">
        <v>358</v>
      </c>
      <c r="C180" t="s">
        <v>358</v>
      </c>
      <c r="D180" t="s">
        <v>200</v>
      </c>
      <c r="E180">
        <v>24563.1</v>
      </c>
      <c r="F180">
        <v>24692.3</v>
      </c>
      <c r="G180" t="s">
        <v>112</v>
      </c>
      <c r="H180" s="67">
        <v>3.4027777777777775E-2</v>
      </c>
      <c r="I180" t="s">
        <v>113</v>
      </c>
      <c r="J180">
        <v>-59.76</v>
      </c>
      <c r="K180" t="s">
        <v>114</v>
      </c>
      <c r="L180" t="s">
        <v>114</v>
      </c>
      <c r="M180" t="s">
        <v>483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563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649</v>
      </c>
      <c r="FV180" t="s">
        <v>638</v>
      </c>
      <c r="FW180" t="s">
        <v>498</v>
      </c>
      <c r="FX180" t="s">
        <v>650</v>
      </c>
      <c r="FY180" t="s">
        <v>557</v>
      </c>
      <c r="FZ180" t="s">
        <v>115</v>
      </c>
      <c r="GA180" t="s">
        <v>508</v>
      </c>
      <c r="GB180" t="s">
        <v>654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44280.495509259257</v>
      </c>
      <c r="B181" t="s">
        <v>359</v>
      </c>
      <c r="C181" t="s">
        <v>359</v>
      </c>
      <c r="D181" t="s">
        <v>200</v>
      </c>
      <c r="E181">
        <v>24563.1</v>
      </c>
      <c r="F181">
        <v>24692.3</v>
      </c>
      <c r="G181" t="s">
        <v>112</v>
      </c>
      <c r="H181" s="67">
        <v>3.4027777777777775E-2</v>
      </c>
      <c r="I181" t="s">
        <v>113</v>
      </c>
      <c r="J181">
        <v>-58.63</v>
      </c>
      <c r="K181" t="s">
        <v>114</v>
      </c>
      <c r="L181" t="s">
        <v>114</v>
      </c>
      <c r="M181" t="s">
        <v>483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563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649</v>
      </c>
      <c r="FV181" t="s">
        <v>638</v>
      </c>
      <c r="FW181" t="s">
        <v>498</v>
      </c>
      <c r="FX181" t="s">
        <v>650</v>
      </c>
      <c r="FY181" t="s">
        <v>557</v>
      </c>
      <c r="FZ181" t="s">
        <v>115</v>
      </c>
      <c r="GA181" t="s">
        <v>508</v>
      </c>
      <c r="GB181" t="s">
        <v>654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44280.496122685188</v>
      </c>
      <c r="B182" t="s">
        <v>360</v>
      </c>
      <c r="C182" t="s">
        <v>360</v>
      </c>
      <c r="D182" t="s">
        <v>200</v>
      </c>
      <c r="E182">
        <v>24563.1</v>
      </c>
      <c r="F182">
        <v>24692.3</v>
      </c>
      <c r="G182" t="s">
        <v>112</v>
      </c>
      <c r="H182" s="67">
        <v>3.4027777777777775E-2</v>
      </c>
      <c r="I182" t="s">
        <v>113</v>
      </c>
      <c r="J182">
        <v>-69.22</v>
      </c>
      <c r="K182" t="s">
        <v>114</v>
      </c>
      <c r="L182" t="s">
        <v>114</v>
      </c>
      <c r="M182" t="s">
        <v>483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563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649</v>
      </c>
      <c r="FV182" t="s">
        <v>638</v>
      </c>
      <c r="FW182" t="s">
        <v>498</v>
      </c>
      <c r="FX182" t="s">
        <v>650</v>
      </c>
      <c r="FY182" t="s">
        <v>557</v>
      </c>
      <c r="FZ182" t="s">
        <v>115</v>
      </c>
      <c r="GA182" t="s">
        <v>508</v>
      </c>
      <c r="GB182" t="s">
        <v>654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44280.496724537035</v>
      </c>
      <c r="B183" t="s">
        <v>361</v>
      </c>
      <c r="C183" t="s">
        <v>361</v>
      </c>
      <c r="D183" t="s">
        <v>200</v>
      </c>
      <c r="E183">
        <v>24563.1</v>
      </c>
      <c r="F183">
        <v>24692.3</v>
      </c>
      <c r="G183" t="s">
        <v>112</v>
      </c>
      <c r="H183" s="67">
        <v>3.4027777777777775E-2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483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563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649</v>
      </c>
      <c r="FV183" t="s">
        <v>638</v>
      </c>
      <c r="FW183" t="s">
        <v>498</v>
      </c>
      <c r="FX183" t="s">
        <v>650</v>
      </c>
      <c r="FY183" t="s">
        <v>557</v>
      </c>
      <c r="FZ183" t="s">
        <v>115</v>
      </c>
      <c r="GA183" t="s">
        <v>508</v>
      </c>
      <c r="GB183" t="s">
        <v>654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44280.49732638889</v>
      </c>
      <c r="B184" t="s">
        <v>362</v>
      </c>
      <c r="C184" t="s">
        <v>362</v>
      </c>
      <c r="D184" t="s">
        <v>200</v>
      </c>
      <c r="E184">
        <v>24563.1</v>
      </c>
      <c r="F184">
        <v>24692.3</v>
      </c>
      <c r="G184" t="s">
        <v>112</v>
      </c>
      <c r="H184" s="67">
        <v>3.3333333333333333E-2</v>
      </c>
      <c r="I184" t="s">
        <v>113</v>
      </c>
      <c r="J184">
        <v>-59.83</v>
      </c>
      <c r="K184" t="s">
        <v>114</v>
      </c>
      <c r="L184" t="s">
        <v>114</v>
      </c>
      <c r="M184" t="s">
        <v>483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563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649</v>
      </c>
      <c r="FV184" t="s">
        <v>638</v>
      </c>
      <c r="FW184" t="s">
        <v>498</v>
      </c>
      <c r="FX184" t="s">
        <v>650</v>
      </c>
      <c r="FY184" t="s">
        <v>557</v>
      </c>
      <c r="FZ184" t="s">
        <v>115</v>
      </c>
      <c r="GA184" t="s">
        <v>508</v>
      </c>
      <c r="GB184" t="s">
        <v>654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44280.497928240744</v>
      </c>
      <c r="B185" t="s">
        <v>363</v>
      </c>
      <c r="C185" t="s">
        <v>363</v>
      </c>
      <c r="D185" t="s">
        <v>200</v>
      </c>
      <c r="E185">
        <v>24563.1</v>
      </c>
      <c r="F185">
        <v>24692.3</v>
      </c>
      <c r="G185" t="s">
        <v>112</v>
      </c>
      <c r="H185" s="67">
        <v>3.4027777777777775E-2</v>
      </c>
      <c r="I185" t="s">
        <v>113</v>
      </c>
      <c r="J185">
        <v>-59.71</v>
      </c>
      <c r="K185" t="s">
        <v>114</v>
      </c>
      <c r="L185" t="s">
        <v>114</v>
      </c>
      <c r="M185" t="s">
        <v>483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563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649</v>
      </c>
      <c r="FV185" t="s">
        <v>638</v>
      </c>
      <c r="FW185" t="s">
        <v>498</v>
      </c>
      <c r="FX185" t="s">
        <v>650</v>
      </c>
      <c r="FY185" t="s">
        <v>557</v>
      </c>
      <c r="FZ185" t="s">
        <v>115</v>
      </c>
      <c r="GA185" t="s">
        <v>508</v>
      </c>
      <c r="GB185" t="s">
        <v>654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44280.498530092591</v>
      </c>
      <c r="B186" t="s">
        <v>364</v>
      </c>
      <c r="C186" t="s">
        <v>364</v>
      </c>
      <c r="D186" t="s">
        <v>200</v>
      </c>
      <c r="E186">
        <v>24563.1</v>
      </c>
      <c r="F186">
        <v>24692.3</v>
      </c>
      <c r="G186" t="s">
        <v>112</v>
      </c>
      <c r="H186" s="67">
        <v>3.3333333333333333E-2</v>
      </c>
      <c r="I186" t="s">
        <v>113</v>
      </c>
      <c r="J186">
        <v>-57.54</v>
      </c>
      <c r="K186" t="s">
        <v>114</v>
      </c>
      <c r="L186" t="s">
        <v>114</v>
      </c>
      <c r="M186" t="s">
        <v>483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563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649</v>
      </c>
      <c r="FV186" t="s">
        <v>638</v>
      </c>
      <c r="FW186" t="s">
        <v>498</v>
      </c>
      <c r="FX186" t="s">
        <v>650</v>
      </c>
      <c r="FY186" t="s">
        <v>557</v>
      </c>
      <c r="FZ186" t="s">
        <v>115</v>
      </c>
      <c r="GA186" t="s">
        <v>508</v>
      </c>
      <c r="GB186" t="s">
        <v>654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44280.499143518522</v>
      </c>
      <c r="B187" t="s">
        <v>365</v>
      </c>
      <c r="C187" t="s">
        <v>365</v>
      </c>
      <c r="D187" t="s">
        <v>200</v>
      </c>
      <c r="E187">
        <v>24563.1</v>
      </c>
      <c r="F187">
        <v>24692.3</v>
      </c>
      <c r="G187" t="s">
        <v>112</v>
      </c>
      <c r="H187" s="67">
        <v>3.3333333333333333E-2</v>
      </c>
      <c r="I187" t="s">
        <v>113</v>
      </c>
      <c r="J187">
        <v>-55.57</v>
      </c>
      <c r="K187" t="s">
        <v>114</v>
      </c>
      <c r="L187" t="s">
        <v>114</v>
      </c>
      <c r="M187" t="s">
        <v>483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563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649</v>
      </c>
      <c r="FV187" t="s">
        <v>638</v>
      </c>
      <c r="FW187" t="s">
        <v>498</v>
      </c>
      <c r="FX187" t="s">
        <v>650</v>
      </c>
      <c r="FY187" t="s">
        <v>557</v>
      </c>
      <c r="FZ187" t="s">
        <v>115</v>
      </c>
      <c r="GA187" t="s">
        <v>508</v>
      </c>
      <c r="GB187" t="s">
        <v>654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44280.499965277777</v>
      </c>
      <c r="B188" t="s">
        <v>366</v>
      </c>
      <c r="C188" t="s">
        <v>366</v>
      </c>
      <c r="D188" t="s">
        <v>200</v>
      </c>
      <c r="E188">
        <v>24563.1</v>
      </c>
      <c r="F188">
        <v>24692.3</v>
      </c>
      <c r="G188" t="s">
        <v>112</v>
      </c>
      <c r="H188" s="67">
        <v>4.6527777777777779E-2</v>
      </c>
      <c r="I188" t="s">
        <v>113</v>
      </c>
      <c r="J188">
        <v>-24.57</v>
      </c>
      <c r="K188" t="s">
        <v>114</v>
      </c>
      <c r="L188" t="s">
        <v>114</v>
      </c>
      <c r="M188" t="s">
        <v>311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558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649</v>
      </c>
      <c r="FV188" t="s">
        <v>638</v>
      </c>
      <c r="FW188" t="s">
        <v>498</v>
      </c>
      <c r="FX188" t="s">
        <v>650</v>
      </c>
      <c r="FY188" t="s">
        <v>557</v>
      </c>
      <c r="FZ188" t="s">
        <v>115</v>
      </c>
      <c r="GA188" t="s">
        <v>508</v>
      </c>
      <c r="GB188" t="s">
        <v>654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44280.500763888886</v>
      </c>
      <c r="B189" t="s">
        <v>367</v>
      </c>
      <c r="C189" t="s">
        <v>367</v>
      </c>
      <c r="D189" t="s">
        <v>200</v>
      </c>
      <c r="E189">
        <v>24563.1</v>
      </c>
      <c r="F189">
        <v>24692.3</v>
      </c>
      <c r="G189" t="s">
        <v>112</v>
      </c>
      <c r="H189" s="67">
        <v>4.5833333333333337E-2</v>
      </c>
      <c r="I189" t="s">
        <v>113</v>
      </c>
      <c r="J189">
        <v>-24.18</v>
      </c>
      <c r="K189" t="s">
        <v>114</v>
      </c>
      <c r="L189" t="s">
        <v>114</v>
      </c>
      <c r="M189" t="s">
        <v>588</v>
      </c>
      <c r="N189">
        <v>51.314999999999998</v>
      </c>
      <c r="O189">
        <v>84775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198048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275889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132.69499999999999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279.714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375.08199999999999</v>
      </c>
      <c r="BR189">
        <v>368.702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558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37.128300000000003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62.058799999999998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76.205200000000005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649</v>
      </c>
      <c r="FV189" t="s">
        <v>638</v>
      </c>
      <c r="FW189" t="s">
        <v>498</v>
      </c>
      <c r="FX189" t="s">
        <v>650</v>
      </c>
      <c r="FY189" t="s">
        <v>557</v>
      </c>
      <c r="FZ189" t="s">
        <v>115</v>
      </c>
      <c r="GA189" t="s">
        <v>508</v>
      </c>
      <c r="GB189" t="s">
        <v>654</v>
      </c>
      <c r="GC189">
        <v>1.2120799999999999E-2</v>
      </c>
      <c r="GD189">
        <v>16.386800000000001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51.61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44280.398796296293</v>
      </c>
      <c r="B190" s="64" t="s">
        <v>368</v>
      </c>
      <c r="C190" s="64" t="s">
        <v>368</v>
      </c>
      <c r="D190" s="64" t="s">
        <v>259</v>
      </c>
      <c r="E190" s="64">
        <v>53627.8</v>
      </c>
      <c r="F190" s="64">
        <v>53627.8</v>
      </c>
      <c r="G190" s="64" t="s">
        <v>112</v>
      </c>
      <c r="H190" s="65">
        <v>4.0972222222222222E-2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589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559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649</v>
      </c>
      <c r="FV190" s="64" t="s">
        <v>638</v>
      </c>
      <c r="FW190" s="64" t="s">
        <v>498</v>
      </c>
      <c r="FX190" s="64" t="s">
        <v>650</v>
      </c>
      <c r="FY190" s="64" t="s">
        <v>557</v>
      </c>
      <c r="FZ190" s="64" t="s">
        <v>115</v>
      </c>
      <c r="GA190" s="64" t="s">
        <v>525</v>
      </c>
      <c r="GB190" s="64" t="s">
        <v>655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44280.399768518517</v>
      </c>
      <c r="B191" t="s">
        <v>369</v>
      </c>
      <c r="C191" t="s">
        <v>369</v>
      </c>
      <c r="D191" t="s">
        <v>261</v>
      </c>
      <c r="E191">
        <v>53627.8</v>
      </c>
      <c r="F191">
        <v>53627.8</v>
      </c>
      <c r="G191" t="s">
        <v>112</v>
      </c>
      <c r="H191" s="67">
        <v>5.486111111111111E-2</v>
      </c>
      <c r="I191" t="s">
        <v>117</v>
      </c>
      <c r="J191">
        <v>7.79</v>
      </c>
      <c r="K191" t="s">
        <v>114</v>
      </c>
      <c r="L191" t="s">
        <v>114</v>
      </c>
      <c r="M191" t="s">
        <v>589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236</v>
      </c>
      <c r="BZ191">
        <v>0</v>
      </c>
      <c r="CA191" t="s">
        <v>114</v>
      </c>
      <c r="CB191" t="s">
        <v>114</v>
      </c>
      <c r="CC191" t="s">
        <v>565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649</v>
      </c>
      <c r="FV191" t="s">
        <v>638</v>
      </c>
      <c r="FW191" t="s">
        <v>498</v>
      </c>
      <c r="FX191" t="s">
        <v>650</v>
      </c>
      <c r="FY191" t="s">
        <v>557</v>
      </c>
      <c r="FZ191" t="s">
        <v>115</v>
      </c>
      <c r="GA191" t="s">
        <v>525</v>
      </c>
      <c r="GB191" t="s">
        <v>655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44280.400717592594</v>
      </c>
      <c r="B192" t="s">
        <v>371</v>
      </c>
      <c r="C192" t="s">
        <v>371</v>
      </c>
      <c r="D192" t="s">
        <v>261</v>
      </c>
      <c r="E192">
        <v>53627.8</v>
      </c>
      <c r="F192">
        <v>53627.8</v>
      </c>
      <c r="G192" t="s">
        <v>112</v>
      </c>
      <c r="H192" s="67">
        <v>5.347222222222222E-2</v>
      </c>
      <c r="I192" t="s">
        <v>117</v>
      </c>
      <c r="J192">
        <v>9</v>
      </c>
      <c r="K192" t="s">
        <v>114</v>
      </c>
      <c r="L192" t="s">
        <v>114</v>
      </c>
      <c r="M192" t="s">
        <v>582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236</v>
      </c>
      <c r="BZ192">
        <v>0</v>
      </c>
      <c r="CA192" t="s">
        <v>114</v>
      </c>
      <c r="CB192" t="s">
        <v>114</v>
      </c>
      <c r="CC192" t="s">
        <v>527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649</v>
      </c>
      <c r="FV192" t="s">
        <v>638</v>
      </c>
      <c r="FW192" t="s">
        <v>498</v>
      </c>
      <c r="FX192" t="s">
        <v>650</v>
      </c>
      <c r="FY192" t="s">
        <v>557</v>
      </c>
      <c r="FZ192" t="s">
        <v>115</v>
      </c>
      <c r="GA192" t="s">
        <v>525</v>
      </c>
      <c r="GB192" t="s">
        <v>655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44280.401655092595</v>
      </c>
      <c r="B193" t="s">
        <v>372</v>
      </c>
      <c r="C193" t="s">
        <v>372</v>
      </c>
      <c r="D193" t="s">
        <v>261</v>
      </c>
      <c r="E193">
        <v>53627.8</v>
      </c>
      <c r="F193">
        <v>53627.8</v>
      </c>
      <c r="G193" t="s">
        <v>112</v>
      </c>
      <c r="H193" s="67">
        <v>5.347222222222222E-2</v>
      </c>
      <c r="I193" t="s">
        <v>117</v>
      </c>
      <c r="J193">
        <v>7.79</v>
      </c>
      <c r="K193" t="s">
        <v>114</v>
      </c>
      <c r="L193" t="s">
        <v>114</v>
      </c>
      <c r="M193" t="s">
        <v>589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236</v>
      </c>
      <c r="BZ193">
        <v>0</v>
      </c>
      <c r="CA193" t="s">
        <v>114</v>
      </c>
      <c r="CB193" t="s">
        <v>114</v>
      </c>
      <c r="CC193" t="s">
        <v>565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649</v>
      </c>
      <c r="FV193" t="s">
        <v>638</v>
      </c>
      <c r="FW193" t="s">
        <v>498</v>
      </c>
      <c r="FX193" t="s">
        <v>650</v>
      </c>
      <c r="FY193" t="s">
        <v>557</v>
      </c>
      <c r="FZ193" t="s">
        <v>115</v>
      </c>
      <c r="GA193" t="s">
        <v>525</v>
      </c>
      <c r="GB193" t="s">
        <v>655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44280.402592592596</v>
      </c>
      <c r="B194" t="s">
        <v>373</v>
      </c>
      <c r="C194" t="s">
        <v>373</v>
      </c>
      <c r="D194" t="s">
        <v>261</v>
      </c>
      <c r="E194">
        <v>53627.8</v>
      </c>
      <c r="F194">
        <v>53627.8</v>
      </c>
      <c r="G194" t="s">
        <v>112</v>
      </c>
      <c r="H194" s="67">
        <v>5.2777777777777778E-2</v>
      </c>
      <c r="I194" t="s">
        <v>113</v>
      </c>
      <c r="J194">
        <v>-10.78</v>
      </c>
      <c r="K194" t="s">
        <v>114</v>
      </c>
      <c r="L194" t="s">
        <v>114</v>
      </c>
      <c r="M194" t="s">
        <v>589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236</v>
      </c>
      <c r="BZ194">
        <v>0</v>
      </c>
      <c r="CA194" t="s">
        <v>114</v>
      </c>
      <c r="CB194" t="s">
        <v>114</v>
      </c>
      <c r="CC194" t="s">
        <v>565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649</v>
      </c>
      <c r="FV194" t="s">
        <v>638</v>
      </c>
      <c r="FW194" t="s">
        <v>498</v>
      </c>
      <c r="FX194" t="s">
        <v>650</v>
      </c>
      <c r="FY194" t="s">
        <v>557</v>
      </c>
      <c r="FZ194" t="s">
        <v>115</v>
      </c>
      <c r="GA194" t="s">
        <v>525</v>
      </c>
      <c r="GB194" t="s">
        <v>655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44280.403310185182</v>
      </c>
      <c r="B195" t="s">
        <v>374</v>
      </c>
      <c r="C195" t="s">
        <v>374</v>
      </c>
      <c r="D195" t="s">
        <v>259</v>
      </c>
      <c r="E195">
        <v>53627.8</v>
      </c>
      <c r="F195">
        <v>53627.8</v>
      </c>
      <c r="G195" t="s">
        <v>112</v>
      </c>
      <c r="H195" s="67">
        <v>4.027777777777778E-2</v>
      </c>
      <c r="I195" t="s">
        <v>117</v>
      </c>
      <c r="J195">
        <v>7.53</v>
      </c>
      <c r="K195" t="s">
        <v>114</v>
      </c>
      <c r="L195" t="s">
        <v>114</v>
      </c>
      <c r="M195" t="s">
        <v>589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559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649</v>
      </c>
      <c r="FV195" t="s">
        <v>638</v>
      </c>
      <c r="FW195" t="s">
        <v>498</v>
      </c>
      <c r="FX195" t="s">
        <v>650</v>
      </c>
      <c r="FY195" t="s">
        <v>557</v>
      </c>
      <c r="FZ195" t="s">
        <v>115</v>
      </c>
      <c r="GA195" t="s">
        <v>525</v>
      </c>
      <c r="GB195" t="s">
        <v>655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44280.404039351852</v>
      </c>
      <c r="B196" t="s">
        <v>375</v>
      </c>
      <c r="C196" t="s">
        <v>375</v>
      </c>
      <c r="D196" t="s">
        <v>259</v>
      </c>
      <c r="E196">
        <v>53627.8</v>
      </c>
      <c r="F196">
        <v>53627.8</v>
      </c>
      <c r="G196" t="s">
        <v>112</v>
      </c>
      <c r="H196" s="67">
        <v>4.027777777777778E-2</v>
      </c>
      <c r="I196" t="s">
        <v>113</v>
      </c>
      <c r="J196">
        <v>-15.35</v>
      </c>
      <c r="K196" t="s">
        <v>114</v>
      </c>
      <c r="L196" t="s">
        <v>114</v>
      </c>
      <c r="M196" t="s">
        <v>589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559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649</v>
      </c>
      <c r="FV196" t="s">
        <v>638</v>
      </c>
      <c r="FW196" t="s">
        <v>498</v>
      </c>
      <c r="FX196" t="s">
        <v>650</v>
      </c>
      <c r="FY196" t="s">
        <v>557</v>
      </c>
      <c r="FZ196" t="s">
        <v>115</v>
      </c>
      <c r="GA196" t="s">
        <v>525</v>
      </c>
      <c r="GB196" t="s">
        <v>655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44280.404930555553</v>
      </c>
      <c r="B197" t="s">
        <v>376</v>
      </c>
      <c r="C197" t="s">
        <v>376</v>
      </c>
      <c r="D197" t="s">
        <v>261</v>
      </c>
      <c r="E197">
        <v>53627.8</v>
      </c>
      <c r="F197">
        <v>53627.8</v>
      </c>
      <c r="G197" t="s">
        <v>112</v>
      </c>
      <c r="H197" s="67">
        <v>5.0694444444444452E-2</v>
      </c>
      <c r="I197" t="s">
        <v>117</v>
      </c>
      <c r="J197">
        <v>11.62</v>
      </c>
      <c r="K197" t="s">
        <v>114</v>
      </c>
      <c r="L197" t="s">
        <v>114</v>
      </c>
      <c r="M197" t="s">
        <v>589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236</v>
      </c>
      <c r="BZ197">
        <v>0</v>
      </c>
      <c r="CA197" t="s">
        <v>114</v>
      </c>
      <c r="CB197" t="s">
        <v>114</v>
      </c>
      <c r="CC197" t="s">
        <v>565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649</v>
      </c>
      <c r="FV197" t="s">
        <v>638</v>
      </c>
      <c r="FW197" t="s">
        <v>498</v>
      </c>
      <c r="FX197" t="s">
        <v>650</v>
      </c>
      <c r="FY197" t="s">
        <v>557</v>
      </c>
      <c r="FZ197" t="s">
        <v>115</v>
      </c>
      <c r="GA197" t="s">
        <v>525</v>
      </c>
      <c r="GB197" t="s">
        <v>655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44280.406041666669</v>
      </c>
      <c r="B198" t="s">
        <v>377</v>
      </c>
      <c r="C198" t="s">
        <v>377</v>
      </c>
      <c r="D198" t="s">
        <v>261</v>
      </c>
      <c r="E198">
        <v>53627.8</v>
      </c>
      <c r="F198">
        <v>53627.8</v>
      </c>
      <c r="G198" t="s">
        <v>112</v>
      </c>
      <c r="H198" s="67">
        <v>6.3194444444444442E-2</v>
      </c>
      <c r="I198" t="s">
        <v>113</v>
      </c>
      <c r="J198">
        <v>-5.66</v>
      </c>
      <c r="K198" t="s">
        <v>114</v>
      </c>
      <c r="L198" t="s">
        <v>114</v>
      </c>
      <c r="M198" t="s">
        <v>589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215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565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649</v>
      </c>
      <c r="FV198" t="s">
        <v>638</v>
      </c>
      <c r="FW198" t="s">
        <v>498</v>
      </c>
      <c r="FX198" t="s">
        <v>650</v>
      </c>
      <c r="FY198" t="s">
        <v>557</v>
      </c>
      <c r="FZ198" t="s">
        <v>115</v>
      </c>
      <c r="GA198" t="s">
        <v>525</v>
      </c>
      <c r="GB198" t="s">
        <v>655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44280.406944444447</v>
      </c>
      <c r="B199" t="s">
        <v>378</v>
      </c>
      <c r="C199" t="s">
        <v>378</v>
      </c>
      <c r="D199" t="s">
        <v>261</v>
      </c>
      <c r="E199">
        <v>53627.8</v>
      </c>
      <c r="F199">
        <v>53627.8</v>
      </c>
      <c r="G199" t="s">
        <v>112</v>
      </c>
      <c r="H199" s="67">
        <v>5.0694444444444452E-2</v>
      </c>
      <c r="I199" t="s">
        <v>117</v>
      </c>
      <c r="J199">
        <v>7.47</v>
      </c>
      <c r="K199" t="s">
        <v>114</v>
      </c>
      <c r="L199" t="s">
        <v>114</v>
      </c>
      <c r="M199" t="s">
        <v>589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236</v>
      </c>
      <c r="BZ199">
        <v>0</v>
      </c>
      <c r="CA199" t="s">
        <v>114</v>
      </c>
      <c r="CB199" t="s">
        <v>114</v>
      </c>
      <c r="CC199" t="s">
        <v>565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649</v>
      </c>
      <c r="FV199" t="s">
        <v>638</v>
      </c>
      <c r="FW199" t="s">
        <v>498</v>
      </c>
      <c r="FX199" t="s">
        <v>650</v>
      </c>
      <c r="FY199" t="s">
        <v>557</v>
      </c>
      <c r="FZ199" t="s">
        <v>115</v>
      </c>
      <c r="GA199" t="s">
        <v>525</v>
      </c>
      <c r="GB199" t="s">
        <v>655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44280.40766203704</v>
      </c>
      <c r="B200" t="s">
        <v>379</v>
      </c>
      <c r="C200" t="s">
        <v>379</v>
      </c>
      <c r="D200" t="s">
        <v>259</v>
      </c>
      <c r="E200">
        <v>53627.8</v>
      </c>
      <c r="F200">
        <v>53627.8</v>
      </c>
      <c r="G200" t="s">
        <v>112</v>
      </c>
      <c r="H200" s="67">
        <v>4.027777777777778E-2</v>
      </c>
      <c r="I200" t="s">
        <v>117</v>
      </c>
      <c r="J200">
        <v>11.56</v>
      </c>
      <c r="K200" t="s">
        <v>114</v>
      </c>
      <c r="L200" t="s">
        <v>114</v>
      </c>
      <c r="M200" t="s">
        <v>589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559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649</v>
      </c>
      <c r="FV200" t="s">
        <v>638</v>
      </c>
      <c r="FW200" t="s">
        <v>498</v>
      </c>
      <c r="FX200" t="s">
        <v>650</v>
      </c>
      <c r="FY200" t="s">
        <v>557</v>
      </c>
      <c r="FZ200" t="s">
        <v>115</v>
      </c>
      <c r="GA200" t="s">
        <v>525</v>
      </c>
      <c r="GB200" t="s">
        <v>655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44280.408402777779</v>
      </c>
      <c r="B201" t="s">
        <v>380</v>
      </c>
      <c r="C201" t="s">
        <v>380</v>
      </c>
      <c r="D201" t="s">
        <v>259</v>
      </c>
      <c r="E201">
        <v>53627.8</v>
      </c>
      <c r="F201">
        <v>53627.8</v>
      </c>
      <c r="G201" t="s">
        <v>112</v>
      </c>
      <c r="H201" s="67">
        <v>4.0972222222222222E-2</v>
      </c>
      <c r="I201" t="s">
        <v>113</v>
      </c>
      <c r="J201">
        <v>-23.92</v>
      </c>
      <c r="K201" t="s">
        <v>114</v>
      </c>
      <c r="L201" t="s">
        <v>114</v>
      </c>
      <c r="M201" t="s">
        <v>589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559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649</v>
      </c>
      <c r="FV201" t="s">
        <v>638</v>
      </c>
      <c r="FW201" t="s">
        <v>498</v>
      </c>
      <c r="FX201" t="s">
        <v>650</v>
      </c>
      <c r="FY201" t="s">
        <v>557</v>
      </c>
      <c r="FZ201" t="s">
        <v>115</v>
      </c>
      <c r="GA201" t="s">
        <v>525</v>
      </c>
      <c r="GB201" t="s">
        <v>655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44280.409097222226</v>
      </c>
      <c r="B202" t="s">
        <v>381</v>
      </c>
      <c r="C202" t="s">
        <v>381</v>
      </c>
      <c r="D202" t="s">
        <v>259</v>
      </c>
      <c r="E202">
        <v>53627.8</v>
      </c>
      <c r="F202">
        <v>53627.8</v>
      </c>
      <c r="G202" t="s">
        <v>112</v>
      </c>
      <c r="H202" s="67">
        <v>3.888888888888889E-2</v>
      </c>
      <c r="I202" t="s">
        <v>117</v>
      </c>
      <c r="J202">
        <v>8.23</v>
      </c>
      <c r="K202" t="s">
        <v>114</v>
      </c>
      <c r="L202" t="s">
        <v>114</v>
      </c>
      <c r="M202" t="s">
        <v>589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559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649</v>
      </c>
      <c r="FV202" t="s">
        <v>638</v>
      </c>
      <c r="FW202" t="s">
        <v>498</v>
      </c>
      <c r="FX202" t="s">
        <v>650</v>
      </c>
      <c r="FY202" t="s">
        <v>557</v>
      </c>
      <c r="FZ202" t="s">
        <v>115</v>
      </c>
      <c r="GA202" t="s">
        <v>525</v>
      </c>
      <c r="GB202" t="s">
        <v>655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44280.410034722219</v>
      </c>
      <c r="B203" t="s">
        <v>382</v>
      </c>
      <c r="C203" t="s">
        <v>382</v>
      </c>
      <c r="D203" t="s">
        <v>261</v>
      </c>
      <c r="E203">
        <v>53627.8</v>
      </c>
      <c r="F203">
        <v>53627.8</v>
      </c>
      <c r="G203" t="s">
        <v>112</v>
      </c>
      <c r="H203" s="67">
        <v>5.2777777777777778E-2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582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236</v>
      </c>
      <c r="BZ203">
        <v>0</v>
      </c>
      <c r="CA203" t="s">
        <v>114</v>
      </c>
      <c r="CB203" t="s">
        <v>114</v>
      </c>
      <c r="CC203" t="s">
        <v>505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649</v>
      </c>
      <c r="FV203" t="s">
        <v>638</v>
      </c>
      <c r="FW203" t="s">
        <v>498</v>
      </c>
      <c r="FX203" t="s">
        <v>650</v>
      </c>
      <c r="FY203" t="s">
        <v>557</v>
      </c>
      <c r="FZ203" t="s">
        <v>115</v>
      </c>
      <c r="GA203" t="s">
        <v>525</v>
      </c>
      <c r="GB203" t="s">
        <v>655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44280.410914351851</v>
      </c>
      <c r="B204" t="s">
        <v>383</v>
      </c>
      <c r="C204" t="s">
        <v>383</v>
      </c>
      <c r="D204" t="s">
        <v>261</v>
      </c>
      <c r="E204">
        <v>53627.8</v>
      </c>
      <c r="F204">
        <v>53627.8</v>
      </c>
      <c r="G204" t="s">
        <v>112</v>
      </c>
      <c r="H204" s="67">
        <v>4.9999999999999996E-2</v>
      </c>
      <c r="I204" t="s">
        <v>117</v>
      </c>
      <c r="J204">
        <v>8.27</v>
      </c>
      <c r="K204" t="s">
        <v>114</v>
      </c>
      <c r="L204" t="s">
        <v>114</v>
      </c>
      <c r="M204" t="s">
        <v>582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569</v>
      </c>
      <c r="BZ204">
        <v>0</v>
      </c>
      <c r="CA204" t="s">
        <v>114</v>
      </c>
      <c r="CB204" t="s">
        <v>114</v>
      </c>
      <c r="CC204" t="s">
        <v>505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649</v>
      </c>
      <c r="FV204" t="s">
        <v>638</v>
      </c>
      <c r="FW204" t="s">
        <v>498</v>
      </c>
      <c r="FX204" t="s">
        <v>650</v>
      </c>
      <c r="FY204" t="s">
        <v>557</v>
      </c>
      <c r="FZ204" t="s">
        <v>115</v>
      </c>
      <c r="GA204" t="s">
        <v>525</v>
      </c>
      <c r="GB204" t="s">
        <v>655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44280.411631944444</v>
      </c>
      <c r="B205" t="s">
        <v>384</v>
      </c>
      <c r="C205" t="s">
        <v>384</v>
      </c>
      <c r="D205" t="s">
        <v>259</v>
      </c>
      <c r="E205">
        <v>53627.8</v>
      </c>
      <c r="F205">
        <v>53627.8</v>
      </c>
      <c r="G205" t="s">
        <v>112</v>
      </c>
      <c r="H205" s="67">
        <v>4.027777777777778E-2</v>
      </c>
      <c r="I205" t="s">
        <v>117</v>
      </c>
      <c r="J205">
        <v>8.43</v>
      </c>
      <c r="K205" t="s">
        <v>114</v>
      </c>
      <c r="L205" t="s">
        <v>114</v>
      </c>
      <c r="M205" t="s">
        <v>582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572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649</v>
      </c>
      <c r="FV205" t="s">
        <v>638</v>
      </c>
      <c r="FW205" t="s">
        <v>498</v>
      </c>
      <c r="FX205" t="s">
        <v>650</v>
      </c>
      <c r="FY205" t="s">
        <v>557</v>
      </c>
      <c r="FZ205" t="s">
        <v>115</v>
      </c>
      <c r="GA205" t="s">
        <v>525</v>
      </c>
      <c r="GB205" t="s">
        <v>655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44280.41233796296</v>
      </c>
      <c r="B206" t="s">
        <v>385</v>
      </c>
      <c r="C206" t="s">
        <v>385</v>
      </c>
      <c r="D206" t="s">
        <v>259</v>
      </c>
      <c r="E206">
        <v>53627.8</v>
      </c>
      <c r="F206">
        <v>53627.8</v>
      </c>
      <c r="G206" t="s">
        <v>112</v>
      </c>
      <c r="H206" s="67">
        <v>3.888888888888889E-2</v>
      </c>
      <c r="I206" t="s">
        <v>117</v>
      </c>
      <c r="J206">
        <v>7.05</v>
      </c>
      <c r="K206" t="s">
        <v>114</v>
      </c>
      <c r="L206" t="s">
        <v>114</v>
      </c>
      <c r="M206" t="s">
        <v>582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572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649</v>
      </c>
      <c r="FV206" t="s">
        <v>638</v>
      </c>
      <c r="FW206" t="s">
        <v>498</v>
      </c>
      <c r="FX206" t="s">
        <v>650</v>
      </c>
      <c r="FY206" t="s">
        <v>557</v>
      </c>
      <c r="FZ206" t="s">
        <v>115</v>
      </c>
      <c r="GA206" t="s">
        <v>525</v>
      </c>
      <c r="GB206" t="s">
        <v>655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44280.413229166668</v>
      </c>
      <c r="B207" t="s">
        <v>386</v>
      </c>
      <c r="C207" t="s">
        <v>386</v>
      </c>
      <c r="D207" t="s">
        <v>261</v>
      </c>
      <c r="E207">
        <v>53627.8</v>
      </c>
      <c r="F207">
        <v>53627.8</v>
      </c>
      <c r="G207" t="s">
        <v>112</v>
      </c>
      <c r="H207" s="67">
        <v>4.9999999999999996E-2</v>
      </c>
      <c r="I207" t="s">
        <v>117</v>
      </c>
      <c r="J207">
        <v>11.31</v>
      </c>
      <c r="K207" t="s">
        <v>114</v>
      </c>
      <c r="L207" t="s">
        <v>114</v>
      </c>
      <c r="M207" t="s">
        <v>582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527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649</v>
      </c>
      <c r="FV207" t="s">
        <v>638</v>
      </c>
      <c r="FW207" t="s">
        <v>498</v>
      </c>
      <c r="FX207" t="s">
        <v>650</v>
      </c>
      <c r="FY207" t="s">
        <v>557</v>
      </c>
      <c r="FZ207" t="s">
        <v>115</v>
      </c>
      <c r="GA207" t="s">
        <v>525</v>
      </c>
      <c r="GB207" t="s">
        <v>655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44280.413900462961</v>
      </c>
      <c r="B208" t="s">
        <v>387</v>
      </c>
      <c r="C208" t="s">
        <v>387</v>
      </c>
      <c r="D208" t="s">
        <v>259</v>
      </c>
      <c r="E208">
        <v>53627.8</v>
      </c>
      <c r="F208">
        <v>53627.8</v>
      </c>
      <c r="G208" t="s">
        <v>112</v>
      </c>
      <c r="H208" s="67">
        <v>3.7499999999999999E-2</v>
      </c>
      <c r="I208" t="s">
        <v>117</v>
      </c>
      <c r="J208">
        <v>10.43</v>
      </c>
      <c r="K208" t="s">
        <v>114</v>
      </c>
      <c r="L208" t="s">
        <v>114</v>
      </c>
      <c r="M208" t="s">
        <v>582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572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649</v>
      </c>
      <c r="FV208" t="s">
        <v>638</v>
      </c>
      <c r="FW208" t="s">
        <v>498</v>
      </c>
      <c r="FX208" t="s">
        <v>650</v>
      </c>
      <c r="FY208" t="s">
        <v>557</v>
      </c>
      <c r="FZ208" t="s">
        <v>115</v>
      </c>
      <c r="GA208" t="s">
        <v>525</v>
      </c>
      <c r="GB208" t="s">
        <v>655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44280.414803240739</v>
      </c>
      <c r="B209" t="s">
        <v>388</v>
      </c>
      <c r="C209" t="s">
        <v>388</v>
      </c>
      <c r="D209" t="s">
        <v>261</v>
      </c>
      <c r="E209">
        <v>53627.8</v>
      </c>
      <c r="F209">
        <v>53627.8</v>
      </c>
      <c r="G209" t="s">
        <v>112</v>
      </c>
      <c r="H209" s="67">
        <v>5.1388888888888894E-2</v>
      </c>
      <c r="I209" t="s">
        <v>117</v>
      </c>
      <c r="J209">
        <v>9.01</v>
      </c>
      <c r="K209" t="s">
        <v>114</v>
      </c>
      <c r="L209" t="s">
        <v>114</v>
      </c>
      <c r="M209" t="s">
        <v>589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565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649</v>
      </c>
      <c r="FV209" t="s">
        <v>638</v>
      </c>
      <c r="FW209" t="s">
        <v>498</v>
      </c>
      <c r="FX209" t="s">
        <v>650</v>
      </c>
      <c r="FY209" t="s">
        <v>557</v>
      </c>
      <c r="FZ209" t="s">
        <v>115</v>
      </c>
      <c r="GA209" t="s">
        <v>525</v>
      </c>
      <c r="GB209" t="s">
        <v>655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44280.415497685186</v>
      </c>
      <c r="B210" t="s">
        <v>389</v>
      </c>
      <c r="C210" t="s">
        <v>389</v>
      </c>
      <c r="D210" t="s">
        <v>259</v>
      </c>
      <c r="E210">
        <v>53627.8</v>
      </c>
      <c r="F210">
        <v>53627.8</v>
      </c>
      <c r="G210" t="s">
        <v>112</v>
      </c>
      <c r="H210" s="67">
        <v>3.8194444444444441E-2</v>
      </c>
      <c r="I210" t="s">
        <v>117</v>
      </c>
      <c r="J210">
        <v>8.44</v>
      </c>
      <c r="K210" t="s">
        <v>114</v>
      </c>
      <c r="L210" t="s">
        <v>114</v>
      </c>
      <c r="M210" t="s">
        <v>589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559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649</v>
      </c>
      <c r="FV210" t="s">
        <v>638</v>
      </c>
      <c r="FW210" t="s">
        <v>498</v>
      </c>
      <c r="FX210" t="s">
        <v>650</v>
      </c>
      <c r="FY210" t="s">
        <v>557</v>
      </c>
      <c r="FZ210" t="s">
        <v>115</v>
      </c>
      <c r="GA210" t="s">
        <v>525</v>
      </c>
      <c r="GB210" t="s">
        <v>655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44280.416550925926</v>
      </c>
      <c r="B211" t="s">
        <v>390</v>
      </c>
      <c r="C211" t="s">
        <v>390</v>
      </c>
      <c r="D211" t="s">
        <v>261</v>
      </c>
      <c r="E211">
        <v>53627.8</v>
      </c>
      <c r="F211">
        <v>53627.8</v>
      </c>
      <c r="G211" t="s">
        <v>112</v>
      </c>
      <c r="H211" s="67">
        <v>6.0416666666666667E-2</v>
      </c>
      <c r="I211" t="s">
        <v>113</v>
      </c>
      <c r="J211">
        <v>-61.31</v>
      </c>
      <c r="K211" t="s">
        <v>114</v>
      </c>
      <c r="L211" t="s">
        <v>114</v>
      </c>
      <c r="M211" t="s">
        <v>514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590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649</v>
      </c>
      <c r="FV211" t="s">
        <v>638</v>
      </c>
      <c r="FW211" t="s">
        <v>498</v>
      </c>
      <c r="FX211" t="s">
        <v>650</v>
      </c>
      <c r="FY211" t="s">
        <v>557</v>
      </c>
      <c r="FZ211" t="s">
        <v>115</v>
      </c>
      <c r="GA211" t="s">
        <v>525</v>
      </c>
      <c r="GB211" t="s">
        <v>655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44280.417337962965</v>
      </c>
      <c r="B212" t="s">
        <v>391</v>
      </c>
      <c r="C212" t="s">
        <v>391</v>
      </c>
      <c r="D212" t="s">
        <v>259</v>
      </c>
      <c r="E212">
        <v>53627.8</v>
      </c>
      <c r="F212">
        <v>53627.8</v>
      </c>
      <c r="G212" t="s">
        <v>112</v>
      </c>
      <c r="H212" s="67">
        <v>4.4444444444444446E-2</v>
      </c>
      <c r="I212" t="s">
        <v>113</v>
      </c>
      <c r="J212">
        <v>-38.68</v>
      </c>
      <c r="K212" t="s">
        <v>114</v>
      </c>
      <c r="L212" t="s">
        <v>114</v>
      </c>
      <c r="M212" t="s">
        <v>581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590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649</v>
      </c>
      <c r="FV212" t="s">
        <v>638</v>
      </c>
      <c r="FW212" t="s">
        <v>498</v>
      </c>
      <c r="FX212" t="s">
        <v>650</v>
      </c>
      <c r="FY212" t="s">
        <v>557</v>
      </c>
      <c r="FZ212" t="s">
        <v>115</v>
      </c>
      <c r="GA212" t="s">
        <v>525</v>
      </c>
      <c r="GB212" t="s">
        <v>655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44280.418263888889</v>
      </c>
      <c r="B213" s="72" t="s">
        <v>392</v>
      </c>
      <c r="C213" s="72" t="s">
        <v>392</v>
      </c>
      <c r="D213" s="72" t="s">
        <v>261</v>
      </c>
      <c r="E213" s="72">
        <v>53627.8</v>
      </c>
      <c r="F213" s="72">
        <v>53627.8</v>
      </c>
      <c r="G213" s="72" t="s">
        <v>112</v>
      </c>
      <c r="H213" s="73">
        <v>5.2777777777777778E-2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502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236</v>
      </c>
      <c r="BZ213" s="72">
        <v>0</v>
      </c>
      <c r="CA213" s="72" t="s">
        <v>114</v>
      </c>
      <c r="CB213" s="72" t="s">
        <v>114</v>
      </c>
      <c r="CC213" s="72" t="s">
        <v>565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649</v>
      </c>
      <c r="FV213" s="72" t="s">
        <v>638</v>
      </c>
      <c r="FW213" s="72" t="s">
        <v>498</v>
      </c>
      <c r="FX213" s="72" t="s">
        <v>650</v>
      </c>
      <c r="FY213" s="72" t="s">
        <v>557</v>
      </c>
      <c r="FZ213" s="72" t="s">
        <v>115</v>
      </c>
      <c r="GA213" s="72" t="s">
        <v>525</v>
      </c>
      <c r="GB213" s="72" t="s">
        <v>655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44280.418981481482</v>
      </c>
      <c r="B214" t="s">
        <v>393</v>
      </c>
      <c r="C214" t="s">
        <v>393</v>
      </c>
      <c r="D214" t="s">
        <v>259</v>
      </c>
      <c r="E214">
        <v>53627.8</v>
      </c>
      <c r="F214">
        <v>53627.8</v>
      </c>
      <c r="G214" t="s">
        <v>112</v>
      </c>
      <c r="H214" s="67">
        <v>3.9583333333333331E-2</v>
      </c>
      <c r="I214" t="s">
        <v>113</v>
      </c>
      <c r="J214">
        <v>-17.45</v>
      </c>
      <c r="K214" t="s">
        <v>114</v>
      </c>
      <c r="L214" t="s">
        <v>114</v>
      </c>
      <c r="M214" t="s">
        <v>502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649</v>
      </c>
      <c r="FV214" t="s">
        <v>638</v>
      </c>
      <c r="FW214" t="s">
        <v>498</v>
      </c>
      <c r="FX214" t="s">
        <v>650</v>
      </c>
      <c r="FY214" t="s">
        <v>557</v>
      </c>
      <c r="FZ214" t="s">
        <v>115</v>
      </c>
      <c r="GA214" t="s">
        <v>525</v>
      </c>
      <c r="GB214" t="s">
        <v>655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44280.420011574075</v>
      </c>
      <c r="B215" t="s">
        <v>394</v>
      </c>
      <c r="C215" t="s">
        <v>394</v>
      </c>
      <c r="D215" t="s">
        <v>261</v>
      </c>
      <c r="E215">
        <v>53627.8</v>
      </c>
      <c r="F215">
        <v>53627.8</v>
      </c>
      <c r="G215" t="s">
        <v>112</v>
      </c>
      <c r="H215" s="67">
        <v>5.8333333333333327E-2</v>
      </c>
      <c r="I215" t="s">
        <v>113</v>
      </c>
      <c r="J215">
        <v>-20.65</v>
      </c>
      <c r="K215" t="s">
        <v>114</v>
      </c>
      <c r="L215" t="s">
        <v>114</v>
      </c>
      <c r="M215" t="s">
        <v>514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590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649</v>
      </c>
      <c r="FV215" t="s">
        <v>638</v>
      </c>
      <c r="FW215" t="s">
        <v>498</v>
      </c>
      <c r="FX215" t="s">
        <v>650</v>
      </c>
      <c r="FY215" t="s">
        <v>557</v>
      </c>
      <c r="FZ215" t="s">
        <v>115</v>
      </c>
      <c r="GA215" t="s">
        <v>525</v>
      </c>
      <c r="GB215" t="s">
        <v>655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44280.420810185184</v>
      </c>
      <c r="B216" t="s">
        <v>395</v>
      </c>
      <c r="C216" t="s">
        <v>395</v>
      </c>
      <c r="D216" t="s">
        <v>259</v>
      </c>
      <c r="E216">
        <v>53627.8</v>
      </c>
      <c r="F216">
        <v>53627.8</v>
      </c>
      <c r="G216" t="s">
        <v>112</v>
      </c>
      <c r="H216" s="67">
        <v>4.5138888888888888E-2</v>
      </c>
      <c r="I216" t="s">
        <v>113</v>
      </c>
      <c r="J216">
        <v>-20.97</v>
      </c>
      <c r="K216" t="s">
        <v>114</v>
      </c>
      <c r="L216" t="s">
        <v>114</v>
      </c>
      <c r="M216" t="s">
        <v>514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590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649</v>
      </c>
      <c r="FV216" t="s">
        <v>638</v>
      </c>
      <c r="FW216" t="s">
        <v>498</v>
      </c>
      <c r="FX216" t="s">
        <v>650</v>
      </c>
      <c r="FY216" t="s">
        <v>557</v>
      </c>
      <c r="FZ216" t="s">
        <v>115</v>
      </c>
      <c r="GA216" t="s">
        <v>525</v>
      </c>
      <c r="GB216" t="s">
        <v>655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44280.423043981478</v>
      </c>
      <c r="B217" t="s">
        <v>396</v>
      </c>
      <c r="C217" t="s">
        <v>396</v>
      </c>
      <c r="D217" t="s">
        <v>259</v>
      </c>
      <c r="E217">
        <v>498589</v>
      </c>
      <c r="F217">
        <v>498589</v>
      </c>
      <c r="G217" t="s">
        <v>112</v>
      </c>
      <c r="H217" s="67">
        <v>0.13055555555555556</v>
      </c>
      <c r="I217" t="s">
        <v>117</v>
      </c>
      <c r="J217">
        <v>9.25</v>
      </c>
      <c r="K217" t="s">
        <v>114</v>
      </c>
      <c r="L217" t="s">
        <v>114</v>
      </c>
      <c r="M217" t="s">
        <v>543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291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593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649</v>
      </c>
      <c r="FV217" t="s">
        <v>638</v>
      </c>
      <c r="FW217" t="s">
        <v>498</v>
      </c>
      <c r="FX217" t="s">
        <v>650</v>
      </c>
      <c r="FY217" t="s">
        <v>557</v>
      </c>
      <c r="FZ217" t="s">
        <v>115</v>
      </c>
      <c r="GA217" t="s">
        <v>525</v>
      </c>
      <c r="GB217" t="s">
        <v>655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44280.425173611111</v>
      </c>
      <c r="B218" t="s">
        <v>397</v>
      </c>
      <c r="C218" t="s">
        <v>397</v>
      </c>
      <c r="D218" t="s">
        <v>261</v>
      </c>
      <c r="E218">
        <v>498589</v>
      </c>
      <c r="F218">
        <v>498589</v>
      </c>
      <c r="G218" t="s">
        <v>112</v>
      </c>
      <c r="H218" s="67">
        <v>0.12430555555555556</v>
      </c>
      <c r="I218" t="s">
        <v>117</v>
      </c>
      <c r="J218">
        <v>4.79</v>
      </c>
      <c r="K218" t="s">
        <v>114</v>
      </c>
      <c r="L218" t="s">
        <v>114</v>
      </c>
      <c r="M218" t="s">
        <v>535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237</v>
      </c>
      <c r="BZ218">
        <v>0</v>
      </c>
      <c r="CA218" t="s">
        <v>114</v>
      </c>
      <c r="CB218" t="s">
        <v>114</v>
      </c>
      <c r="CC218" t="s">
        <v>592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649</v>
      </c>
      <c r="FV218" t="s">
        <v>638</v>
      </c>
      <c r="FW218" t="s">
        <v>498</v>
      </c>
      <c r="FX218" t="s">
        <v>650</v>
      </c>
      <c r="FY218" t="s">
        <v>557</v>
      </c>
      <c r="FZ218" t="s">
        <v>115</v>
      </c>
      <c r="GA218" t="s">
        <v>525</v>
      </c>
      <c r="GB218" t="s">
        <v>655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44280.427465277775</v>
      </c>
      <c r="B219" t="s">
        <v>398</v>
      </c>
      <c r="C219" t="s">
        <v>398</v>
      </c>
      <c r="D219" t="s">
        <v>261</v>
      </c>
      <c r="E219">
        <v>498589</v>
      </c>
      <c r="F219">
        <v>498589</v>
      </c>
      <c r="G219" t="s">
        <v>112</v>
      </c>
      <c r="H219" s="67">
        <v>0.13472222222222222</v>
      </c>
      <c r="I219" t="s">
        <v>117</v>
      </c>
      <c r="J219">
        <v>10.06</v>
      </c>
      <c r="K219" t="s">
        <v>114</v>
      </c>
      <c r="L219" t="s">
        <v>114</v>
      </c>
      <c r="M219" t="s">
        <v>535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237</v>
      </c>
      <c r="BZ219">
        <v>0</v>
      </c>
      <c r="CA219" t="s">
        <v>114</v>
      </c>
      <c r="CB219" t="s">
        <v>114</v>
      </c>
      <c r="CC219" t="s">
        <v>584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649</v>
      </c>
      <c r="FV219" t="s">
        <v>638</v>
      </c>
      <c r="FW219" t="s">
        <v>498</v>
      </c>
      <c r="FX219" t="s">
        <v>650</v>
      </c>
      <c r="FY219" t="s">
        <v>557</v>
      </c>
      <c r="FZ219" t="s">
        <v>115</v>
      </c>
      <c r="GA219" t="s">
        <v>525</v>
      </c>
      <c r="GB219" t="s">
        <v>655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44280.429594907408</v>
      </c>
      <c r="B220" t="s">
        <v>399</v>
      </c>
      <c r="C220" t="s">
        <v>399</v>
      </c>
      <c r="D220" t="s">
        <v>261</v>
      </c>
      <c r="E220">
        <v>498589</v>
      </c>
      <c r="F220">
        <v>498589</v>
      </c>
      <c r="G220" t="s">
        <v>112</v>
      </c>
      <c r="H220" s="67">
        <v>0.12430555555555556</v>
      </c>
      <c r="I220" t="s">
        <v>117</v>
      </c>
      <c r="J220">
        <v>7.22</v>
      </c>
      <c r="K220" t="s">
        <v>114</v>
      </c>
      <c r="L220" t="s">
        <v>114</v>
      </c>
      <c r="M220" t="s">
        <v>535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237</v>
      </c>
      <c r="BZ220">
        <v>0</v>
      </c>
      <c r="CA220" t="s">
        <v>114</v>
      </c>
      <c r="CB220" t="s">
        <v>114</v>
      </c>
      <c r="CC220" t="s">
        <v>592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649</v>
      </c>
      <c r="FV220" t="s">
        <v>638</v>
      </c>
      <c r="FW220" t="s">
        <v>498</v>
      </c>
      <c r="FX220" t="s">
        <v>650</v>
      </c>
      <c r="FY220" t="s">
        <v>557</v>
      </c>
      <c r="FZ220" t="s">
        <v>115</v>
      </c>
      <c r="GA220" t="s">
        <v>525</v>
      </c>
      <c r="GB220" t="s">
        <v>655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44280.431689814817</v>
      </c>
      <c r="B221" t="s">
        <v>400</v>
      </c>
      <c r="C221" t="s">
        <v>400</v>
      </c>
      <c r="D221" t="s">
        <v>261</v>
      </c>
      <c r="E221">
        <v>498589</v>
      </c>
      <c r="F221">
        <v>498589</v>
      </c>
      <c r="G221" t="s">
        <v>112</v>
      </c>
      <c r="H221" s="67">
        <v>0.12222222222222223</v>
      </c>
      <c r="I221" t="s">
        <v>117</v>
      </c>
      <c r="J221">
        <v>5.87</v>
      </c>
      <c r="K221" t="s">
        <v>114</v>
      </c>
      <c r="L221" t="s">
        <v>114</v>
      </c>
      <c r="M221" t="s">
        <v>543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237</v>
      </c>
      <c r="BZ221">
        <v>0</v>
      </c>
      <c r="CA221" t="s">
        <v>114</v>
      </c>
      <c r="CB221" t="s">
        <v>114</v>
      </c>
      <c r="CC221" t="s">
        <v>592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649</v>
      </c>
      <c r="FV221" t="s">
        <v>638</v>
      </c>
      <c r="FW221" t="s">
        <v>498</v>
      </c>
      <c r="FX221" t="s">
        <v>650</v>
      </c>
      <c r="FY221" t="s">
        <v>557</v>
      </c>
      <c r="FZ221" t="s">
        <v>115</v>
      </c>
      <c r="GA221" t="s">
        <v>525</v>
      </c>
      <c r="GB221" t="s">
        <v>655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44280.433668981481</v>
      </c>
      <c r="B222" t="s">
        <v>401</v>
      </c>
      <c r="C222" t="s">
        <v>401</v>
      </c>
      <c r="D222" t="s">
        <v>259</v>
      </c>
      <c r="E222">
        <v>498589</v>
      </c>
      <c r="F222">
        <v>498589</v>
      </c>
      <c r="G222" t="s">
        <v>112</v>
      </c>
      <c r="H222" s="67">
        <v>0.11527777777777777</v>
      </c>
      <c r="I222" t="s">
        <v>117</v>
      </c>
      <c r="J222">
        <v>7.01</v>
      </c>
      <c r="K222" t="s">
        <v>114</v>
      </c>
      <c r="L222" t="s">
        <v>114</v>
      </c>
      <c r="M222" t="s">
        <v>543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591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649</v>
      </c>
      <c r="FV222" t="s">
        <v>638</v>
      </c>
      <c r="FW222" t="s">
        <v>498</v>
      </c>
      <c r="FX222" t="s">
        <v>650</v>
      </c>
      <c r="FY222" t="s">
        <v>557</v>
      </c>
      <c r="FZ222" t="s">
        <v>115</v>
      </c>
      <c r="GA222" t="s">
        <v>525</v>
      </c>
      <c r="GB222" t="s">
        <v>655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44280.435532407406</v>
      </c>
      <c r="B223" t="s">
        <v>402</v>
      </c>
      <c r="C223" t="s">
        <v>402</v>
      </c>
      <c r="D223" t="s">
        <v>259</v>
      </c>
      <c r="E223">
        <v>498589</v>
      </c>
      <c r="F223">
        <v>498589</v>
      </c>
      <c r="G223" t="s">
        <v>112</v>
      </c>
      <c r="H223" s="67">
        <v>0.10833333333333334</v>
      </c>
      <c r="I223" t="s">
        <v>117</v>
      </c>
      <c r="J223">
        <v>6.3</v>
      </c>
      <c r="K223" t="s">
        <v>114</v>
      </c>
      <c r="L223" t="s">
        <v>114</v>
      </c>
      <c r="M223" t="s">
        <v>543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591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649</v>
      </c>
      <c r="FV223" t="s">
        <v>638</v>
      </c>
      <c r="FW223" t="s">
        <v>498</v>
      </c>
      <c r="FX223" t="s">
        <v>650</v>
      </c>
      <c r="FY223" t="s">
        <v>557</v>
      </c>
      <c r="FZ223" t="s">
        <v>115</v>
      </c>
      <c r="GA223" t="s">
        <v>525</v>
      </c>
      <c r="GB223" t="s">
        <v>655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44280.437847222223</v>
      </c>
      <c r="B224" t="s">
        <v>403</v>
      </c>
      <c r="C224" t="s">
        <v>403</v>
      </c>
      <c r="D224" t="s">
        <v>261</v>
      </c>
      <c r="E224">
        <v>498589</v>
      </c>
      <c r="F224">
        <v>498589</v>
      </c>
      <c r="G224" t="s">
        <v>112</v>
      </c>
      <c r="H224" s="79">
        <v>0.13541666666666666</v>
      </c>
      <c r="I224" t="s">
        <v>117</v>
      </c>
      <c r="J224">
        <v>6.05</v>
      </c>
      <c r="K224" t="s">
        <v>114</v>
      </c>
      <c r="L224" t="s">
        <v>114</v>
      </c>
      <c r="M224" t="s">
        <v>543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237</v>
      </c>
      <c r="BZ224">
        <v>0</v>
      </c>
      <c r="CA224" t="s">
        <v>114</v>
      </c>
      <c r="CB224" t="s">
        <v>114</v>
      </c>
      <c r="CC224" t="s">
        <v>584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649</v>
      </c>
      <c r="FV224" t="s">
        <v>638</v>
      </c>
      <c r="FW224" t="s">
        <v>498</v>
      </c>
      <c r="FX224" t="s">
        <v>650</v>
      </c>
      <c r="FY224" t="s">
        <v>557</v>
      </c>
      <c r="FZ224" t="s">
        <v>115</v>
      </c>
      <c r="GA224" t="s">
        <v>525</v>
      </c>
      <c r="GB224" t="s">
        <v>655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44280.439895833333</v>
      </c>
      <c r="B225" t="s">
        <v>404</v>
      </c>
      <c r="C225" t="s">
        <v>404</v>
      </c>
      <c r="D225" t="s">
        <v>259</v>
      </c>
      <c r="E225">
        <v>498589</v>
      </c>
      <c r="F225">
        <v>498589</v>
      </c>
      <c r="G225" t="s">
        <v>112</v>
      </c>
      <c r="H225" s="67">
        <v>0.11944444444444445</v>
      </c>
      <c r="I225" t="s">
        <v>117</v>
      </c>
      <c r="J225">
        <v>4.05</v>
      </c>
      <c r="K225" t="s">
        <v>114</v>
      </c>
      <c r="L225" t="s">
        <v>114</v>
      </c>
      <c r="M225" t="s">
        <v>602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291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593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649</v>
      </c>
      <c r="FV225" t="s">
        <v>638</v>
      </c>
      <c r="FW225" t="s">
        <v>498</v>
      </c>
      <c r="FX225" t="s">
        <v>650</v>
      </c>
      <c r="FY225" t="s">
        <v>557</v>
      </c>
      <c r="FZ225" t="s">
        <v>115</v>
      </c>
      <c r="GA225" t="s">
        <v>525</v>
      </c>
      <c r="GB225" t="s">
        <v>655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44280.440393518518</v>
      </c>
      <c r="B226" t="s">
        <v>405</v>
      </c>
      <c r="C226" t="s">
        <v>405</v>
      </c>
      <c r="D226" t="s">
        <v>259</v>
      </c>
      <c r="E226">
        <v>24563.1</v>
      </c>
      <c r="F226">
        <v>24692.3</v>
      </c>
      <c r="G226" t="s">
        <v>112</v>
      </c>
      <c r="H226" s="67">
        <v>2.7083333333333334E-2</v>
      </c>
      <c r="I226" t="s">
        <v>113</v>
      </c>
      <c r="J226">
        <v>-27.93</v>
      </c>
      <c r="K226" t="s">
        <v>114</v>
      </c>
      <c r="L226" t="s">
        <v>114</v>
      </c>
      <c r="M226" t="s">
        <v>588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419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649</v>
      </c>
      <c r="FV226" t="s">
        <v>638</v>
      </c>
      <c r="FW226" t="s">
        <v>498</v>
      </c>
      <c r="FX226" t="s">
        <v>650</v>
      </c>
      <c r="FY226" t="s">
        <v>557</v>
      </c>
      <c r="FZ226" t="s">
        <v>115</v>
      </c>
      <c r="GA226" t="s">
        <v>525</v>
      </c>
      <c r="GB226" t="s">
        <v>655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44280.440879629627</v>
      </c>
      <c r="B227" t="s">
        <v>406</v>
      </c>
      <c r="C227" t="s">
        <v>406</v>
      </c>
      <c r="D227" t="s">
        <v>259</v>
      </c>
      <c r="E227">
        <v>24563.1</v>
      </c>
      <c r="F227">
        <v>24692.3</v>
      </c>
      <c r="G227" t="s">
        <v>112</v>
      </c>
      <c r="H227" s="67">
        <v>2.6388888888888889E-2</v>
      </c>
      <c r="I227" t="s">
        <v>113</v>
      </c>
      <c r="J227">
        <v>-28.04</v>
      </c>
      <c r="K227" t="s">
        <v>114</v>
      </c>
      <c r="L227" t="s">
        <v>114</v>
      </c>
      <c r="M227" t="s">
        <v>422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649</v>
      </c>
      <c r="FV227" t="s">
        <v>638</v>
      </c>
      <c r="FW227" t="s">
        <v>498</v>
      </c>
      <c r="FX227" t="s">
        <v>650</v>
      </c>
      <c r="FY227" t="s">
        <v>557</v>
      </c>
      <c r="FZ227" t="s">
        <v>115</v>
      </c>
      <c r="GA227" t="s">
        <v>525</v>
      </c>
      <c r="GB227" t="s">
        <v>655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44280.441527777781</v>
      </c>
      <c r="B228" t="s">
        <v>407</v>
      </c>
      <c r="C228" t="s">
        <v>407</v>
      </c>
      <c r="D228" t="s">
        <v>200</v>
      </c>
      <c r="E228">
        <v>24563.1</v>
      </c>
      <c r="F228">
        <v>24692.3</v>
      </c>
      <c r="G228" t="s">
        <v>112</v>
      </c>
      <c r="H228" s="67">
        <v>3.5416666666666666E-2</v>
      </c>
      <c r="I228" t="s">
        <v>113</v>
      </c>
      <c r="J228">
        <v>-58.13</v>
      </c>
      <c r="K228" t="s">
        <v>114</v>
      </c>
      <c r="L228" t="s">
        <v>114</v>
      </c>
      <c r="M228" t="s">
        <v>517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579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649</v>
      </c>
      <c r="FV228" t="s">
        <v>638</v>
      </c>
      <c r="FW228" t="s">
        <v>498</v>
      </c>
      <c r="FX228" t="s">
        <v>650</v>
      </c>
      <c r="FY228" t="s">
        <v>557</v>
      </c>
      <c r="FZ228" t="s">
        <v>115</v>
      </c>
      <c r="GA228" t="s">
        <v>525</v>
      </c>
      <c r="GB228" t="s">
        <v>655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44280.442164351851</v>
      </c>
      <c r="B229" t="s">
        <v>408</v>
      </c>
      <c r="C229" t="s">
        <v>408</v>
      </c>
      <c r="D229" t="s">
        <v>200</v>
      </c>
      <c r="E229">
        <v>24563.1</v>
      </c>
      <c r="F229">
        <v>24692.3</v>
      </c>
      <c r="G229" t="s">
        <v>112</v>
      </c>
      <c r="H229" s="67">
        <v>3.5416666666666666E-2</v>
      </c>
      <c r="I229" t="s">
        <v>113</v>
      </c>
      <c r="J229">
        <v>-103.27</v>
      </c>
      <c r="K229" t="s">
        <v>114</v>
      </c>
      <c r="L229" t="s">
        <v>114</v>
      </c>
      <c r="M229" t="s">
        <v>201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580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649</v>
      </c>
      <c r="FV229" t="s">
        <v>638</v>
      </c>
      <c r="FW229" t="s">
        <v>498</v>
      </c>
      <c r="FX229" t="s">
        <v>650</v>
      </c>
      <c r="FY229" t="s">
        <v>557</v>
      </c>
      <c r="FZ229" t="s">
        <v>115</v>
      </c>
      <c r="GA229" t="s">
        <v>525</v>
      </c>
      <c r="GB229" t="s">
        <v>655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44280.442812499998</v>
      </c>
      <c r="B230" t="s">
        <v>409</v>
      </c>
      <c r="C230" t="s">
        <v>409</v>
      </c>
      <c r="D230" t="s">
        <v>200</v>
      </c>
      <c r="E230">
        <v>24563.1</v>
      </c>
      <c r="F230">
        <v>24692.3</v>
      </c>
      <c r="G230" t="s">
        <v>112</v>
      </c>
      <c r="H230" s="67">
        <v>3.5416666666666666E-2</v>
      </c>
      <c r="I230" t="s">
        <v>113</v>
      </c>
      <c r="J230">
        <v>-102.83</v>
      </c>
      <c r="K230" t="s">
        <v>114</v>
      </c>
      <c r="L230" t="s">
        <v>114</v>
      </c>
      <c r="M230" t="s">
        <v>201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580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649</v>
      </c>
      <c r="FV230" t="s">
        <v>638</v>
      </c>
      <c r="FW230" t="s">
        <v>498</v>
      </c>
      <c r="FX230" t="s">
        <v>650</v>
      </c>
      <c r="FY230" t="s">
        <v>557</v>
      </c>
      <c r="FZ230" t="s">
        <v>115</v>
      </c>
      <c r="GA230" t="s">
        <v>525</v>
      </c>
      <c r="GB230" t="s">
        <v>655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44280.443425925929</v>
      </c>
      <c r="B231" t="s">
        <v>410</v>
      </c>
      <c r="C231" t="s">
        <v>410</v>
      </c>
      <c r="D231" t="s">
        <v>200</v>
      </c>
      <c r="E231">
        <v>24563.1</v>
      </c>
      <c r="F231">
        <v>24692.3</v>
      </c>
      <c r="G231" t="s">
        <v>112</v>
      </c>
      <c r="H231" s="67">
        <v>3.4722222222222224E-2</v>
      </c>
      <c r="I231" t="s">
        <v>113</v>
      </c>
      <c r="J231">
        <v>-99.38</v>
      </c>
      <c r="K231" t="s">
        <v>114</v>
      </c>
      <c r="L231" t="s">
        <v>114</v>
      </c>
      <c r="M231" t="s">
        <v>201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580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649</v>
      </c>
      <c r="FV231" t="s">
        <v>638</v>
      </c>
      <c r="FW231" t="s">
        <v>498</v>
      </c>
      <c r="FX231" t="s">
        <v>650</v>
      </c>
      <c r="FY231" t="s">
        <v>557</v>
      </c>
      <c r="FZ231" t="s">
        <v>115</v>
      </c>
      <c r="GA231" t="s">
        <v>525</v>
      </c>
      <c r="GB231" t="s">
        <v>655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44280.443912037037</v>
      </c>
      <c r="B232" t="s">
        <v>411</v>
      </c>
      <c r="C232" t="s">
        <v>411</v>
      </c>
      <c r="D232" t="s">
        <v>259</v>
      </c>
      <c r="E232">
        <v>24563.1</v>
      </c>
      <c r="F232">
        <v>24692.3</v>
      </c>
      <c r="G232" t="s">
        <v>112</v>
      </c>
      <c r="H232" s="67">
        <v>2.6388888888888889E-2</v>
      </c>
      <c r="I232" t="s">
        <v>113</v>
      </c>
      <c r="J232">
        <v>-28.99</v>
      </c>
      <c r="K232" t="s">
        <v>114</v>
      </c>
      <c r="L232" t="s">
        <v>114</v>
      </c>
      <c r="M232" t="s">
        <v>422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649</v>
      </c>
      <c r="FV232" t="s">
        <v>638</v>
      </c>
      <c r="FW232" t="s">
        <v>498</v>
      </c>
      <c r="FX232" t="s">
        <v>650</v>
      </c>
      <c r="FY232" t="s">
        <v>557</v>
      </c>
      <c r="FZ232" t="s">
        <v>115</v>
      </c>
      <c r="GA232" t="s">
        <v>525</v>
      </c>
      <c r="GB232" t="s">
        <v>655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44280.444560185184</v>
      </c>
      <c r="B233" t="s">
        <v>412</v>
      </c>
      <c r="C233" t="s">
        <v>412</v>
      </c>
      <c r="D233" t="s">
        <v>200</v>
      </c>
      <c r="E233">
        <v>24563.1</v>
      </c>
      <c r="F233">
        <v>24692.3</v>
      </c>
      <c r="G233" t="s">
        <v>112</v>
      </c>
      <c r="H233" s="67">
        <v>3.6111111111111115E-2</v>
      </c>
      <c r="I233" t="s">
        <v>113</v>
      </c>
      <c r="J233">
        <v>-106.07</v>
      </c>
      <c r="K233" t="s">
        <v>114</v>
      </c>
      <c r="L233" t="s">
        <v>114</v>
      </c>
      <c r="M233" t="s">
        <v>201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580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649</v>
      </c>
      <c r="FV233" t="s">
        <v>638</v>
      </c>
      <c r="FW233" t="s">
        <v>498</v>
      </c>
      <c r="FX233" t="s">
        <v>650</v>
      </c>
      <c r="FY233" t="s">
        <v>557</v>
      </c>
      <c r="FZ233" t="s">
        <v>115</v>
      </c>
      <c r="GA233" t="s">
        <v>525</v>
      </c>
      <c r="GB233" t="s">
        <v>655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44280.4450462963</v>
      </c>
      <c r="B234" t="s">
        <v>413</v>
      </c>
      <c r="C234" t="s">
        <v>413</v>
      </c>
      <c r="D234" t="s">
        <v>259</v>
      </c>
      <c r="E234">
        <v>24563.1</v>
      </c>
      <c r="F234">
        <v>24692.3</v>
      </c>
      <c r="G234" t="s">
        <v>112</v>
      </c>
      <c r="H234" s="67">
        <v>2.6388888888888889E-2</v>
      </c>
      <c r="I234" t="s">
        <v>113</v>
      </c>
      <c r="J234">
        <v>-26.95</v>
      </c>
      <c r="K234" t="s">
        <v>114</v>
      </c>
      <c r="L234" t="s">
        <v>114</v>
      </c>
      <c r="M234" t="s">
        <v>422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588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649</v>
      </c>
      <c r="FV234" t="s">
        <v>638</v>
      </c>
      <c r="FW234" t="s">
        <v>498</v>
      </c>
      <c r="FX234" t="s">
        <v>650</v>
      </c>
      <c r="FY234" t="s">
        <v>557</v>
      </c>
      <c r="FZ234" t="s">
        <v>115</v>
      </c>
      <c r="GA234" t="s">
        <v>525</v>
      </c>
      <c r="GB234" t="s">
        <v>655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44280.445694444446</v>
      </c>
      <c r="B235" t="s">
        <v>414</v>
      </c>
      <c r="C235" t="s">
        <v>414</v>
      </c>
      <c r="D235" t="s">
        <v>200</v>
      </c>
      <c r="E235">
        <v>24563.1</v>
      </c>
      <c r="F235">
        <v>24692.3</v>
      </c>
      <c r="G235" t="s">
        <v>112</v>
      </c>
      <c r="H235" s="67">
        <v>3.6111111111111115E-2</v>
      </c>
      <c r="I235" t="s">
        <v>113</v>
      </c>
      <c r="J235">
        <v>-105.44</v>
      </c>
      <c r="K235" t="s">
        <v>114</v>
      </c>
      <c r="L235" t="s">
        <v>114</v>
      </c>
      <c r="M235" t="s">
        <v>201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580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649</v>
      </c>
      <c r="FV235" t="s">
        <v>638</v>
      </c>
      <c r="FW235" t="s">
        <v>498</v>
      </c>
      <c r="FX235" t="s">
        <v>650</v>
      </c>
      <c r="FY235" t="s">
        <v>557</v>
      </c>
      <c r="FZ235" t="s">
        <v>115</v>
      </c>
      <c r="GA235" t="s">
        <v>525</v>
      </c>
      <c r="GB235" t="s">
        <v>655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44280.446192129632</v>
      </c>
      <c r="B236" t="s">
        <v>415</v>
      </c>
      <c r="C236" t="s">
        <v>415</v>
      </c>
      <c r="D236" t="s">
        <v>259</v>
      </c>
      <c r="E236">
        <v>24563.1</v>
      </c>
      <c r="F236">
        <v>24692.3</v>
      </c>
      <c r="G236" t="s">
        <v>112</v>
      </c>
      <c r="H236" s="67">
        <v>2.7083333333333334E-2</v>
      </c>
      <c r="I236" t="s">
        <v>113</v>
      </c>
      <c r="J236">
        <v>-28.02</v>
      </c>
      <c r="K236" t="s">
        <v>114</v>
      </c>
      <c r="L236" t="s">
        <v>114</v>
      </c>
      <c r="M236" t="s">
        <v>422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649</v>
      </c>
      <c r="FV236" t="s">
        <v>638</v>
      </c>
      <c r="FW236" t="s">
        <v>498</v>
      </c>
      <c r="FX236" t="s">
        <v>650</v>
      </c>
      <c r="FY236" t="s">
        <v>557</v>
      </c>
      <c r="FZ236" t="s">
        <v>115</v>
      </c>
      <c r="GA236" t="s">
        <v>525</v>
      </c>
      <c r="GB236" t="s">
        <v>655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44280.446851851855</v>
      </c>
      <c r="B237" t="s">
        <v>416</v>
      </c>
      <c r="C237" t="s">
        <v>416</v>
      </c>
      <c r="D237" t="s">
        <v>200</v>
      </c>
      <c r="E237">
        <v>24563.1</v>
      </c>
      <c r="F237">
        <v>24692.3</v>
      </c>
      <c r="G237" t="s">
        <v>112</v>
      </c>
      <c r="H237" s="67">
        <v>3.6805555555555557E-2</v>
      </c>
      <c r="I237" t="s">
        <v>113</v>
      </c>
      <c r="J237">
        <v>-38.83</v>
      </c>
      <c r="K237" t="s">
        <v>114</v>
      </c>
      <c r="L237" t="s">
        <v>114</v>
      </c>
      <c r="M237" t="s">
        <v>549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579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649</v>
      </c>
      <c r="FV237" t="s">
        <v>638</v>
      </c>
      <c r="FW237" t="s">
        <v>498</v>
      </c>
      <c r="FX237" t="s">
        <v>650</v>
      </c>
      <c r="FY237" t="s">
        <v>557</v>
      </c>
      <c r="FZ237" t="s">
        <v>115</v>
      </c>
      <c r="GA237" t="s">
        <v>525</v>
      </c>
      <c r="GB237" t="s">
        <v>655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44280.447337962964</v>
      </c>
      <c r="B238" t="s">
        <v>417</v>
      </c>
      <c r="C238" t="s">
        <v>417</v>
      </c>
      <c r="D238" t="s">
        <v>259</v>
      </c>
      <c r="E238">
        <v>24563.1</v>
      </c>
      <c r="F238">
        <v>24692.3</v>
      </c>
      <c r="G238" t="s">
        <v>112</v>
      </c>
      <c r="H238" s="67">
        <v>2.6388888888888889E-2</v>
      </c>
      <c r="I238" t="s">
        <v>117</v>
      </c>
      <c r="J238">
        <v>8.56</v>
      </c>
      <c r="K238" t="s">
        <v>114</v>
      </c>
      <c r="L238" t="s">
        <v>114</v>
      </c>
      <c r="M238" t="s">
        <v>576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419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649</v>
      </c>
      <c r="FV238" t="s">
        <v>638</v>
      </c>
      <c r="FW238" t="s">
        <v>498</v>
      </c>
      <c r="FX238" t="s">
        <v>650</v>
      </c>
      <c r="FY238" t="s">
        <v>557</v>
      </c>
      <c r="FZ238" t="s">
        <v>115</v>
      </c>
      <c r="GA238" t="s">
        <v>525</v>
      </c>
      <c r="GB238" t="s">
        <v>655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44280.447951388887</v>
      </c>
      <c r="B239" t="s">
        <v>418</v>
      </c>
      <c r="C239" t="s">
        <v>418</v>
      </c>
      <c r="D239" t="s">
        <v>259</v>
      </c>
      <c r="E239">
        <v>22500</v>
      </c>
      <c r="F239">
        <v>22500</v>
      </c>
      <c r="G239" t="s">
        <v>112</v>
      </c>
      <c r="H239" s="67">
        <v>3.4027777777777775E-2</v>
      </c>
      <c r="I239" t="s">
        <v>117</v>
      </c>
      <c r="J239">
        <v>35.74</v>
      </c>
      <c r="K239" t="s">
        <v>114</v>
      </c>
      <c r="L239" t="s">
        <v>114</v>
      </c>
      <c r="M239" t="s">
        <v>549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549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649</v>
      </c>
      <c r="FV239" t="s">
        <v>638</v>
      </c>
      <c r="FW239" t="s">
        <v>498</v>
      </c>
      <c r="FX239" t="s">
        <v>650</v>
      </c>
      <c r="FY239" t="s">
        <v>557</v>
      </c>
      <c r="FZ239" t="s">
        <v>115</v>
      </c>
      <c r="GA239" t="s">
        <v>525</v>
      </c>
      <c r="GB239" t="s">
        <v>655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44280.448553240742</v>
      </c>
      <c r="B240" t="s">
        <v>420</v>
      </c>
      <c r="C240" t="s">
        <v>420</v>
      </c>
      <c r="D240" t="s">
        <v>259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60.57</v>
      </c>
      <c r="K240" t="s">
        <v>114</v>
      </c>
      <c r="L240" t="s">
        <v>114</v>
      </c>
      <c r="M240" t="s">
        <v>370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549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649</v>
      </c>
      <c r="FV240" t="s">
        <v>638</v>
      </c>
      <c r="FW240" t="s">
        <v>498</v>
      </c>
      <c r="FX240" t="s">
        <v>650</v>
      </c>
      <c r="FY240" t="s">
        <v>557</v>
      </c>
      <c r="FZ240" t="s">
        <v>115</v>
      </c>
      <c r="GA240" t="s">
        <v>525</v>
      </c>
      <c r="GB240" t="s">
        <v>655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44280.449189814812</v>
      </c>
      <c r="B241" t="s">
        <v>421</v>
      </c>
      <c r="C241" t="s">
        <v>421</v>
      </c>
      <c r="D241" t="s">
        <v>200</v>
      </c>
      <c r="E241">
        <v>22500</v>
      </c>
      <c r="F241">
        <v>22500</v>
      </c>
      <c r="G241" t="s">
        <v>112</v>
      </c>
      <c r="H241" s="67">
        <v>3.4722222222222224E-2</v>
      </c>
      <c r="I241" t="s">
        <v>113</v>
      </c>
      <c r="J241">
        <v>-15.25</v>
      </c>
      <c r="K241" t="s">
        <v>114</v>
      </c>
      <c r="L241" t="s">
        <v>114</v>
      </c>
      <c r="M241" t="s">
        <v>549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549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649</v>
      </c>
      <c r="FV241" t="s">
        <v>638</v>
      </c>
      <c r="FW241" t="s">
        <v>498</v>
      </c>
      <c r="FX241" t="s">
        <v>650</v>
      </c>
      <c r="FY241" t="s">
        <v>557</v>
      </c>
      <c r="FZ241" t="s">
        <v>115</v>
      </c>
      <c r="GA241" t="s">
        <v>525</v>
      </c>
      <c r="GB241" t="s">
        <v>655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44280.449814814812</v>
      </c>
      <c r="B242" t="s">
        <v>423</v>
      </c>
      <c r="C242" t="s">
        <v>423</v>
      </c>
      <c r="D242" t="s">
        <v>200</v>
      </c>
      <c r="E242">
        <v>22500</v>
      </c>
      <c r="F242">
        <v>22500</v>
      </c>
      <c r="G242" t="s">
        <v>112</v>
      </c>
      <c r="H242" s="67">
        <v>3.4722222222222224E-2</v>
      </c>
      <c r="I242" t="s">
        <v>117</v>
      </c>
      <c r="J242">
        <v>29.56</v>
      </c>
      <c r="K242" t="s">
        <v>114</v>
      </c>
      <c r="L242" t="s">
        <v>114</v>
      </c>
      <c r="M242" t="s">
        <v>370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549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649</v>
      </c>
      <c r="FV242" t="s">
        <v>638</v>
      </c>
      <c r="FW242" t="s">
        <v>498</v>
      </c>
      <c r="FX242" t="s">
        <v>650</v>
      </c>
      <c r="FY242" t="s">
        <v>557</v>
      </c>
      <c r="FZ242" t="s">
        <v>115</v>
      </c>
      <c r="GA242" t="s">
        <v>525</v>
      </c>
      <c r="GB242" t="s">
        <v>655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44280.45045138889</v>
      </c>
      <c r="B243" t="s">
        <v>424</v>
      </c>
      <c r="C243" t="s">
        <v>424</v>
      </c>
      <c r="D243" t="s">
        <v>200</v>
      </c>
      <c r="E243">
        <v>22500</v>
      </c>
      <c r="F243">
        <v>22500</v>
      </c>
      <c r="G243" t="s">
        <v>112</v>
      </c>
      <c r="H243" s="67">
        <v>3.4722222222222224E-2</v>
      </c>
      <c r="I243" t="s">
        <v>117</v>
      </c>
      <c r="J243">
        <v>11.18</v>
      </c>
      <c r="K243" t="s">
        <v>114</v>
      </c>
      <c r="L243" t="s">
        <v>114</v>
      </c>
      <c r="M243" t="s">
        <v>549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549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649</v>
      </c>
      <c r="FV243" t="s">
        <v>638</v>
      </c>
      <c r="FW243" t="s">
        <v>498</v>
      </c>
      <c r="FX243" t="s">
        <v>650</v>
      </c>
      <c r="FY243" t="s">
        <v>557</v>
      </c>
      <c r="FZ243" t="s">
        <v>115</v>
      </c>
      <c r="GA243" t="s">
        <v>525</v>
      </c>
      <c r="GB243" t="s">
        <v>655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44280.451099537036</v>
      </c>
      <c r="B244" t="s">
        <v>425</v>
      </c>
      <c r="C244" t="s">
        <v>425</v>
      </c>
      <c r="D244" t="s">
        <v>200</v>
      </c>
      <c r="E244">
        <v>22500</v>
      </c>
      <c r="F244">
        <v>22500</v>
      </c>
      <c r="G244" t="s">
        <v>112</v>
      </c>
      <c r="H244" s="67">
        <v>3.6111111111111115E-2</v>
      </c>
      <c r="I244" t="s">
        <v>113</v>
      </c>
      <c r="J244">
        <v>-15.25</v>
      </c>
      <c r="K244" t="s">
        <v>114</v>
      </c>
      <c r="L244" t="s">
        <v>114</v>
      </c>
      <c r="M244" t="s">
        <v>549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549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649</v>
      </c>
      <c r="FV244" t="s">
        <v>638</v>
      </c>
      <c r="FW244" t="s">
        <v>498</v>
      </c>
      <c r="FX244" t="s">
        <v>650</v>
      </c>
      <c r="FY244" t="s">
        <v>557</v>
      </c>
      <c r="FZ244" t="s">
        <v>115</v>
      </c>
      <c r="GA244" t="s">
        <v>525</v>
      </c>
      <c r="GB244" t="s">
        <v>655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44280.451747685183</v>
      </c>
      <c r="B245" t="s">
        <v>426</v>
      </c>
      <c r="C245" t="s">
        <v>426</v>
      </c>
      <c r="D245" t="s">
        <v>200</v>
      </c>
      <c r="E245">
        <v>22500</v>
      </c>
      <c r="F245">
        <v>22500</v>
      </c>
      <c r="G245" t="s">
        <v>112</v>
      </c>
      <c r="H245" s="67">
        <v>3.5416666666666666E-2</v>
      </c>
      <c r="I245" t="s">
        <v>113</v>
      </c>
      <c r="J245">
        <v>-23.22</v>
      </c>
      <c r="K245" t="s">
        <v>114</v>
      </c>
      <c r="L245" t="s">
        <v>114</v>
      </c>
      <c r="M245" t="s">
        <v>549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549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649</v>
      </c>
      <c r="FV245" t="s">
        <v>638</v>
      </c>
      <c r="FW245" t="s">
        <v>498</v>
      </c>
      <c r="FX245" t="s">
        <v>650</v>
      </c>
      <c r="FY245" t="s">
        <v>557</v>
      </c>
      <c r="FZ245" t="s">
        <v>115</v>
      </c>
      <c r="GA245" t="s">
        <v>525</v>
      </c>
      <c r="GB245" t="s">
        <v>655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44280.452337962961</v>
      </c>
      <c r="B246" t="s">
        <v>427</v>
      </c>
      <c r="C246" t="s">
        <v>427</v>
      </c>
      <c r="D246" t="s">
        <v>259</v>
      </c>
      <c r="E246">
        <v>22500</v>
      </c>
      <c r="F246">
        <v>22500</v>
      </c>
      <c r="G246" t="s">
        <v>112</v>
      </c>
      <c r="H246" s="67">
        <v>3.2638888888888891E-2</v>
      </c>
      <c r="I246" t="s">
        <v>117</v>
      </c>
      <c r="J246">
        <v>38.92</v>
      </c>
      <c r="K246" t="s">
        <v>114</v>
      </c>
      <c r="L246" t="s">
        <v>114</v>
      </c>
      <c r="M246" t="s">
        <v>549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549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649</v>
      </c>
      <c r="FV246" t="s">
        <v>638</v>
      </c>
      <c r="FW246" t="s">
        <v>498</v>
      </c>
      <c r="FX246" t="s">
        <v>650</v>
      </c>
      <c r="FY246" t="s">
        <v>557</v>
      </c>
      <c r="FZ246" t="s">
        <v>115</v>
      </c>
      <c r="GA246" t="s">
        <v>525</v>
      </c>
      <c r="GB246" t="s">
        <v>655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44280.452939814815</v>
      </c>
      <c r="B247" t="s">
        <v>428</v>
      </c>
      <c r="C247" t="s">
        <v>428</v>
      </c>
      <c r="D247" t="s">
        <v>259</v>
      </c>
      <c r="E247">
        <v>22500</v>
      </c>
      <c r="F247">
        <v>22500</v>
      </c>
      <c r="G247" t="s">
        <v>112</v>
      </c>
      <c r="H247" s="67">
        <v>3.3333333333333333E-2</v>
      </c>
      <c r="I247" t="s">
        <v>117</v>
      </c>
      <c r="J247">
        <v>35.74</v>
      </c>
      <c r="K247" t="s">
        <v>114</v>
      </c>
      <c r="L247" t="s">
        <v>114</v>
      </c>
      <c r="M247" t="s">
        <v>549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549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649</v>
      </c>
      <c r="FV247" t="s">
        <v>638</v>
      </c>
      <c r="FW247" t="s">
        <v>498</v>
      </c>
      <c r="FX247" t="s">
        <v>650</v>
      </c>
      <c r="FY247" t="s">
        <v>557</v>
      </c>
      <c r="FZ247" t="s">
        <v>115</v>
      </c>
      <c r="GA247" t="s">
        <v>525</v>
      </c>
      <c r="GB247" t="s">
        <v>655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44280.453564814816</v>
      </c>
      <c r="B248" t="s">
        <v>429</v>
      </c>
      <c r="C248" t="s">
        <v>429</v>
      </c>
      <c r="D248" t="s">
        <v>259</v>
      </c>
      <c r="E248">
        <v>22500</v>
      </c>
      <c r="F248">
        <v>22500</v>
      </c>
      <c r="G248" t="s">
        <v>112</v>
      </c>
      <c r="H248" s="67">
        <v>3.4027777777777775E-2</v>
      </c>
      <c r="I248" t="s">
        <v>117</v>
      </c>
      <c r="J248">
        <v>18.55</v>
      </c>
      <c r="K248" t="s">
        <v>114</v>
      </c>
      <c r="L248" t="s">
        <v>114</v>
      </c>
      <c r="M248" t="s">
        <v>549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549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649</v>
      </c>
      <c r="FV248" t="s">
        <v>638</v>
      </c>
      <c r="FW248" t="s">
        <v>498</v>
      </c>
      <c r="FX248" t="s">
        <v>650</v>
      </c>
      <c r="FY248" t="s">
        <v>557</v>
      </c>
      <c r="FZ248" t="s">
        <v>115</v>
      </c>
      <c r="GA248" t="s">
        <v>525</v>
      </c>
      <c r="GB248" t="s">
        <v>655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44280.454189814816</v>
      </c>
      <c r="B249" t="s">
        <v>430</v>
      </c>
      <c r="C249" t="s">
        <v>430</v>
      </c>
      <c r="D249" t="s">
        <v>200</v>
      </c>
      <c r="E249">
        <v>22500</v>
      </c>
      <c r="F249">
        <v>22500</v>
      </c>
      <c r="G249" t="s">
        <v>112</v>
      </c>
      <c r="H249" s="67">
        <v>3.4027777777777775E-2</v>
      </c>
      <c r="I249" t="s">
        <v>117</v>
      </c>
      <c r="J249">
        <v>54.88</v>
      </c>
      <c r="K249" t="s">
        <v>114</v>
      </c>
      <c r="L249" t="s">
        <v>114</v>
      </c>
      <c r="M249" t="s">
        <v>370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549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649</v>
      </c>
      <c r="FV249" t="s">
        <v>638</v>
      </c>
      <c r="FW249" t="s">
        <v>498</v>
      </c>
      <c r="FX249" t="s">
        <v>650</v>
      </c>
      <c r="FY249" t="s">
        <v>557</v>
      </c>
      <c r="FZ249" t="s">
        <v>115</v>
      </c>
      <c r="GA249" t="s">
        <v>525</v>
      </c>
      <c r="GB249" t="s">
        <v>655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44280.454756944448</v>
      </c>
      <c r="B250" t="s">
        <v>431</v>
      </c>
      <c r="C250" t="s">
        <v>431</v>
      </c>
      <c r="D250" t="s">
        <v>259</v>
      </c>
      <c r="E250">
        <v>22500</v>
      </c>
      <c r="F250">
        <v>22500</v>
      </c>
      <c r="G250" t="s">
        <v>112</v>
      </c>
      <c r="H250" s="67">
        <v>3.125E-2</v>
      </c>
      <c r="I250" t="s">
        <v>117</v>
      </c>
      <c r="J250">
        <v>66.69</v>
      </c>
      <c r="K250" t="s">
        <v>114</v>
      </c>
      <c r="L250" t="s">
        <v>114</v>
      </c>
      <c r="M250" t="s">
        <v>370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549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649</v>
      </c>
      <c r="FV250" t="s">
        <v>638</v>
      </c>
      <c r="FW250" t="s">
        <v>498</v>
      </c>
      <c r="FX250" t="s">
        <v>650</v>
      </c>
      <c r="FY250" t="s">
        <v>557</v>
      </c>
      <c r="FZ250" t="s">
        <v>115</v>
      </c>
      <c r="GA250" t="s">
        <v>525</v>
      </c>
      <c r="GB250" t="s">
        <v>655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44280.455682870372</v>
      </c>
      <c r="B251" t="s">
        <v>432</v>
      </c>
      <c r="C251" t="s">
        <v>432</v>
      </c>
      <c r="D251" t="s">
        <v>200</v>
      </c>
      <c r="E251">
        <v>22500</v>
      </c>
      <c r="F251">
        <v>22500</v>
      </c>
      <c r="G251" t="s">
        <v>112</v>
      </c>
      <c r="H251" s="67">
        <v>5.2083333333333336E-2</v>
      </c>
      <c r="I251" t="s">
        <v>117</v>
      </c>
      <c r="J251">
        <v>55.85</v>
      </c>
      <c r="K251" t="s">
        <v>114</v>
      </c>
      <c r="L251" t="s">
        <v>114</v>
      </c>
      <c r="M251" t="s">
        <v>502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549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649</v>
      </c>
      <c r="FV251" t="s">
        <v>638</v>
      </c>
      <c r="FW251" t="s">
        <v>498</v>
      </c>
      <c r="FX251" t="s">
        <v>650</v>
      </c>
      <c r="FY251" t="s">
        <v>557</v>
      </c>
      <c r="FZ251" t="s">
        <v>115</v>
      </c>
      <c r="GA251" t="s">
        <v>525</v>
      </c>
      <c r="GB251" t="s">
        <v>655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44280.456388888888</v>
      </c>
      <c r="B252" t="s">
        <v>433</v>
      </c>
      <c r="C252" t="s">
        <v>433</v>
      </c>
      <c r="D252" t="s">
        <v>259</v>
      </c>
      <c r="E252">
        <v>22500</v>
      </c>
      <c r="F252">
        <v>22500</v>
      </c>
      <c r="G252" t="s">
        <v>112</v>
      </c>
      <c r="H252" s="67">
        <v>3.9583333333333331E-2</v>
      </c>
      <c r="I252" t="s">
        <v>117</v>
      </c>
      <c r="J252">
        <v>69.78</v>
      </c>
      <c r="K252" t="s">
        <v>114</v>
      </c>
      <c r="L252" t="s">
        <v>114</v>
      </c>
      <c r="M252" t="s">
        <v>501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549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649</v>
      </c>
      <c r="FV252" t="s">
        <v>638</v>
      </c>
      <c r="FW252" t="s">
        <v>498</v>
      </c>
      <c r="FX252" t="s">
        <v>650</v>
      </c>
      <c r="FY252" t="s">
        <v>557</v>
      </c>
      <c r="FZ252" t="s">
        <v>115</v>
      </c>
      <c r="GA252" t="s">
        <v>525</v>
      </c>
      <c r="GB252" t="s">
        <v>655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44280.457013888888</v>
      </c>
      <c r="B253" t="s">
        <v>434</v>
      </c>
      <c r="C253" t="s">
        <v>434</v>
      </c>
      <c r="D253" t="s">
        <v>200</v>
      </c>
      <c r="E253">
        <v>22500</v>
      </c>
      <c r="F253">
        <v>22500</v>
      </c>
      <c r="G253" t="s">
        <v>112</v>
      </c>
      <c r="H253" s="67">
        <v>3.4027777777777775E-2</v>
      </c>
      <c r="I253" t="s">
        <v>117</v>
      </c>
      <c r="J253">
        <v>33.51</v>
      </c>
      <c r="K253" t="s">
        <v>114</v>
      </c>
      <c r="L253" t="s">
        <v>114</v>
      </c>
      <c r="M253" t="s">
        <v>596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549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649</v>
      </c>
      <c r="FV253" t="s">
        <v>638</v>
      </c>
      <c r="FW253" t="s">
        <v>498</v>
      </c>
      <c r="FX253" t="s">
        <v>650</v>
      </c>
      <c r="FY253" t="s">
        <v>557</v>
      </c>
      <c r="FZ253" t="s">
        <v>115</v>
      </c>
      <c r="GA253" t="s">
        <v>525</v>
      </c>
      <c r="GB253" t="s">
        <v>655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44280.457615740743</v>
      </c>
      <c r="B254" t="s">
        <v>435</v>
      </c>
      <c r="C254" t="s">
        <v>435</v>
      </c>
      <c r="D254" t="s">
        <v>259</v>
      </c>
      <c r="E254">
        <v>22500</v>
      </c>
      <c r="F254">
        <v>22500</v>
      </c>
      <c r="G254" t="s">
        <v>112</v>
      </c>
      <c r="H254" s="67">
        <v>3.3333333333333333E-2</v>
      </c>
      <c r="I254" t="s">
        <v>117</v>
      </c>
      <c r="J254">
        <v>60.18</v>
      </c>
      <c r="K254" t="s">
        <v>114</v>
      </c>
      <c r="L254" t="s">
        <v>114</v>
      </c>
      <c r="M254" t="s">
        <v>549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549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649</v>
      </c>
      <c r="FV254" t="s">
        <v>638</v>
      </c>
      <c r="FW254" t="s">
        <v>498</v>
      </c>
      <c r="FX254" t="s">
        <v>650</v>
      </c>
      <c r="FY254" t="s">
        <v>557</v>
      </c>
      <c r="FZ254" t="s">
        <v>115</v>
      </c>
      <c r="GA254" t="s">
        <v>525</v>
      </c>
      <c r="GB254" t="s">
        <v>655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44280.458414351851</v>
      </c>
      <c r="B255" t="s">
        <v>436</v>
      </c>
      <c r="C255" t="s">
        <v>436</v>
      </c>
      <c r="D255" t="s">
        <v>200</v>
      </c>
      <c r="E255">
        <v>22500</v>
      </c>
      <c r="F255">
        <v>22500</v>
      </c>
      <c r="G255" t="s">
        <v>112</v>
      </c>
      <c r="H255" s="67">
        <v>4.4444444444444446E-2</v>
      </c>
      <c r="I255" t="s">
        <v>117</v>
      </c>
      <c r="J255">
        <v>48.42</v>
      </c>
      <c r="K255" t="s">
        <v>114</v>
      </c>
      <c r="L255" t="s">
        <v>114</v>
      </c>
      <c r="M255" t="s">
        <v>297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549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649</v>
      </c>
      <c r="FV255" t="s">
        <v>638</v>
      </c>
      <c r="FW255" t="s">
        <v>498</v>
      </c>
      <c r="FX255" t="s">
        <v>650</v>
      </c>
      <c r="FY255" t="s">
        <v>557</v>
      </c>
      <c r="FZ255" t="s">
        <v>115</v>
      </c>
      <c r="GA255" t="s">
        <v>525</v>
      </c>
      <c r="GB255" t="s">
        <v>655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44280.458993055552</v>
      </c>
      <c r="B256" t="s">
        <v>437</v>
      </c>
      <c r="C256" t="s">
        <v>437</v>
      </c>
      <c r="D256" t="s">
        <v>259</v>
      </c>
      <c r="E256">
        <v>22500</v>
      </c>
      <c r="F256">
        <v>22500</v>
      </c>
      <c r="G256" t="s">
        <v>112</v>
      </c>
      <c r="H256" s="67">
        <v>3.1944444444444449E-2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606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649</v>
      </c>
      <c r="FV256" t="s">
        <v>638</v>
      </c>
      <c r="FW256" t="s">
        <v>498</v>
      </c>
      <c r="FX256" t="s">
        <v>650</v>
      </c>
      <c r="FY256" t="s">
        <v>557</v>
      </c>
      <c r="FZ256" t="s">
        <v>115</v>
      </c>
      <c r="GA256" t="s">
        <v>525</v>
      </c>
      <c r="GB256" t="s">
        <v>655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44280.459699074076</v>
      </c>
      <c r="B257" t="s">
        <v>438</v>
      </c>
      <c r="C257" t="s">
        <v>438</v>
      </c>
      <c r="D257" t="s">
        <v>259</v>
      </c>
      <c r="E257">
        <v>53627.8</v>
      </c>
      <c r="F257">
        <v>53627.8</v>
      </c>
      <c r="G257" t="s">
        <v>112</v>
      </c>
      <c r="H257" s="67">
        <v>3.888888888888889E-2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582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572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649</v>
      </c>
      <c r="FV257" t="s">
        <v>638</v>
      </c>
      <c r="FW257" t="s">
        <v>498</v>
      </c>
      <c r="FX257" t="s">
        <v>650</v>
      </c>
      <c r="FY257" t="s">
        <v>557</v>
      </c>
      <c r="FZ257" t="s">
        <v>115</v>
      </c>
      <c r="GA257" t="s">
        <v>525</v>
      </c>
      <c r="GB257" t="s">
        <v>655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44280.460416666669</v>
      </c>
      <c r="B258" t="s">
        <v>439</v>
      </c>
      <c r="C258" t="s">
        <v>439</v>
      </c>
      <c r="D258" t="s">
        <v>259</v>
      </c>
      <c r="E258">
        <v>53627.8</v>
      </c>
      <c r="F258">
        <v>53627.8</v>
      </c>
      <c r="G258" t="s">
        <v>112</v>
      </c>
      <c r="H258" s="67">
        <v>4.027777777777778E-2</v>
      </c>
      <c r="I258" t="s">
        <v>117</v>
      </c>
      <c r="J258">
        <v>6.79</v>
      </c>
      <c r="K258" t="s">
        <v>114</v>
      </c>
      <c r="L258" t="s">
        <v>114</v>
      </c>
      <c r="M258" t="s">
        <v>582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572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649</v>
      </c>
      <c r="FV258" t="s">
        <v>638</v>
      </c>
      <c r="FW258" t="s">
        <v>498</v>
      </c>
      <c r="FX258" t="s">
        <v>650</v>
      </c>
      <c r="FY258" t="s">
        <v>557</v>
      </c>
      <c r="FZ258" t="s">
        <v>115</v>
      </c>
      <c r="GA258" t="s">
        <v>525</v>
      </c>
      <c r="GB258" t="s">
        <v>655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44280.461122685185</v>
      </c>
      <c r="B259" t="s">
        <v>440</v>
      </c>
      <c r="C259" t="s">
        <v>440</v>
      </c>
      <c r="D259" t="s">
        <v>259</v>
      </c>
      <c r="E259">
        <v>53627.8</v>
      </c>
      <c r="F259">
        <v>53627.8</v>
      </c>
      <c r="G259" t="s">
        <v>112</v>
      </c>
      <c r="H259" s="67">
        <v>3.888888888888889E-2</v>
      </c>
      <c r="I259" t="s">
        <v>117</v>
      </c>
      <c r="J259">
        <v>5.34</v>
      </c>
      <c r="K259" t="s">
        <v>114</v>
      </c>
      <c r="L259" t="s">
        <v>114</v>
      </c>
      <c r="M259" t="s">
        <v>582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572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649</v>
      </c>
      <c r="FV259" t="s">
        <v>638</v>
      </c>
      <c r="FW259" t="s">
        <v>498</v>
      </c>
      <c r="FX259" t="s">
        <v>650</v>
      </c>
      <c r="FY259" t="s">
        <v>557</v>
      </c>
      <c r="FZ259" t="s">
        <v>115</v>
      </c>
      <c r="GA259" t="s">
        <v>525</v>
      </c>
      <c r="GB259" t="s">
        <v>655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44280.461840277778</v>
      </c>
      <c r="B260" t="s">
        <v>441</v>
      </c>
      <c r="C260" t="s">
        <v>441</v>
      </c>
      <c r="D260" t="s">
        <v>259</v>
      </c>
      <c r="E260">
        <v>53627.8</v>
      </c>
      <c r="F260">
        <v>53627.8</v>
      </c>
      <c r="G260" t="s">
        <v>112</v>
      </c>
      <c r="H260" s="67">
        <v>3.9583333333333331E-2</v>
      </c>
      <c r="I260" t="s">
        <v>117</v>
      </c>
      <c r="J260">
        <v>3.97</v>
      </c>
      <c r="K260" t="s">
        <v>114</v>
      </c>
      <c r="L260" t="s">
        <v>114</v>
      </c>
      <c r="M260" t="s">
        <v>582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572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649</v>
      </c>
      <c r="FV260" t="s">
        <v>638</v>
      </c>
      <c r="FW260" t="s">
        <v>498</v>
      </c>
      <c r="FX260" t="s">
        <v>650</v>
      </c>
      <c r="FY260" t="s">
        <v>557</v>
      </c>
      <c r="FZ260" t="s">
        <v>115</v>
      </c>
      <c r="GA260" t="s">
        <v>525</v>
      </c>
      <c r="GB260" t="s">
        <v>655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44280.462581018517</v>
      </c>
      <c r="B261" t="s">
        <v>442</v>
      </c>
      <c r="C261" t="s">
        <v>442</v>
      </c>
      <c r="D261" t="s">
        <v>259</v>
      </c>
      <c r="E261">
        <v>53627.8</v>
      </c>
      <c r="F261">
        <v>53627.8</v>
      </c>
      <c r="G261" t="s">
        <v>112</v>
      </c>
      <c r="H261" s="67">
        <v>4.1666666666666664E-2</v>
      </c>
      <c r="I261" t="s">
        <v>117</v>
      </c>
      <c r="J261">
        <v>4.82</v>
      </c>
      <c r="K261" t="s">
        <v>114</v>
      </c>
      <c r="L261" t="s">
        <v>114</v>
      </c>
      <c r="M261" t="s">
        <v>582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572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649</v>
      </c>
      <c r="FV261" t="s">
        <v>638</v>
      </c>
      <c r="FW261" t="s">
        <v>498</v>
      </c>
      <c r="FX261" t="s">
        <v>650</v>
      </c>
      <c r="FY261" t="s">
        <v>557</v>
      </c>
      <c r="FZ261" t="s">
        <v>115</v>
      </c>
      <c r="GA261" t="s">
        <v>525</v>
      </c>
      <c r="GB261" t="s">
        <v>655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44280.464571759258</v>
      </c>
      <c r="B262" t="s">
        <v>443</v>
      </c>
      <c r="C262" t="s">
        <v>443</v>
      </c>
      <c r="D262" t="s">
        <v>259</v>
      </c>
      <c r="E262">
        <v>498589</v>
      </c>
      <c r="F262">
        <v>498589</v>
      </c>
      <c r="G262" t="s">
        <v>112</v>
      </c>
      <c r="H262" s="67">
        <v>0.11597222222222221</v>
      </c>
      <c r="I262" t="s">
        <v>117</v>
      </c>
      <c r="J262">
        <v>1.29</v>
      </c>
      <c r="K262" t="s">
        <v>114</v>
      </c>
      <c r="L262" t="s">
        <v>114</v>
      </c>
      <c r="M262" t="s">
        <v>543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591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649</v>
      </c>
      <c r="FV262" t="s">
        <v>638</v>
      </c>
      <c r="FW262" t="s">
        <v>498</v>
      </c>
      <c r="FX262" t="s">
        <v>650</v>
      </c>
      <c r="FY262" t="s">
        <v>557</v>
      </c>
      <c r="FZ262" t="s">
        <v>115</v>
      </c>
      <c r="GA262" t="s">
        <v>525</v>
      </c>
      <c r="GB262" t="s">
        <v>655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44280.466747685183</v>
      </c>
      <c r="B263" t="s">
        <v>444</v>
      </c>
      <c r="C263" t="s">
        <v>444</v>
      </c>
      <c r="D263" t="s">
        <v>259</v>
      </c>
      <c r="E263">
        <v>498589</v>
      </c>
      <c r="F263">
        <v>498589</v>
      </c>
      <c r="G263" t="s">
        <v>112</v>
      </c>
      <c r="H263" s="67">
        <v>0.1277777777777778</v>
      </c>
      <c r="I263" t="s">
        <v>117</v>
      </c>
      <c r="J263">
        <v>4.96</v>
      </c>
      <c r="K263" t="s">
        <v>114</v>
      </c>
      <c r="L263" t="s">
        <v>114</v>
      </c>
      <c r="M263" t="s">
        <v>622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591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649</v>
      </c>
      <c r="FV263" t="s">
        <v>638</v>
      </c>
      <c r="FW263" t="s">
        <v>498</v>
      </c>
      <c r="FX263" t="s">
        <v>650</v>
      </c>
      <c r="FY263" t="s">
        <v>557</v>
      </c>
      <c r="FZ263" t="s">
        <v>115</v>
      </c>
      <c r="GA263" t="s">
        <v>525</v>
      </c>
      <c r="GB263" t="s">
        <v>655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44280.468784722223</v>
      </c>
      <c r="B264" t="s">
        <v>445</v>
      </c>
      <c r="C264" t="s">
        <v>445</v>
      </c>
      <c r="D264" t="s">
        <v>259</v>
      </c>
      <c r="E264">
        <v>498589</v>
      </c>
      <c r="F264">
        <v>498589</v>
      </c>
      <c r="G264" t="s">
        <v>112</v>
      </c>
      <c r="H264" s="67">
        <v>0.11875000000000001</v>
      </c>
      <c r="I264" t="s">
        <v>117</v>
      </c>
      <c r="J264">
        <v>5.87</v>
      </c>
      <c r="K264" t="s">
        <v>114</v>
      </c>
      <c r="L264" t="s">
        <v>114</v>
      </c>
      <c r="M264" t="s">
        <v>600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591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649</v>
      </c>
      <c r="FV264" t="s">
        <v>638</v>
      </c>
      <c r="FW264" t="s">
        <v>498</v>
      </c>
      <c r="FX264" t="s">
        <v>650</v>
      </c>
      <c r="FY264" t="s">
        <v>557</v>
      </c>
      <c r="FZ264" t="s">
        <v>115</v>
      </c>
      <c r="GA264" t="s">
        <v>525</v>
      </c>
      <c r="GB264" t="s">
        <v>655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44280.470763888887</v>
      </c>
      <c r="B265" t="s">
        <v>446</v>
      </c>
      <c r="C265" t="s">
        <v>446</v>
      </c>
      <c r="D265" t="s">
        <v>259</v>
      </c>
      <c r="E265">
        <v>498589</v>
      </c>
      <c r="F265">
        <v>498589</v>
      </c>
      <c r="G265" t="s">
        <v>112</v>
      </c>
      <c r="H265" s="67">
        <v>0.11458333333333333</v>
      </c>
      <c r="I265" t="s">
        <v>117</v>
      </c>
      <c r="J265">
        <v>5.84</v>
      </c>
      <c r="K265" t="s">
        <v>114</v>
      </c>
      <c r="L265" t="s">
        <v>114</v>
      </c>
      <c r="M265" t="s">
        <v>600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591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649</v>
      </c>
      <c r="FV265" t="s">
        <v>638</v>
      </c>
      <c r="FW265" t="s">
        <v>498</v>
      </c>
      <c r="FX265" t="s">
        <v>650</v>
      </c>
      <c r="FY265" t="s">
        <v>557</v>
      </c>
      <c r="FZ265" t="s">
        <v>115</v>
      </c>
      <c r="GA265" t="s">
        <v>525</v>
      </c>
      <c r="GB265" t="s">
        <v>655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44280.472708333335</v>
      </c>
      <c r="B266" t="s">
        <v>447</v>
      </c>
      <c r="C266" t="s">
        <v>447</v>
      </c>
      <c r="D266" t="s">
        <v>259</v>
      </c>
      <c r="E266">
        <v>498589</v>
      </c>
      <c r="F266">
        <v>498589</v>
      </c>
      <c r="G266" t="s">
        <v>112</v>
      </c>
      <c r="H266" s="67">
        <v>0.11388888888888889</v>
      </c>
      <c r="I266" t="s">
        <v>117</v>
      </c>
      <c r="J266">
        <v>5.76</v>
      </c>
      <c r="K266" t="s">
        <v>114</v>
      </c>
      <c r="L266" t="s">
        <v>114</v>
      </c>
      <c r="M266" t="s">
        <v>600</v>
      </c>
      <c r="N266">
        <v>114.376</v>
      </c>
      <c r="O266">
        <v>359523</v>
      </c>
      <c r="P266">
        <v>230491</v>
      </c>
      <c r="Q266">
        <v>2836.91</v>
      </c>
      <c r="R266">
        <v>230916</v>
      </c>
      <c r="S266">
        <v>0</v>
      </c>
      <c r="T266">
        <v>674022</v>
      </c>
      <c r="U266" s="68">
        <v>1497900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3633480</v>
      </c>
      <c r="AC266">
        <v>17561.5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23109.599999999999</v>
      </c>
      <c r="AK266">
        <v>0</v>
      </c>
      <c r="AL266">
        <v>0</v>
      </c>
      <c r="AM266">
        <v>0</v>
      </c>
      <c r="AN266">
        <v>0</v>
      </c>
      <c r="AO266">
        <v>23109.599999999999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6.8101599999999998</v>
      </c>
      <c r="BD266">
        <v>23.3369</v>
      </c>
      <c r="BE266">
        <v>13.6425</v>
      </c>
      <c r="BF266">
        <v>0.20388999999999999</v>
      </c>
      <c r="BG266">
        <v>13.3286</v>
      </c>
      <c r="BH266">
        <v>2.0074299999999998</v>
      </c>
      <c r="BI266">
        <v>39.261899999999997</v>
      </c>
      <c r="BJ266">
        <v>98.591399999999993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222.495</v>
      </c>
      <c r="BR266">
        <v>213.68299999999999</v>
      </c>
      <c r="BS266">
        <v>8.8119800000000001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591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3.0232099999999998E-17</v>
      </c>
      <c r="ER266">
        <v>98.463099999999997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649</v>
      </c>
      <c r="FV266" t="s">
        <v>638</v>
      </c>
      <c r="FW266" t="s">
        <v>498</v>
      </c>
      <c r="FX266" t="s">
        <v>650</v>
      </c>
      <c r="FY266" t="s">
        <v>557</v>
      </c>
      <c r="FZ266" t="s">
        <v>115</v>
      </c>
      <c r="GA266" t="s">
        <v>525</v>
      </c>
      <c r="GB266" t="s">
        <v>655</v>
      </c>
      <c r="GC266">
        <v>2.6046300000000001E-2</v>
      </c>
      <c r="GD266">
        <v>72.666499999999999</v>
      </c>
      <c r="GE266">
        <v>43.163800000000002</v>
      </c>
      <c r="GF266">
        <v>0.60750000000000004</v>
      </c>
      <c r="GG266">
        <v>44.812399999999997</v>
      </c>
      <c r="GH266">
        <v>0</v>
      </c>
      <c r="GI266">
        <v>118.53100000000001</v>
      </c>
      <c r="GJ266">
        <v>279.81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645.86</v>
      </c>
      <c r="GR266">
        <v>93.1995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44280.474629629629</v>
      </c>
      <c r="B267" t="s">
        <v>448</v>
      </c>
      <c r="C267" t="s">
        <v>448</v>
      </c>
      <c r="D267" t="s">
        <v>259</v>
      </c>
      <c r="E267">
        <v>498589</v>
      </c>
      <c r="F267">
        <v>498589</v>
      </c>
      <c r="G267" t="s">
        <v>112</v>
      </c>
      <c r="H267" s="67">
        <v>0.1125</v>
      </c>
      <c r="I267" t="s">
        <v>117</v>
      </c>
      <c r="J267">
        <v>5.41</v>
      </c>
      <c r="K267" t="s">
        <v>114</v>
      </c>
      <c r="L267" t="s">
        <v>114</v>
      </c>
      <c r="M267" t="s">
        <v>600</v>
      </c>
      <c r="N267">
        <v>122.756</v>
      </c>
      <c r="O267">
        <v>360853</v>
      </c>
      <c r="P267">
        <v>225958</v>
      </c>
      <c r="Q267">
        <v>2820.55</v>
      </c>
      <c r="R267">
        <v>233053</v>
      </c>
      <c r="S267">
        <v>0</v>
      </c>
      <c r="T267">
        <v>674022</v>
      </c>
      <c r="U267" s="68">
        <v>1496830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3632410</v>
      </c>
      <c r="AC267">
        <v>18850.400000000001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24398.6</v>
      </c>
      <c r="AK267">
        <v>0</v>
      </c>
      <c r="AL267">
        <v>0</v>
      </c>
      <c r="AM267">
        <v>0</v>
      </c>
      <c r="AN267">
        <v>0</v>
      </c>
      <c r="AO267">
        <v>24398.6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7.28749</v>
      </c>
      <c r="BD267">
        <v>23.336500000000001</v>
      </c>
      <c r="BE267">
        <v>13.3804</v>
      </c>
      <c r="BF267">
        <v>0.202626</v>
      </c>
      <c r="BG267">
        <v>13.4558</v>
      </c>
      <c r="BH267">
        <v>2.0074200000000002</v>
      </c>
      <c r="BI267">
        <v>39.261899999999997</v>
      </c>
      <c r="BJ267">
        <v>98.932100000000005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222.83600000000001</v>
      </c>
      <c r="BR267">
        <v>213.547</v>
      </c>
      <c r="BS267">
        <v>9.2888900000000003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591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2.4789900000000002E-7</v>
      </c>
      <c r="ER267">
        <v>97.611999999999995</v>
      </c>
      <c r="ES267">
        <v>33.632199999999997</v>
      </c>
      <c r="ET267">
        <v>1.2237899999999999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546.85199999999998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649</v>
      </c>
      <c r="FV267" t="s">
        <v>638</v>
      </c>
      <c r="FW267" t="s">
        <v>498</v>
      </c>
      <c r="FX267" t="s">
        <v>650</v>
      </c>
      <c r="FY267" t="s">
        <v>557</v>
      </c>
      <c r="FZ267" t="s">
        <v>115</v>
      </c>
      <c r="GA267" t="s">
        <v>525</v>
      </c>
      <c r="GB267" t="s">
        <v>655</v>
      </c>
      <c r="GC267">
        <v>2.7946800000000001E-2</v>
      </c>
      <c r="GD267">
        <v>73.128399999999999</v>
      </c>
      <c r="GE267">
        <v>42.463000000000001</v>
      </c>
      <c r="GF267">
        <v>0.60629</v>
      </c>
      <c r="GG267">
        <v>45.323</v>
      </c>
      <c r="GH267">
        <v>0</v>
      </c>
      <c r="GI267">
        <v>118.53100000000001</v>
      </c>
      <c r="GJ267">
        <v>280.08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646.13</v>
      </c>
      <c r="GR267">
        <v>100.04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129.47999999999999</v>
      </c>
      <c r="GZ267">
        <v>0</v>
      </c>
      <c r="HA267">
        <v>0</v>
      </c>
      <c r="HB267">
        <v>0</v>
      </c>
      <c r="HC267">
        <v>0</v>
      </c>
      <c r="HD267">
        <v>129.47999999999999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44280.4765625</v>
      </c>
      <c r="B268" t="s">
        <v>449</v>
      </c>
      <c r="C268" t="s">
        <v>449</v>
      </c>
      <c r="D268" t="s">
        <v>259</v>
      </c>
      <c r="E268">
        <v>498589</v>
      </c>
      <c r="F268">
        <v>498589</v>
      </c>
      <c r="G268" t="s">
        <v>112</v>
      </c>
      <c r="H268" s="67">
        <v>0.1125</v>
      </c>
      <c r="I268" t="s">
        <v>117</v>
      </c>
      <c r="J268">
        <v>5.86</v>
      </c>
      <c r="K268" t="s">
        <v>114</v>
      </c>
      <c r="L268" t="s">
        <v>114</v>
      </c>
      <c r="M268" t="s">
        <v>600</v>
      </c>
      <c r="N268">
        <v>117.608</v>
      </c>
      <c r="O268">
        <v>357403</v>
      </c>
      <c r="P268">
        <v>227601</v>
      </c>
      <c r="Q268">
        <v>2838.63</v>
      </c>
      <c r="R268">
        <v>231108</v>
      </c>
      <c r="S268">
        <v>0</v>
      </c>
      <c r="T268">
        <v>674022</v>
      </c>
      <c r="U268" s="68">
        <v>1493090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3628670</v>
      </c>
      <c r="AC268">
        <v>18059.099999999999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23607.200000000001</v>
      </c>
      <c r="AK268">
        <v>0</v>
      </c>
      <c r="AL268">
        <v>0</v>
      </c>
      <c r="AM268">
        <v>0</v>
      </c>
      <c r="AN268">
        <v>0</v>
      </c>
      <c r="AO268">
        <v>23607.200000000001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6.9981299999999997</v>
      </c>
      <c r="BD268">
        <v>23.204000000000001</v>
      </c>
      <c r="BE268">
        <v>13.4831</v>
      </c>
      <c r="BF268">
        <v>0.20390800000000001</v>
      </c>
      <c r="BG268">
        <v>13.3407</v>
      </c>
      <c r="BH268">
        <v>2.0074200000000002</v>
      </c>
      <c r="BI268">
        <v>39.261899999999997</v>
      </c>
      <c r="BJ268">
        <v>98.499200000000002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222.40299999999999</v>
      </c>
      <c r="BR268">
        <v>213.40299999999999</v>
      </c>
      <c r="BS268">
        <v>8.9997900000000008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591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3.0482799999999999E-17</v>
      </c>
      <c r="ER268">
        <v>97.989099999999993</v>
      </c>
      <c r="ES268">
        <v>33.730699999999999</v>
      </c>
      <c r="ET268">
        <v>1.22444</v>
      </c>
      <c r="EU268">
        <v>43.432200000000002</v>
      </c>
      <c r="EV268">
        <v>0</v>
      </c>
      <c r="EW268">
        <v>96.043599999999998</v>
      </c>
      <c r="EX268">
        <v>272.42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547.33199999999999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649</v>
      </c>
      <c r="FV268" t="s">
        <v>638</v>
      </c>
      <c r="FW268" t="s">
        <v>498</v>
      </c>
      <c r="FX268" t="s">
        <v>650</v>
      </c>
      <c r="FY268" t="s">
        <v>557</v>
      </c>
      <c r="FZ268" t="s">
        <v>115</v>
      </c>
      <c r="GA268" t="s">
        <v>525</v>
      </c>
      <c r="GB268" t="s">
        <v>655</v>
      </c>
      <c r="GC268">
        <v>2.67785E-2</v>
      </c>
      <c r="GD268">
        <v>72.456500000000005</v>
      </c>
      <c r="GE268">
        <v>42.735799999999998</v>
      </c>
      <c r="GF268">
        <v>0.61090299999999997</v>
      </c>
      <c r="GG268">
        <v>44.9236</v>
      </c>
      <c r="GH268">
        <v>0</v>
      </c>
      <c r="GI268">
        <v>118.53100000000001</v>
      </c>
      <c r="GJ268">
        <v>279.29000000000002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645.34</v>
      </c>
      <c r="GR268">
        <v>95.840100000000007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125.28</v>
      </c>
      <c r="GZ268">
        <v>0</v>
      </c>
      <c r="HA268">
        <v>0</v>
      </c>
      <c r="HB268">
        <v>0</v>
      </c>
      <c r="HC268">
        <v>0</v>
      </c>
      <c r="HD268">
        <v>125.28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44280.479629629626</v>
      </c>
      <c r="B269" t="s">
        <v>450</v>
      </c>
      <c r="C269" t="s">
        <v>450</v>
      </c>
      <c r="D269" t="s">
        <v>259</v>
      </c>
      <c r="E269">
        <v>498589</v>
      </c>
      <c r="F269">
        <v>498589</v>
      </c>
      <c r="G269" t="s">
        <v>112</v>
      </c>
      <c r="H269" s="67">
        <v>0.18124999999999999</v>
      </c>
      <c r="I269" t="s">
        <v>113</v>
      </c>
      <c r="J269">
        <v>-6.81</v>
      </c>
      <c r="K269" t="s">
        <v>114</v>
      </c>
      <c r="L269" t="s">
        <v>114</v>
      </c>
      <c r="M269" t="s">
        <v>623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215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591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649</v>
      </c>
      <c r="FV269" t="s">
        <v>638</v>
      </c>
      <c r="FW269" t="s">
        <v>498</v>
      </c>
      <c r="FX269" t="s">
        <v>650</v>
      </c>
      <c r="FY269" t="s">
        <v>557</v>
      </c>
      <c r="FZ269" t="s">
        <v>115</v>
      </c>
      <c r="GA269" t="s">
        <v>525</v>
      </c>
      <c r="GB269" t="s">
        <v>655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44280.482592592591</v>
      </c>
      <c r="B270" t="s">
        <v>451</v>
      </c>
      <c r="C270" t="s">
        <v>451</v>
      </c>
      <c r="D270" t="s">
        <v>259</v>
      </c>
      <c r="E270">
        <v>498589</v>
      </c>
      <c r="F270">
        <v>498589</v>
      </c>
      <c r="G270" t="s">
        <v>112</v>
      </c>
      <c r="H270" s="67">
        <v>0.17430555555555557</v>
      </c>
      <c r="I270" t="s">
        <v>113</v>
      </c>
      <c r="J270">
        <v>-8.85</v>
      </c>
      <c r="K270" t="s">
        <v>114</v>
      </c>
      <c r="L270" t="s">
        <v>114</v>
      </c>
      <c r="M270" t="s">
        <v>542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215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591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649</v>
      </c>
      <c r="FV270" t="s">
        <v>638</v>
      </c>
      <c r="FW270" t="s">
        <v>498</v>
      </c>
      <c r="FX270" t="s">
        <v>650</v>
      </c>
      <c r="FY270" t="s">
        <v>557</v>
      </c>
      <c r="FZ270" t="s">
        <v>115</v>
      </c>
      <c r="GA270" t="s">
        <v>525</v>
      </c>
      <c r="GB270" t="s">
        <v>655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44280.483217592591</v>
      </c>
      <c r="B271" t="s">
        <v>452</v>
      </c>
      <c r="C271" t="s">
        <v>452</v>
      </c>
      <c r="D271" t="s">
        <v>200</v>
      </c>
      <c r="E271">
        <v>24563.1</v>
      </c>
      <c r="F271">
        <v>24692.3</v>
      </c>
      <c r="G271" t="s">
        <v>112</v>
      </c>
      <c r="H271" s="67">
        <v>3.4722222222222224E-2</v>
      </c>
      <c r="I271" t="s">
        <v>113</v>
      </c>
      <c r="J271">
        <v>-105.67</v>
      </c>
      <c r="K271" t="s">
        <v>114</v>
      </c>
      <c r="L271" t="s">
        <v>114</v>
      </c>
      <c r="M271" t="s">
        <v>201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580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649</v>
      </c>
      <c r="FV271" t="s">
        <v>638</v>
      </c>
      <c r="FW271" t="s">
        <v>498</v>
      </c>
      <c r="FX271" t="s">
        <v>650</v>
      </c>
      <c r="FY271" t="s">
        <v>557</v>
      </c>
      <c r="FZ271" t="s">
        <v>115</v>
      </c>
      <c r="GA271" t="s">
        <v>525</v>
      </c>
      <c r="GB271" t="s">
        <v>655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44280.483819444446</v>
      </c>
      <c r="B272" t="s">
        <v>453</v>
      </c>
      <c r="C272" t="s">
        <v>453</v>
      </c>
      <c r="D272" t="s">
        <v>200</v>
      </c>
      <c r="E272">
        <v>24563.1</v>
      </c>
      <c r="F272">
        <v>24692.3</v>
      </c>
      <c r="G272" t="s">
        <v>112</v>
      </c>
      <c r="H272" s="67">
        <v>3.3333333333333333E-2</v>
      </c>
      <c r="I272" t="s">
        <v>113</v>
      </c>
      <c r="J272">
        <v>-108.39</v>
      </c>
      <c r="K272" t="s">
        <v>114</v>
      </c>
      <c r="L272" t="s">
        <v>114</v>
      </c>
      <c r="M272" t="s">
        <v>483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580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649</v>
      </c>
      <c r="FV272" t="s">
        <v>638</v>
      </c>
      <c r="FW272" t="s">
        <v>498</v>
      </c>
      <c r="FX272" t="s">
        <v>650</v>
      </c>
      <c r="FY272" t="s">
        <v>557</v>
      </c>
      <c r="FZ272" t="s">
        <v>115</v>
      </c>
      <c r="GA272" t="s">
        <v>525</v>
      </c>
      <c r="GB272" t="s">
        <v>655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44280.4844212963</v>
      </c>
      <c r="B273" t="s">
        <v>454</v>
      </c>
      <c r="C273" t="s">
        <v>454</v>
      </c>
      <c r="D273" t="s">
        <v>200</v>
      </c>
      <c r="E273">
        <v>24563.1</v>
      </c>
      <c r="F273">
        <v>24692.3</v>
      </c>
      <c r="G273" t="s">
        <v>112</v>
      </c>
      <c r="H273" s="67">
        <v>3.3333333333333333E-2</v>
      </c>
      <c r="I273" t="s">
        <v>113</v>
      </c>
      <c r="J273">
        <v>-106.2</v>
      </c>
      <c r="K273" t="s">
        <v>114</v>
      </c>
      <c r="L273" t="s">
        <v>114</v>
      </c>
      <c r="M273" t="s">
        <v>483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580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649</v>
      </c>
      <c r="FV273" t="s">
        <v>638</v>
      </c>
      <c r="FW273" t="s">
        <v>498</v>
      </c>
      <c r="FX273" t="s">
        <v>650</v>
      </c>
      <c r="FY273" t="s">
        <v>557</v>
      </c>
      <c r="FZ273" t="s">
        <v>115</v>
      </c>
      <c r="GA273" t="s">
        <v>525</v>
      </c>
      <c r="GB273" t="s">
        <v>655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44280.485034722224</v>
      </c>
      <c r="B274" t="s">
        <v>455</v>
      </c>
      <c r="C274" t="s">
        <v>455</v>
      </c>
      <c r="D274" t="s">
        <v>200</v>
      </c>
      <c r="E274">
        <v>24563.1</v>
      </c>
      <c r="F274">
        <v>24692.3</v>
      </c>
      <c r="G274" t="s">
        <v>112</v>
      </c>
      <c r="H274" s="67">
        <v>3.4027777777777775E-2</v>
      </c>
      <c r="I274" t="s">
        <v>113</v>
      </c>
      <c r="J274">
        <v>-105.86</v>
      </c>
      <c r="K274" t="s">
        <v>114</v>
      </c>
      <c r="L274" t="s">
        <v>114</v>
      </c>
      <c r="M274" t="s">
        <v>483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580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649</v>
      </c>
      <c r="FV274" t="s">
        <v>638</v>
      </c>
      <c r="FW274" t="s">
        <v>498</v>
      </c>
      <c r="FX274" t="s">
        <v>650</v>
      </c>
      <c r="FY274" t="s">
        <v>557</v>
      </c>
      <c r="FZ274" t="s">
        <v>115</v>
      </c>
      <c r="GA274" t="s">
        <v>525</v>
      </c>
      <c r="GB274" t="s">
        <v>655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44280.485648148147</v>
      </c>
      <c r="B275" t="s">
        <v>456</v>
      </c>
      <c r="C275" t="s">
        <v>456</v>
      </c>
      <c r="D275" t="s">
        <v>200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-104.73</v>
      </c>
      <c r="K275" t="s">
        <v>114</v>
      </c>
      <c r="L275" t="s">
        <v>114</v>
      </c>
      <c r="M275" t="s">
        <v>503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580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649</v>
      </c>
      <c r="FV275" t="s">
        <v>638</v>
      </c>
      <c r="FW275" t="s">
        <v>498</v>
      </c>
      <c r="FX275" t="s">
        <v>650</v>
      </c>
      <c r="FY275" t="s">
        <v>557</v>
      </c>
      <c r="FZ275" t="s">
        <v>115</v>
      </c>
      <c r="GA275" t="s">
        <v>525</v>
      </c>
      <c r="GB275" t="s">
        <v>655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44280.486238425925</v>
      </c>
      <c r="B276" t="s">
        <v>457</v>
      </c>
      <c r="C276" t="s">
        <v>457</v>
      </c>
      <c r="D276" t="s">
        <v>200</v>
      </c>
      <c r="E276">
        <v>24563.1</v>
      </c>
      <c r="F276">
        <v>24692.3</v>
      </c>
      <c r="G276" t="s">
        <v>112</v>
      </c>
      <c r="H276" s="67">
        <v>3.3333333333333333E-2</v>
      </c>
      <c r="I276" t="s">
        <v>113</v>
      </c>
      <c r="J276">
        <v>-105.6</v>
      </c>
      <c r="K276" t="s">
        <v>114</v>
      </c>
      <c r="L276" t="s">
        <v>114</v>
      </c>
      <c r="M276" t="s">
        <v>201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580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649</v>
      </c>
      <c r="FV276" t="s">
        <v>638</v>
      </c>
      <c r="FW276" t="s">
        <v>498</v>
      </c>
      <c r="FX276" t="s">
        <v>650</v>
      </c>
      <c r="FY276" t="s">
        <v>557</v>
      </c>
      <c r="FZ276" t="s">
        <v>115</v>
      </c>
      <c r="GA276" t="s">
        <v>525</v>
      </c>
      <c r="GB276" t="s">
        <v>655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44280.486863425926</v>
      </c>
      <c r="B277" t="s">
        <v>458</v>
      </c>
      <c r="C277" t="s">
        <v>458</v>
      </c>
      <c r="D277" t="s">
        <v>200</v>
      </c>
      <c r="E277">
        <v>24563.1</v>
      </c>
      <c r="F277">
        <v>24692.3</v>
      </c>
      <c r="G277" t="s">
        <v>112</v>
      </c>
      <c r="H277" s="67">
        <v>3.4722222222222224E-2</v>
      </c>
      <c r="I277" t="s">
        <v>113</v>
      </c>
      <c r="J277">
        <v>-104.47</v>
      </c>
      <c r="K277" t="s">
        <v>114</v>
      </c>
      <c r="L277" t="s">
        <v>114</v>
      </c>
      <c r="M277" t="s">
        <v>201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580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649</v>
      </c>
      <c r="FV277" t="s">
        <v>638</v>
      </c>
      <c r="FW277" t="s">
        <v>498</v>
      </c>
      <c r="FX277" t="s">
        <v>650</v>
      </c>
      <c r="FY277" t="s">
        <v>557</v>
      </c>
      <c r="FZ277" t="s">
        <v>115</v>
      </c>
      <c r="GA277" t="s">
        <v>525</v>
      </c>
      <c r="GB277" t="s">
        <v>655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44280.487476851849</v>
      </c>
      <c r="B278" t="s">
        <v>459</v>
      </c>
      <c r="C278" t="s">
        <v>459</v>
      </c>
      <c r="D278" t="s">
        <v>200</v>
      </c>
      <c r="E278">
        <v>24563.1</v>
      </c>
      <c r="F278">
        <v>24692.3</v>
      </c>
      <c r="G278" t="s">
        <v>112</v>
      </c>
      <c r="H278" s="67">
        <v>3.4027777777777775E-2</v>
      </c>
      <c r="I278" t="s">
        <v>113</v>
      </c>
      <c r="J278">
        <v>-115.05</v>
      </c>
      <c r="K278" t="s">
        <v>114</v>
      </c>
      <c r="L278" t="s">
        <v>114</v>
      </c>
      <c r="M278" t="s">
        <v>201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580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649</v>
      </c>
      <c r="FV278" t="s">
        <v>638</v>
      </c>
      <c r="FW278" t="s">
        <v>498</v>
      </c>
      <c r="FX278" t="s">
        <v>650</v>
      </c>
      <c r="FY278" t="s">
        <v>557</v>
      </c>
      <c r="FZ278" t="s">
        <v>115</v>
      </c>
      <c r="GA278" t="s">
        <v>525</v>
      </c>
      <c r="GB278" t="s">
        <v>655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44280.488078703704</v>
      </c>
      <c r="B279" t="s">
        <v>460</v>
      </c>
      <c r="C279" t="s">
        <v>460</v>
      </c>
      <c r="D279" t="s">
        <v>200</v>
      </c>
      <c r="E279">
        <v>24563.1</v>
      </c>
      <c r="F279">
        <v>24692.3</v>
      </c>
      <c r="G279" t="s">
        <v>112</v>
      </c>
      <c r="H279" s="67">
        <v>3.3333333333333333E-2</v>
      </c>
      <c r="I279" t="s">
        <v>113</v>
      </c>
      <c r="J279">
        <v>-115.66</v>
      </c>
      <c r="K279" t="s">
        <v>114</v>
      </c>
      <c r="L279" t="s">
        <v>114</v>
      </c>
      <c r="M279" t="s">
        <v>201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580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649</v>
      </c>
      <c r="FV279" t="s">
        <v>638</v>
      </c>
      <c r="FW279" t="s">
        <v>498</v>
      </c>
      <c r="FX279" t="s">
        <v>650</v>
      </c>
      <c r="FY279" t="s">
        <v>557</v>
      </c>
      <c r="FZ279" t="s">
        <v>115</v>
      </c>
      <c r="GA279" t="s">
        <v>525</v>
      </c>
      <c r="GB279" t="s">
        <v>655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44280.488680555558</v>
      </c>
      <c r="B280" t="s">
        <v>461</v>
      </c>
      <c r="C280" t="s">
        <v>461</v>
      </c>
      <c r="D280" t="s">
        <v>200</v>
      </c>
      <c r="E280">
        <v>24563.1</v>
      </c>
      <c r="F280">
        <v>24692.3</v>
      </c>
      <c r="G280" t="s">
        <v>112</v>
      </c>
      <c r="H280" s="67">
        <v>3.3333333333333333E-2</v>
      </c>
      <c r="I280" t="s">
        <v>113</v>
      </c>
      <c r="J280">
        <v>-105.67</v>
      </c>
      <c r="K280" t="s">
        <v>114</v>
      </c>
      <c r="L280" t="s">
        <v>114</v>
      </c>
      <c r="M280" t="s">
        <v>201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580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649</v>
      </c>
      <c r="FV280" t="s">
        <v>638</v>
      </c>
      <c r="FW280" t="s">
        <v>498</v>
      </c>
      <c r="FX280" t="s">
        <v>650</v>
      </c>
      <c r="FY280" t="s">
        <v>557</v>
      </c>
      <c r="FZ280" t="s">
        <v>115</v>
      </c>
      <c r="GA280" t="s">
        <v>525</v>
      </c>
      <c r="GB280" t="s">
        <v>655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44280.489270833335</v>
      </c>
      <c r="B281" t="s">
        <v>462</v>
      </c>
      <c r="C281" t="s">
        <v>462</v>
      </c>
      <c r="D281" t="s">
        <v>200</v>
      </c>
      <c r="E281">
        <v>24563.1</v>
      </c>
      <c r="F281">
        <v>24692.3</v>
      </c>
      <c r="G281" t="s">
        <v>112</v>
      </c>
      <c r="H281" s="67">
        <v>3.3333333333333333E-2</v>
      </c>
      <c r="I281" t="s">
        <v>113</v>
      </c>
      <c r="J281">
        <v>-105.58</v>
      </c>
      <c r="K281" t="s">
        <v>114</v>
      </c>
      <c r="L281" t="s">
        <v>114</v>
      </c>
      <c r="M281" t="s">
        <v>201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580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649</v>
      </c>
      <c r="FV281" t="s">
        <v>638</v>
      </c>
      <c r="FW281" t="s">
        <v>498</v>
      </c>
      <c r="FX281" t="s">
        <v>650</v>
      </c>
      <c r="FY281" t="s">
        <v>557</v>
      </c>
      <c r="FZ281" t="s">
        <v>115</v>
      </c>
      <c r="GA281" t="s">
        <v>525</v>
      </c>
      <c r="GB281" t="s">
        <v>655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44280.489884259259</v>
      </c>
      <c r="B282" t="s">
        <v>463</v>
      </c>
      <c r="C282" t="s">
        <v>463</v>
      </c>
      <c r="D282" t="s">
        <v>200</v>
      </c>
      <c r="E282">
        <v>24563.1</v>
      </c>
      <c r="F282">
        <v>24692.3</v>
      </c>
      <c r="G282" t="s">
        <v>112</v>
      </c>
      <c r="H282" s="67">
        <v>3.3333333333333333E-2</v>
      </c>
      <c r="I282" t="s">
        <v>113</v>
      </c>
      <c r="J282">
        <v>-103.47</v>
      </c>
      <c r="K282" t="s">
        <v>114</v>
      </c>
      <c r="L282" t="s">
        <v>114</v>
      </c>
      <c r="M282" t="s">
        <v>201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580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649</v>
      </c>
      <c r="FV282" t="s">
        <v>638</v>
      </c>
      <c r="FW282" t="s">
        <v>498</v>
      </c>
      <c r="FX282" t="s">
        <v>650</v>
      </c>
      <c r="FY282" t="s">
        <v>557</v>
      </c>
      <c r="FZ282" t="s">
        <v>115</v>
      </c>
      <c r="GA282" t="s">
        <v>525</v>
      </c>
      <c r="GB282" t="s">
        <v>655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44280.490486111114</v>
      </c>
      <c r="B283" t="s">
        <v>464</v>
      </c>
      <c r="C283" t="s">
        <v>464</v>
      </c>
      <c r="D283" t="s">
        <v>200</v>
      </c>
      <c r="E283">
        <v>24563.1</v>
      </c>
      <c r="F283">
        <v>24692.3</v>
      </c>
      <c r="G283" t="s">
        <v>112</v>
      </c>
      <c r="H283" s="67">
        <v>3.4027777777777775E-2</v>
      </c>
      <c r="I283" t="s">
        <v>113</v>
      </c>
      <c r="J283">
        <v>-101.57</v>
      </c>
      <c r="K283" t="s">
        <v>114</v>
      </c>
      <c r="L283" t="s">
        <v>114</v>
      </c>
      <c r="M283" t="s">
        <v>201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580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649</v>
      </c>
      <c r="FV283" t="s">
        <v>638</v>
      </c>
      <c r="FW283" t="s">
        <v>498</v>
      </c>
      <c r="FX283" t="s">
        <v>650</v>
      </c>
      <c r="FY283" t="s">
        <v>557</v>
      </c>
      <c r="FZ283" t="s">
        <v>115</v>
      </c>
      <c r="GA283" t="s">
        <v>525</v>
      </c>
      <c r="GB283" t="s">
        <v>655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44280.491331018522</v>
      </c>
      <c r="B284" t="s">
        <v>465</v>
      </c>
      <c r="C284" t="s">
        <v>465</v>
      </c>
      <c r="D284" t="s">
        <v>200</v>
      </c>
      <c r="E284">
        <v>24563.1</v>
      </c>
      <c r="F284">
        <v>24692.3</v>
      </c>
      <c r="G284" t="s">
        <v>112</v>
      </c>
      <c r="H284" s="67">
        <v>4.7222222222222221E-2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523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649</v>
      </c>
      <c r="FV284" t="s">
        <v>638</v>
      </c>
      <c r="FW284" t="s">
        <v>498</v>
      </c>
      <c r="FX284" t="s">
        <v>650</v>
      </c>
      <c r="FY284" t="s">
        <v>557</v>
      </c>
      <c r="FZ284" t="s">
        <v>115</v>
      </c>
      <c r="GA284" t="s">
        <v>525</v>
      </c>
      <c r="GB284" t="s">
        <v>655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44280.492164351854</v>
      </c>
      <c r="B285" t="s">
        <v>466</v>
      </c>
      <c r="C285" t="s">
        <v>466</v>
      </c>
      <c r="D285" t="s">
        <v>200</v>
      </c>
      <c r="E285">
        <v>24563.1</v>
      </c>
      <c r="F285">
        <v>24692.3</v>
      </c>
      <c r="G285" t="s">
        <v>112</v>
      </c>
      <c r="H285" s="67">
        <v>4.7916666666666663E-2</v>
      </c>
      <c r="I285" t="s">
        <v>113</v>
      </c>
      <c r="J285">
        <v>-64.97</v>
      </c>
      <c r="K285" t="s">
        <v>114</v>
      </c>
      <c r="L285" t="s">
        <v>114</v>
      </c>
      <c r="M285" t="s">
        <v>515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523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649</v>
      </c>
      <c r="FV285" t="s">
        <v>638</v>
      </c>
      <c r="FW285" t="s">
        <v>498</v>
      </c>
      <c r="FX285" t="s">
        <v>650</v>
      </c>
      <c r="FY285" t="s">
        <v>557</v>
      </c>
      <c r="FZ285" t="s">
        <v>115</v>
      </c>
      <c r="GA285" t="s">
        <v>525</v>
      </c>
      <c r="GB285" t="s">
        <v>655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44280.398680555554</v>
      </c>
      <c r="B286" s="64" t="s">
        <v>467</v>
      </c>
      <c r="C286" s="64" t="s">
        <v>467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3.6805555555555557E-2</v>
      </c>
      <c r="I286" s="64" t="s">
        <v>113</v>
      </c>
      <c r="J286" s="64">
        <v>-43.26</v>
      </c>
      <c r="K286" s="64" t="s">
        <v>114</v>
      </c>
      <c r="L286" s="64" t="s">
        <v>114</v>
      </c>
      <c r="M286" s="64" t="s">
        <v>172</v>
      </c>
      <c r="N286" s="64">
        <v>79735.399999999994</v>
      </c>
      <c r="O286" s="64">
        <v>9764.83</v>
      </c>
      <c r="P286" s="64">
        <v>19208.099999999999</v>
      </c>
      <c r="Q286" s="64">
        <v>0</v>
      </c>
      <c r="R286" s="64">
        <v>0</v>
      </c>
      <c r="S286" s="64">
        <v>0</v>
      </c>
      <c r="T286" s="64">
        <v>0</v>
      </c>
      <c r="U286" s="64">
        <v>108708</v>
      </c>
      <c r="V286" s="64">
        <v>26709.4</v>
      </c>
      <c r="W286" s="64">
        <v>15356.2</v>
      </c>
      <c r="X286" s="64">
        <v>5903.42</v>
      </c>
      <c r="Y286" s="64">
        <v>0</v>
      </c>
      <c r="Z286" s="64">
        <v>0</v>
      </c>
      <c r="AA286" s="64">
        <v>0</v>
      </c>
      <c r="AB286" s="64">
        <v>156677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88.4345</v>
      </c>
      <c r="BD286" s="64">
        <v>34.456000000000003</v>
      </c>
      <c r="BE286" s="64">
        <v>28.817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163.69999999999999</v>
      </c>
      <c r="BK286" s="64">
        <v>34.227200000000003</v>
      </c>
      <c r="BL286" s="64">
        <v>21.4998</v>
      </c>
      <c r="BM286" s="64">
        <v>7.8098299999999998</v>
      </c>
      <c r="BN286" s="64">
        <v>0</v>
      </c>
      <c r="BO286" s="64">
        <v>0</v>
      </c>
      <c r="BP286" s="64">
        <v>0</v>
      </c>
      <c r="BQ286" s="64">
        <v>227.23699999999999</v>
      </c>
      <c r="BR286" s="64">
        <v>215.244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195</v>
      </c>
      <c r="CD286" s="64">
        <v>0</v>
      </c>
      <c r="CE286" s="64">
        <v>9764.7800000000007</v>
      </c>
      <c r="CF286" s="64">
        <v>24008.2</v>
      </c>
      <c r="CG286" s="64">
        <v>0</v>
      </c>
      <c r="CH286" s="64">
        <v>0</v>
      </c>
      <c r="CI286" s="64">
        <v>0</v>
      </c>
      <c r="CJ286" s="64">
        <v>0</v>
      </c>
      <c r="CK286" s="64">
        <v>33773</v>
      </c>
      <c r="CL286" s="64">
        <v>26709.4</v>
      </c>
      <c r="CM286" s="64">
        <v>15356.2</v>
      </c>
      <c r="CN286" s="64">
        <v>5903.42</v>
      </c>
      <c r="CO286" s="64">
        <v>0</v>
      </c>
      <c r="CP286" s="64">
        <v>0</v>
      </c>
      <c r="CQ286" s="64">
        <v>0</v>
      </c>
      <c r="CR286" s="64">
        <v>81742</v>
      </c>
      <c r="CS286" s="64">
        <v>4293.1400000000003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5746.65</v>
      </c>
      <c r="DA286" s="64">
        <v>0</v>
      </c>
      <c r="DB286" s="64">
        <v>0</v>
      </c>
      <c r="DC286" s="64">
        <v>0</v>
      </c>
      <c r="DD286" s="64">
        <v>0</v>
      </c>
      <c r="DE286" s="64">
        <v>5746.65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39.8476</v>
      </c>
      <c r="DT286" s="64">
        <v>34.4559</v>
      </c>
      <c r="DU286" s="64">
        <v>34.139699999999998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120.43600000000001</v>
      </c>
      <c r="EA286" s="64">
        <v>34.227200000000003</v>
      </c>
      <c r="EB286" s="64">
        <v>21.4998</v>
      </c>
      <c r="EC286" s="64">
        <v>7.8098299999999998</v>
      </c>
      <c r="ED286" s="64">
        <v>0</v>
      </c>
      <c r="EE286" s="64">
        <v>0</v>
      </c>
      <c r="EF286" s="64">
        <v>0</v>
      </c>
      <c r="EG286" s="64">
        <v>183.97300000000001</v>
      </c>
      <c r="EH286" s="64">
        <v>132.13200000000001</v>
      </c>
      <c r="EI286" s="64">
        <v>51.840200000000003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12.8872</v>
      </c>
      <c r="ES286" s="64">
        <v>4.8298899999999998</v>
      </c>
      <c r="ET286" s="64">
        <v>0</v>
      </c>
      <c r="EU286" s="64">
        <v>0</v>
      </c>
      <c r="EV286" s="64">
        <v>0</v>
      </c>
      <c r="EW286" s="64">
        <v>0</v>
      </c>
      <c r="EX286" s="64">
        <v>17.717099999999999</v>
      </c>
      <c r="EY286" s="64">
        <v>3.7913199999999998</v>
      </c>
      <c r="EZ286" s="64">
        <v>3.3997899999999999</v>
      </c>
      <c r="FA286" s="64">
        <v>1.19991</v>
      </c>
      <c r="FB286" s="64">
        <v>0</v>
      </c>
      <c r="FC286" s="64">
        <v>0</v>
      </c>
      <c r="FD286" s="64">
        <v>0</v>
      </c>
      <c r="FE286" s="64">
        <v>26.1081</v>
      </c>
      <c r="FF286" s="64">
        <v>0</v>
      </c>
      <c r="FG286" s="64">
        <v>12.8872</v>
      </c>
      <c r="FH286" s="64">
        <v>4.8298899999999998</v>
      </c>
      <c r="FI286" s="64">
        <v>0</v>
      </c>
      <c r="FJ286" s="64">
        <v>0</v>
      </c>
      <c r="FK286" s="64">
        <v>0</v>
      </c>
      <c r="FL286" s="64">
        <v>0</v>
      </c>
      <c r="FM286" s="64">
        <v>17.717099999999999</v>
      </c>
      <c r="FN286" s="64">
        <v>3.7913199999999998</v>
      </c>
      <c r="FO286" s="64">
        <v>3.3997899999999999</v>
      </c>
      <c r="FP286" s="64">
        <v>1.19991</v>
      </c>
      <c r="FQ286" s="64">
        <v>0</v>
      </c>
      <c r="FR286" s="64">
        <v>0</v>
      </c>
      <c r="FS286" s="64">
        <v>0</v>
      </c>
      <c r="FT286" s="64">
        <v>26.1081</v>
      </c>
      <c r="FU286" s="64" t="s">
        <v>649</v>
      </c>
      <c r="FV286" s="64" t="s">
        <v>638</v>
      </c>
      <c r="FW286" s="64" t="s">
        <v>498</v>
      </c>
      <c r="FX286" s="64" t="s">
        <v>650</v>
      </c>
      <c r="FY286" s="64" t="s">
        <v>557</v>
      </c>
      <c r="FZ286" s="64" t="s">
        <v>624</v>
      </c>
      <c r="GA286" s="64" t="s">
        <v>530</v>
      </c>
      <c r="GB286" s="64" t="s">
        <v>656</v>
      </c>
      <c r="GC286" s="64">
        <v>16.7315</v>
      </c>
      <c r="GD286" s="64">
        <v>2.3652700000000002</v>
      </c>
      <c r="GE286" s="64">
        <v>4.16127</v>
      </c>
      <c r="GF286" s="64">
        <v>0</v>
      </c>
      <c r="GG286" s="64">
        <v>0</v>
      </c>
      <c r="GH286" s="64">
        <v>0</v>
      </c>
      <c r="GI286" s="64">
        <v>0</v>
      </c>
      <c r="GJ286" s="64">
        <v>23.26</v>
      </c>
      <c r="GK286" s="64">
        <v>5.8264199999999997</v>
      </c>
      <c r="GL286" s="64">
        <v>3.3193700000000002</v>
      </c>
      <c r="GM286" s="64">
        <v>1.3568499999999999</v>
      </c>
      <c r="GN286" s="64">
        <v>0</v>
      </c>
      <c r="GO286" s="64">
        <v>0</v>
      </c>
      <c r="GP286" s="64">
        <v>0</v>
      </c>
      <c r="GQ286" s="64">
        <v>33.770000000000003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2.3652600000000001</v>
      </c>
      <c r="HG286" s="64">
        <v>5.1657599999999997</v>
      </c>
      <c r="HH286" s="64">
        <v>0</v>
      </c>
      <c r="HI286" s="64">
        <v>0</v>
      </c>
      <c r="HJ286" s="64">
        <v>0</v>
      </c>
      <c r="HK286" s="64">
        <v>0</v>
      </c>
      <c r="HL286" s="64">
        <v>7.54</v>
      </c>
      <c r="HM286" s="64">
        <v>5.8264199999999997</v>
      </c>
      <c r="HN286" s="64">
        <v>3.3193700000000002</v>
      </c>
      <c r="HO286" s="64">
        <v>1.3568499999999999</v>
      </c>
      <c r="HP286" s="64">
        <v>0</v>
      </c>
      <c r="HQ286" s="64">
        <v>0</v>
      </c>
      <c r="HR286" s="64">
        <v>0</v>
      </c>
      <c r="HS286" s="64">
        <v>18.05</v>
      </c>
      <c r="HT286" s="64">
        <v>22.783899999999999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30.49</v>
      </c>
      <c r="IB286" s="64">
        <v>0</v>
      </c>
      <c r="IC286" s="64">
        <v>0</v>
      </c>
      <c r="ID286" s="64">
        <v>0</v>
      </c>
      <c r="IE286" s="64">
        <v>0</v>
      </c>
      <c r="IF286" s="64">
        <v>30.49</v>
      </c>
    </row>
    <row r="287" spans="1:240" x14ac:dyDescent="0.25">
      <c r="A287" s="66">
        <v>44280.399328703701</v>
      </c>
      <c r="B287" t="s">
        <v>468</v>
      </c>
      <c r="C287" t="s">
        <v>468</v>
      </c>
      <c r="D287" t="s">
        <v>111</v>
      </c>
      <c r="E287">
        <v>22008.2</v>
      </c>
      <c r="F287">
        <v>22008.2</v>
      </c>
      <c r="G287" t="s">
        <v>112</v>
      </c>
      <c r="H287" s="67">
        <v>3.6111111111111115E-2</v>
      </c>
      <c r="I287" t="s">
        <v>113</v>
      </c>
      <c r="J287">
        <v>-18.079999999999998</v>
      </c>
      <c r="K287" t="s">
        <v>114</v>
      </c>
      <c r="L287" t="s">
        <v>114</v>
      </c>
      <c r="M287" t="s">
        <v>172</v>
      </c>
      <c r="N287">
        <v>33199.9</v>
      </c>
      <c r="O287">
        <v>9254.5</v>
      </c>
      <c r="P287">
        <v>5396.57</v>
      </c>
      <c r="Q287">
        <v>0</v>
      </c>
      <c r="R287">
        <v>0</v>
      </c>
      <c r="S287">
        <v>0</v>
      </c>
      <c r="T287">
        <v>0</v>
      </c>
      <c r="U287">
        <v>47850.9</v>
      </c>
      <c r="V287">
        <v>26709.4</v>
      </c>
      <c r="W287">
        <v>29649</v>
      </c>
      <c r="X287">
        <v>5903.42</v>
      </c>
      <c r="Y287">
        <v>0</v>
      </c>
      <c r="Z287">
        <v>0</v>
      </c>
      <c r="AA287">
        <v>0</v>
      </c>
      <c r="AB287">
        <v>110113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37.0261</v>
      </c>
      <c r="BD287">
        <v>26.1203</v>
      </c>
      <c r="BE287">
        <v>9.8768899999999995</v>
      </c>
      <c r="BF287">
        <v>0</v>
      </c>
      <c r="BG287">
        <v>0</v>
      </c>
      <c r="BH287">
        <v>11.992599999999999</v>
      </c>
      <c r="BI287">
        <v>0</v>
      </c>
      <c r="BJ287">
        <v>85.015900000000002</v>
      </c>
      <c r="BK287">
        <v>34.227200000000003</v>
      </c>
      <c r="BL287">
        <v>39.381700000000002</v>
      </c>
      <c r="BM287">
        <v>7.8098299999999998</v>
      </c>
      <c r="BN287">
        <v>0</v>
      </c>
      <c r="BO287">
        <v>0</v>
      </c>
      <c r="BP287">
        <v>0</v>
      </c>
      <c r="BQ287">
        <v>166.435</v>
      </c>
      <c r="BR287">
        <v>154.44200000000001</v>
      </c>
      <c r="BS287">
        <v>11.992599999999999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195</v>
      </c>
      <c r="CD287">
        <v>0</v>
      </c>
      <c r="CE287">
        <v>9254.41</v>
      </c>
      <c r="CF287">
        <v>7258.09</v>
      </c>
      <c r="CG287">
        <v>0</v>
      </c>
      <c r="CH287">
        <v>0</v>
      </c>
      <c r="CI287">
        <v>0</v>
      </c>
      <c r="CJ287">
        <v>0</v>
      </c>
      <c r="CK287">
        <v>16512.5</v>
      </c>
      <c r="CL287">
        <v>26709.4</v>
      </c>
      <c r="CM287">
        <v>29649</v>
      </c>
      <c r="CN287">
        <v>5903.42</v>
      </c>
      <c r="CO287">
        <v>0</v>
      </c>
      <c r="CP287">
        <v>0</v>
      </c>
      <c r="CQ287">
        <v>0</v>
      </c>
      <c r="CR287">
        <v>78774.3</v>
      </c>
      <c r="CS287">
        <v>1797.16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3250.66</v>
      </c>
      <c r="DA287">
        <v>0</v>
      </c>
      <c r="DB287">
        <v>0</v>
      </c>
      <c r="DC287">
        <v>0</v>
      </c>
      <c r="DD287">
        <v>0</v>
      </c>
      <c r="DE287">
        <v>3250.66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16.896599999999999</v>
      </c>
      <c r="DT287">
        <v>26.120200000000001</v>
      </c>
      <c r="DU287">
        <v>11.932700000000001</v>
      </c>
      <c r="DV287">
        <v>0</v>
      </c>
      <c r="DW287">
        <v>0</v>
      </c>
      <c r="DX287">
        <v>11.992599999999999</v>
      </c>
      <c r="DY287">
        <v>0</v>
      </c>
      <c r="DZ287">
        <v>66.942099999999996</v>
      </c>
      <c r="EA287">
        <v>34.227200000000003</v>
      </c>
      <c r="EB287">
        <v>39.381700000000002</v>
      </c>
      <c r="EC287">
        <v>7.8098299999999998</v>
      </c>
      <c r="ED287">
        <v>0</v>
      </c>
      <c r="EE287">
        <v>0</v>
      </c>
      <c r="EF287">
        <v>0</v>
      </c>
      <c r="EG287">
        <v>148.36099999999999</v>
      </c>
      <c r="EH287">
        <v>119.47199999999999</v>
      </c>
      <c r="EI287">
        <v>28.889199999999999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8.8472100000000005</v>
      </c>
      <c r="ES287">
        <v>2.3576299999999999</v>
      </c>
      <c r="ET287">
        <v>0</v>
      </c>
      <c r="EU287">
        <v>0</v>
      </c>
      <c r="EV287">
        <v>0</v>
      </c>
      <c r="EW287">
        <v>0</v>
      </c>
      <c r="EX287">
        <v>11.204800000000001</v>
      </c>
      <c r="EY287">
        <v>3.7913199999999998</v>
      </c>
      <c r="EZ287">
        <v>5.1198300000000003</v>
      </c>
      <c r="FA287">
        <v>1.19991</v>
      </c>
      <c r="FB287">
        <v>0</v>
      </c>
      <c r="FC287">
        <v>0</v>
      </c>
      <c r="FD287">
        <v>0</v>
      </c>
      <c r="FE287">
        <v>21.315899999999999</v>
      </c>
      <c r="FF287">
        <v>0</v>
      </c>
      <c r="FG287">
        <v>8.8472100000000005</v>
      </c>
      <c r="FH287">
        <v>2.3408199999999999</v>
      </c>
      <c r="FI287">
        <v>0</v>
      </c>
      <c r="FJ287">
        <v>0</v>
      </c>
      <c r="FK287">
        <v>0</v>
      </c>
      <c r="FL287">
        <v>0</v>
      </c>
      <c r="FM287">
        <v>11.188000000000001</v>
      </c>
      <c r="FN287">
        <v>3.7913199999999998</v>
      </c>
      <c r="FO287">
        <v>5.1198300000000003</v>
      </c>
      <c r="FP287">
        <v>1.19991</v>
      </c>
      <c r="FQ287">
        <v>0</v>
      </c>
      <c r="FR287">
        <v>0</v>
      </c>
      <c r="FS287">
        <v>0</v>
      </c>
      <c r="FT287">
        <v>21.299099999999999</v>
      </c>
      <c r="FU287" t="s">
        <v>649</v>
      </c>
      <c r="FV287" t="s">
        <v>638</v>
      </c>
      <c r="FW287" t="s">
        <v>498</v>
      </c>
      <c r="FX287" t="s">
        <v>650</v>
      </c>
      <c r="FY287" t="s">
        <v>557</v>
      </c>
      <c r="FZ287" t="s">
        <v>624</v>
      </c>
      <c r="GA287" t="s">
        <v>530</v>
      </c>
      <c r="GB287" t="s">
        <v>656</v>
      </c>
      <c r="GC287">
        <v>7.11775</v>
      </c>
      <c r="GD287">
        <v>2.1789399999999999</v>
      </c>
      <c r="GE287">
        <v>1.20001</v>
      </c>
      <c r="GF287">
        <v>0</v>
      </c>
      <c r="GG287">
        <v>0</v>
      </c>
      <c r="GH287">
        <v>0</v>
      </c>
      <c r="GI287">
        <v>0</v>
      </c>
      <c r="GJ287">
        <v>10.5</v>
      </c>
      <c r="GK287">
        <v>5.8264199999999997</v>
      </c>
      <c r="GL287">
        <v>6.0402300000000002</v>
      </c>
      <c r="GM287">
        <v>1.3568499999999999</v>
      </c>
      <c r="GN287">
        <v>0</v>
      </c>
      <c r="GO287">
        <v>0</v>
      </c>
      <c r="GP287">
        <v>0</v>
      </c>
      <c r="GQ287">
        <v>23.73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2.1789200000000002</v>
      </c>
      <c r="HG287">
        <v>1.59859</v>
      </c>
      <c r="HH287">
        <v>0</v>
      </c>
      <c r="HI287">
        <v>0</v>
      </c>
      <c r="HJ287">
        <v>0</v>
      </c>
      <c r="HK287">
        <v>0</v>
      </c>
      <c r="HL287">
        <v>3.78</v>
      </c>
      <c r="HM287">
        <v>5.8264199999999997</v>
      </c>
      <c r="HN287">
        <v>6.0402300000000002</v>
      </c>
      <c r="HO287">
        <v>1.3568499999999999</v>
      </c>
      <c r="HP287">
        <v>0</v>
      </c>
      <c r="HQ287">
        <v>0</v>
      </c>
      <c r="HR287">
        <v>0</v>
      </c>
      <c r="HS287">
        <v>17.010000000000002</v>
      </c>
      <c r="HT287">
        <v>9.5375899999999998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17.25</v>
      </c>
      <c r="IB287">
        <v>0</v>
      </c>
      <c r="IC287">
        <v>0</v>
      </c>
      <c r="ID287">
        <v>0</v>
      </c>
      <c r="IE287">
        <v>0</v>
      </c>
      <c r="IF287">
        <v>17.25</v>
      </c>
    </row>
    <row r="288" spans="1:240" x14ac:dyDescent="0.25">
      <c r="A288" s="66">
        <v>44280.399895833332</v>
      </c>
      <c r="B288" t="s">
        <v>469</v>
      </c>
      <c r="C288" t="s">
        <v>469</v>
      </c>
      <c r="D288" t="s">
        <v>111</v>
      </c>
      <c r="E288">
        <v>22008.2</v>
      </c>
      <c r="F288">
        <v>22008.2</v>
      </c>
      <c r="G288" t="s">
        <v>112</v>
      </c>
      <c r="H288" s="67">
        <v>3.0555555555555555E-2</v>
      </c>
      <c r="I288" t="s">
        <v>117</v>
      </c>
      <c r="J288">
        <v>13.73</v>
      </c>
      <c r="K288" t="s">
        <v>114</v>
      </c>
      <c r="L288" t="s">
        <v>114</v>
      </c>
      <c r="M288" t="s">
        <v>169</v>
      </c>
      <c r="N288">
        <v>28252</v>
      </c>
      <c r="O288">
        <v>8422.48</v>
      </c>
      <c r="P288">
        <v>24256</v>
      </c>
      <c r="Q288">
        <v>0</v>
      </c>
      <c r="R288">
        <v>0</v>
      </c>
      <c r="S288">
        <v>0</v>
      </c>
      <c r="T288">
        <v>0</v>
      </c>
      <c r="U288">
        <v>60930.5</v>
      </c>
      <c r="V288">
        <v>26709.4</v>
      </c>
      <c r="W288">
        <v>15356.2</v>
      </c>
      <c r="X288">
        <v>5903.42</v>
      </c>
      <c r="Y288">
        <v>0</v>
      </c>
      <c r="Z288">
        <v>0</v>
      </c>
      <c r="AA288">
        <v>0</v>
      </c>
      <c r="AB288">
        <v>108899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31.3566</v>
      </c>
      <c r="BD288">
        <v>29.1066</v>
      </c>
      <c r="BE288">
        <v>34.245199999999997</v>
      </c>
      <c r="BF288">
        <v>0</v>
      </c>
      <c r="BG288">
        <v>0</v>
      </c>
      <c r="BH288">
        <v>11.992599999999999</v>
      </c>
      <c r="BI288">
        <v>0</v>
      </c>
      <c r="BJ288">
        <v>106.70099999999999</v>
      </c>
      <c r="BK288">
        <v>34.227200000000003</v>
      </c>
      <c r="BL288">
        <v>21.4998</v>
      </c>
      <c r="BM288">
        <v>7.8098299999999998</v>
      </c>
      <c r="BN288">
        <v>0</v>
      </c>
      <c r="BO288">
        <v>0</v>
      </c>
      <c r="BP288">
        <v>0</v>
      </c>
      <c r="BQ288">
        <v>170.238</v>
      </c>
      <c r="BR288">
        <v>158.245</v>
      </c>
      <c r="BS288">
        <v>11.992599999999999</v>
      </c>
      <c r="BT288">
        <v>0</v>
      </c>
      <c r="BU288">
        <v>0</v>
      </c>
      <c r="BW288">
        <v>0</v>
      </c>
      <c r="BX288">
        <v>45.25</v>
      </c>
      <c r="BY288" t="s">
        <v>158</v>
      </c>
      <c r="BZ288">
        <v>0</v>
      </c>
      <c r="CA288" t="s">
        <v>114</v>
      </c>
      <c r="CB288" t="s">
        <v>114</v>
      </c>
      <c r="CC288" t="s">
        <v>195</v>
      </c>
      <c r="CD288">
        <v>0</v>
      </c>
      <c r="CE288">
        <v>9764.7800000000007</v>
      </c>
      <c r="CF288">
        <v>24008.2</v>
      </c>
      <c r="CG288">
        <v>0</v>
      </c>
      <c r="CH288">
        <v>0</v>
      </c>
      <c r="CI288">
        <v>0</v>
      </c>
      <c r="CJ288">
        <v>0</v>
      </c>
      <c r="CK288">
        <v>33773</v>
      </c>
      <c r="CL288">
        <v>26709.4</v>
      </c>
      <c r="CM288">
        <v>15356.2</v>
      </c>
      <c r="CN288">
        <v>5903.42</v>
      </c>
      <c r="CO288">
        <v>0</v>
      </c>
      <c r="CP288">
        <v>0</v>
      </c>
      <c r="CQ288">
        <v>0</v>
      </c>
      <c r="CR288">
        <v>81742</v>
      </c>
      <c r="CS288">
        <v>4293.1400000000003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5746.65</v>
      </c>
      <c r="DA288">
        <v>0</v>
      </c>
      <c r="DB288">
        <v>0</v>
      </c>
      <c r="DC288">
        <v>0</v>
      </c>
      <c r="DD288">
        <v>0</v>
      </c>
      <c r="DE288">
        <v>5746.65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39.8476</v>
      </c>
      <c r="DT288">
        <v>34.4559</v>
      </c>
      <c r="DU288">
        <v>34.139699999999998</v>
      </c>
      <c r="DV288">
        <v>0</v>
      </c>
      <c r="DW288">
        <v>0</v>
      </c>
      <c r="DX288">
        <v>11.992599999999999</v>
      </c>
      <c r="DY288">
        <v>0</v>
      </c>
      <c r="DZ288">
        <v>120.43600000000001</v>
      </c>
      <c r="EA288">
        <v>34.227200000000003</v>
      </c>
      <c r="EB288">
        <v>21.4998</v>
      </c>
      <c r="EC288">
        <v>7.8098299999999998</v>
      </c>
      <c r="ED288">
        <v>0</v>
      </c>
      <c r="EE288">
        <v>0</v>
      </c>
      <c r="EF288">
        <v>0</v>
      </c>
      <c r="EG288">
        <v>183.97300000000001</v>
      </c>
      <c r="EH288">
        <v>132.13200000000001</v>
      </c>
      <c r="EI288">
        <v>51.840200000000003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10.786799999999999</v>
      </c>
      <c r="ES288">
        <v>4.7314499999999997</v>
      </c>
      <c r="ET288">
        <v>0</v>
      </c>
      <c r="EU288">
        <v>0</v>
      </c>
      <c r="EV288">
        <v>0</v>
      </c>
      <c r="EW288">
        <v>0</v>
      </c>
      <c r="EX288">
        <v>15.5182</v>
      </c>
      <c r="EY288">
        <v>3.7913199999999998</v>
      </c>
      <c r="EZ288">
        <v>3.3997899999999999</v>
      </c>
      <c r="FA288">
        <v>1.19991</v>
      </c>
      <c r="FB288">
        <v>0</v>
      </c>
      <c r="FC288">
        <v>0</v>
      </c>
      <c r="FD288">
        <v>0</v>
      </c>
      <c r="FE288">
        <v>23.909199999999998</v>
      </c>
      <c r="FF288">
        <v>0</v>
      </c>
      <c r="FG288">
        <v>12.8872</v>
      </c>
      <c r="FH288">
        <v>4.8298899999999998</v>
      </c>
      <c r="FI288">
        <v>0</v>
      </c>
      <c r="FJ288">
        <v>0</v>
      </c>
      <c r="FK288">
        <v>0</v>
      </c>
      <c r="FL288">
        <v>0</v>
      </c>
      <c r="FM288">
        <v>17.717099999999999</v>
      </c>
      <c r="FN288">
        <v>3.7913199999999998</v>
      </c>
      <c r="FO288">
        <v>3.3997899999999999</v>
      </c>
      <c r="FP288">
        <v>1.19991</v>
      </c>
      <c r="FQ288">
        <v>0</v>
      </c>
      <c r="FR288">
        <v>0</v>
      </c>
      <c r="FS288">
        <v>0</v>
      </c>
      <c r="FT288">
        <v>26.1081</v>
      </c>
      <c r="FU288" t="s">
        <v>649</v>
      </c>
      <c r="FV288" t="s">
        <v>638</v>
      </c>
      <c r="FW288" t="s">
        <v>498</v>
      </c>
      <c r="FX288" t="s">
        <v>650</v>
      </c>
      <c r="FY288" t="s">
        <v>557</v>
      </c>
      <c r="FZ288" t="s">
        <v>624</v>
      </c>
      <c r="GA288" t="s">
        <v>530</v>
      </c>
      <c r="GB288" t="s">
        <v>656</v>
      </c>
      <c r="GC288">
        <v>5.9798</v>
      </c>
      <c r="GD288">
        <v>2.03816</v>
      </c>
      <c r="GE288">
        <v>5.2277300000000002</v>
      </c>
      <c r="GF288">
        <v>0</v>
      </c>
      <c r="GG288">
        <v>0</v>
      </c>
      <c r="GH288">
        <v>0</v>
      </c>
      <c r="GI288">
        <v>0</v>
      </c>
      <c r="GJ288">
        <v>13.25</v>
      </c>
      <c r="GK288">
        <v>5.8264199999999997</v>
      </c>
      <c r="GL288">
        <v>3.3193700000000002</v>
      </c>
      <c r="GM288">
        <v>1.3568499999999999</v>
      </c>
      <c r="GN288">
        <v>0</v>
      </c>
      <c r="GO288">
        <v>0</v>
      </c>
      <c r="GP288">
        <v>0</v>
      </c>
      <c r="GQ288">
        <v>23.76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2.3652600000000001</v>
      </c>
      <c r="HG288">
        <v>5.1657599999999997</v>
      </c>
      <c r="HH288">
        <v>0</v>
      </c>
      <c r="HI288">
        <v>0</v>
      </c>
      <c r="HJ288">
        <v>0</v>
      </c>
      <c r="HK288">
        <v>0</v>
      </c>
      <c r="HL288">
        <v>7.54</v>
      </c>
      <c r="HM288">
        <v>5.8264199999999997</v>
      </c>
      <c r="HN288">
        <v>3.3193700000000002</v>
      </c>
      <c r="HO288">
        <v>1.3568499999999999</v>
      </c>
      <c r="HP288">
        <v>0</v>
      </c>
      <c r="HQ288">
        <v>0</v>
      </c>
      <c r="HR288">
        <v>0</v>
      </c>
      <c r="HS288">
        <v>18.05</v>
      </c>
      <c r="HT288">
        <v>22.783899999999999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30.49</v>
      </c>
      <c r="IB288">
        <v>0</v>
      </c>
      <c r="IC288">
        <v>0</v>
      </c>
      <c r="ID288">
        <v>0</v>
      </c>
      <c r="IE288">
        <v>0</v>
      </c>
      <c r="IF288">
        <v>30.49</v>
      </c>
    </row>
    <row r="289" spans="1:240" x14ac:dyDescent="0.25">
      <c r="A289" s="66">
        <v>44280.400555555556</v>
      </c>
      <c r="B289" t="s">
        <v>470</v>
      </c>
      <c r="C289" t="s">
        <v>470</v>
      </c>
      <c r="D289" t="s">
        <v>111</v>
      </c>
      <c r="E289">
        <v>22008.2</v>
      </c>
      <c r="F289">
        <v>22008.2</v>
      </c>
      <c r="G289" t="s">
        <v>112</v>
      </c>
      <c r="H289" s="67">
        <v>3.6111111111111115E-2</v>
      </c>
      <c r="I289" t="s">
        <v>113</v>
      </c>
      <c r="J289">
        <v>-17.89</v>
      </c>
      <c r="K289" t="s">
        <v>114</v>
      </c>
      <c r="L289" t="s">
        <v>114</v>
      </c>
      <c r="M289" t="s">
        <v>172</v>
      </c>
      <c r="N289">
        <v>33199.9</v>
      </c>
      <c r="O289">
        <v>9254.5</v>
      </c>
      <c r="P289">
        <v>5249.29</v>
      </c>
      <c r="Q289">
        <v>0</v>
      </c>
      <c r="R289">
        <v>0</v>
      </c>
      <c r="S289">
        <v>0</v>
      </c>
      <c r="T289">
        <v>0</v>
      </c>
      <c r="U289">
        <v>47703.6</v>
      </c>
      <c r="V289">
        <v>26709.4</v>
      </c>
      <c r="W289">
        <v>29649</v>
      </c>
      <c r="X289">
        <v>5903.42</v>
      </c>
      <c r="Y289">
        <v>0</v>
      </c>
      <c r="Z289">
        <v>0</v>
      </c>
      <c r="AA289">
        <v>0</v>
      </c>
      <c r="AB289">
        <v>109965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37.0261</v>
      </c>
      <c r="BD289">
        <v>26.1203</v>
      </c>
      <c r="BE289">
        <v>9.6927199999999996</v>
      </c>
      <c r="BF289">
        <v>0</v>
      </c>
      <c r="BG289">
        <v>0</v>
      </c>
      <c r="BH289">
        <v>11.992599999999999</v>
      </c>
      <c r="BI289">
        <v>0</v>
      </c>
      <c r="BJ289">
        <v>84.831699999999998</v>
      </c>
      <c r="BK289">
        <v>34.227200000000003</v>
      </c>
      <c r="BL289">
        <v>39.381700000000002</v>
      </c>
      <c r="BM289">
        <v>7.8098299999999998</v>
      </c>
      <c r="BN289">
        <v>0</v>
      </c>
      <c r="BO289">
        <v>0</v>
      </c>
      <c r="BP289">
        <v>0</v>
      </c>
      <c r="BQ289">
        <v>166.25</v>
      </c>
      <c r="BR289">
        <v>154.25800000000001</v>
      </c>
      <c r="BS289">
        <v>11.992599999999999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195</v>
      </c>
      <c r="CD289">
        <v>0</v>
      </c>
      <c r="CE289">
        <v>9254.41</v>
      </c>
      <c r="CF289">
        <v>7258.09</v>
      </c>
      <c r="CG289">
        <v>0</v>
      </c>
      <c r="CH289">
        <v>0</v>
      </c>
      <c r="CI289">
        <v>0</v>
      </c>
      <c r="CJ289">
        <v>0</v>
      </c>
      <c r="CK289">
        <v>16512.5</v>
      </c>
      <c r="CL289">
        <v>26709.4</v>
      </c>
      <c r="CM289">
        <v>29649</v>
      </c>
      <c r="CN289">
        <v>5903.42</v>
      </c>
      <c r="CO289">
        <v>0</v>
      </c>
      <c r="CP289">
        <v>0</v>
      </c>
      <c r="CQ289">
        <v>0</v>
      </c>
      <c r="CR289">
        <v>78774.3</v>
      </c>
      <c r="CS289">
        <v>1797.16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3250.66</v>
      </c>
      <c r="DA289">
        <v>0</v>
      </c>
      <c r="DB289">
        <v>0</v>
      </c>
      <c r="DC289">
        <v>0</v>
      </c>
      <c r="DD289">
        <v>0</v>
      </c>
      <c r="DE289">
        <v>3250.66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16.896599999999999</v>
      </c>
      <c r="DT289">
        <v>26.120200000000001</v>
      </c>
      <c r="DU289">
        <v>11.932700000000001</v>
      </c>
      <c r="DV289">
        <v>0</v>
      </c>
      <c r="DW289">
        <v>0</v>
      </c>
      <c r="DX289">
        <v>11.992599999999999</v>
      </c>
      <c r="DY289">
        <v>0</v>
      </c>
      <c r="DZ289">
        <v>66.942099999999996</v>
      </c>
      <c r="EA289">
        <v>34.227200000000003</v>
      </c>
      <c r="EB289">
        <v>39.381700000000002</v>
      </c>
      <c r="EC289">
        <v>7.8098299999999998</v>
      </c>
      <c r="ED289">
        <v>0</v>
      </c>
      <c r="EE289">
        <v>0</v>
      </c>
      <c r="EF289">
        <v>0</v>
      </c>
      <c r="EG289">
        <v>148.36099999999999</v>
      </c>
      <c r="EH289">
        <v>119.47199999999999</v>
      </c>
      <c r="EI289">
        <v>28.889199999999999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8.8472100000000005</v>
      </c>
      <c r="ES289">
        <v>2.3408199999999999</v>
      </c>
      <c r="ET289">
        <v>0</v>
      </c>
      <c r="EU289">
        <v>0</v>
      </c>
      <c r="EV289">
        <v>0</v>
      </c>
      <c r="EW289">
        <v>0</v>
      </c>
      <c r="EX289">
        <v>11.188000000000001</v>
      </c>
      <c r="EY289">
        <v>3.7913199999999998</v>
      </c>
      <c r="EZ289">
        <v>5.1198300000000003</v>
      </c>
      <c r="FA289">
        <v>1.19991</v>
      </c>
      <c r="FB289">
        <v>0</v>
      </c>
      <c r="FC289">
        <v>0</v>
      </c>
      <c r="FD289">
        <v>0</v>
      </c>
      <c r="FE289">
        <v>21.299099999999999</v>
      </c>
      <c r="FF289">
        <v>0</v>
      </c>
      <c r="FG289">
        <v>8.8472100000000005</v>
      </c>
      <c r="FH289">
        <v>2.3408199999999999</v>
      </c>
      <c r="FI289">
        <v>0</v>
      </c>
      <c r="FJ289">
        <v>0</v>
      </c>
      <c r="FK289">
        <v>0</v>
      </c>
      <c r="FL289">
        <v>0</v>
      </c>
      <c r="FM289">
        <v>11.188000000000001</v>
      </c>
      <c r="FN289">
        <v>3.7913199999999998</v>
      </c>
      <c r="FO289">
        <v>5.1198300000000003</v>
      </c>
      <c r="FP289">
        <v>1.19991</v>
      </c>
      <c r="FQ289">
        <v>0</v>
      </c>
      <c r="FR289">
        <v>0</v>
      </c>
      <c r="FS289">
        <v>0</v>
      </c>
      <c r="FT289">
        <v>21.299099999999999</v>
      </c>
      <c r="FU289" t="s">
        <v>649</v>
      </c>
      <c r="FV289" t="s">
        <v>638</v>
      </c>
      <c r="FW289" t="s">
        <v>498</v>
      </c>
      <c r="FX289" t="s">
        <v>650</v>
      </c>
      <c r="FY289" t="s">
        <v>557</v>
      </c>
      <c r="FZ289" t="s">
        <v>624</v>
      </c>
      <c r="GA289" t="s">
        <v>530</v>
      </c>
      <c r="GB289" t="s">
        <v>656</v>
      </c>
      <c r="GC289">
        <v>7.11775</v>
      </c>
      <c r="GD289">
        <v>2.1789399999999999</v>
      </c>
      <c r="GE289">
        <v>1.1686399999999999</v>
      </c>
      <c r="GF289">
        <v>0</v>
      </c>
      <c r="GG289">
        <v>0</v>
      </c>
      <c r="GH289">
        <v>0</v>
      </c>
      <c r="GI289">
        <v>0</v>
      </c>
      <c r="GJ289">
        <v>10.47</v>
      </c>
      <c r="GK289">
        <v>5.8264199999999997</v>
      </c>
      <c r="GL289">
        <v>6.0402300000000002</v>
      </c>
      <c r="GM289">
        <v>1.3568499999999999</v>
      </c>
      <c r="GN289">
        <v>0</v>
      </c>
      <c r="GO289">
        <v>0</v>
      </c>
      <c r="GP289">
        <v>0</v>
      </c>
      <c r="GQ289">
        <v>23.7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2.1789200000000002</v>
      </c>
      <c r="HG289">
        <v>1.59859</v>
      </c>
      <c r="HH289">
        <v>0</v>
      </c>
      <c r="HI289">
        <v>0</v>
      </c>
      <c r="HJ289">
        <v>0</v>
      </c>
      <c r="HK289">
        <v>0</v>
      </c>
      <c r="HL289">
        <v>3.78</v>
      </c>
      <c r="HM289">
        <v>5.8264199999999997</v>
      </c>
      <c r="HN289">
        <v>6.0402300000000002</v>
      </c>
      <c r="HO289">
        <v>1.3568499999999999</v>
      </c>
      <c r="HP289">
        <v>0</v>
      </c>
      <c r="HQ289">
        <v>0</v>
      </c>
      <c r="HR289">
        <v>0</v>
      </c>
      <c r="HS289">
        <v>17.010000000000002</v>
      </c>
      <c r="HT289">
        <v>9.5375899999999998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17.25</v>
      </c>
      <c r="IB289">
        <v>0</v>
      </c>
      <c r="IC289">
        <v>0</v>
      </c>
      <c r="ID289">
        <v>0</v>
      </c>
      <c r="IE289">
        <v>0</v>
      </c>
      <c r="IF289">
        <v>17.25</v>
      </c>
    </row>
    <row r="290" spans="1:240" x14ac:dyDescent="0.25">
      <c r="A290" s="66">
        <v>44280.401145833333</v>
      </c>
      <c r="B290" t="s">
        <v>471</v>
      </c>
      <c r="C290" t="s">
        <v>471</v>
      </c>
      <c r="D290" t="s">
        <v>111</v>
      </c>
      <c r="E290">
        <v>22008.2</v>
      </c>
      <c r="F290">
        <v>22008.2</v>
      </c>
      <c r="G290" t="s">
        <v>112</v>
      </c>
      <c r="H290" s="67">
        <v>3.1944444444444449E-2</v>
      </c>
      <c r="I290" t="s">
        <v>117</v>
      </c>
      <c r="J290">
        <v>14.33</v>
      </c>
      <c r="K290" t="s">
        <v>114</v>
      </c>
      <c r="L290" t="s">
        <v>114</v>
      </c>
      <c r="M290" t="s">
        <v>510</v>
      </c>
      <c r="N290">
        <v>24939.4</v>
      </c>
      <c r="O290">
        <v>9669.92</v>
      </c>
      <c r="P290">
        <v>23999.9</v>
      </c>
      <c r="Q290">
        <v>0</v>
      </c>
      <c r="R290">
        <v>0</v>
      </c>
      <c r="S290">
        <v>0</v>
      </c>
      <c r="T290">
        <v>0</v>
      </c>
      <c r="U290">
        <v>58609.1</v>
      </c>
      <c r="V290">
        <v>26709.4</v>
      </c>
      <c r="W290">
        <v>15356.2</v>
      </c>
      <c r="X290">
        <v>5903.42</v>
      </c>
      <c r="Y290">
        <v>0</v>
      </c>
      <c r="Z290">
        <v>0</v>
      </c>
      <c r="AA290">
        <v>0</v>
      </c>
      <c r="AB290">
        <v>106578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27.700500000000002</v>
      </c>
      <c r="BD290">
        <v>32.0627</v>
      </c>
      <c r="BE290">
        <v>34.361199999999997</v>
      </c>
      <c r="BF290">
        <v>0</v>
      </c>
      <c r="BG290">
        <v>0</v>
      </c>
      <c r="BH290">
        <v>11.992599999999999</v>
      </c>
      <c r="BI290">
        <v>0</v>
      </c>
      <c r="BJ290">
        <v>106.117</v>
      </c>
      <c r="BK290">
        <v>34.227200000000003</v>
      </c>
      <c r="BL290">
        <v>21.4998</v>
      </c>
      <c r="BM290">
        <v>7.8098299999999998</v>
      </c>
      <c r="BN290">
        <v>0</v>
      </c>
      <c r="BO290">
        <v>0</v>
      </c>
      <c r="BP290">
        <v>0</v>
      </c>
      <c r="BQ290">
        <v>169.654</v>
      </c>
      <c r="BR290">
        <v>157.661</v>
      </c>
      <c r="BS290">
        <v>11.992599999999999</v>
      </c>
      <c r="BT290">
        <v>0</v>
      </c>
      <c r="BU290">
        <v>0</v>
      </c>
      <c r="BW290">
        <v>0</v>
      </c>
      <c r="BX290">
        <v>34.25</v>
      </c>
      <c r="BY290" t="s">
        <v>158</v>
      </c>
      <c r="BZ290">
        <v>0</v>
      </c>
      <c r="CA290" t="s">
        <v>114</v>
      </c>
      <c r="CB290" t="s">
        <v>114</v>
      </c>
      <c r="CC290" t="s">
        <v>195</v>
      </c>
      <c r="CD290">
        <v>0</v>
      </c>
      <c r="CE290">
        <v>9764.7800000000007</v>
      </c>
      <c r="CF290">
        <v>24008.2</v>
      </c>
      <c r="CG290">
        <v>0</v>
      </c>
      <c r="CH290">
        <v>0</v>
      </c>
      <c r="CI290">
        <v>0</v>
      </c>
      <c r="CJ290">
        <v>0</v>
      </c>
      <c r="CK290">
        <v>33773</v>
      </c>
      <c r="CL290">
        <v>26709.4</v>
      </c>
      <c r="CM290">
        <v>15356.2</v>
      </c>
      <c r="CN290">
        <v>5903.42</v>
      </c>
      <c r="CO290">
        <v>0</v>
      </c>
      <c r="CP290">
        <v>0</v>
      </c>
      <c r="CQ290">
        <v>0</v>
      </c>
      <c r="CR290">
        <v>81742</v>
      </c>
      <c r="CS290">
        <v>4293.1400000000003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5746.65</v>
      </c>
      <c r="DA290">
        <v>0</v>
      </c>
      <c r="DB290">
        <v>0</v>
      </c>
      <c r="DC290">
        <v>0</v>
      </c>
      <c r="DD290">
        <v>0</v>
      </c>
      <c r="DE290">
        <v>5746.65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39.8476</v>
      </c>
      <c r="DT290">
        <v>34.4559</v>
      </c>
      <c r="DU290">
        <v>34.139699999999998</v>
      </c>
      <c r="DV290">
        <v>0</v>
      </c>
      <c r="DW290">
        <v>0</v>
      </c>
      <c r="DX290">
        <v>11.992599999999999</v>
      </c>
      <c r="DY290">
        <v>0</v>
      </c>
      <c r="DZ290">
        <v>120.43600000000001</v>
      </c>
      <c r="EA290">
        <v>34.227200000000003</v>
      </c>
      <c r="EB290">
        <v>21.4998</v>
      </c>
      <c r="EC290">
        <v>7.8098299999999998</v>
      </c>
      <c r="ED290">
        <v>0</v>
      </c>
      <c r="EE290">
        <v>0</v>
      </c>
      <c r="EF290">
        <v>0</v>
      </c>
      <c r="EG290">
        <v>183.97300000000001</v>
      </c>
      <c r="EH290">
        <v>132.13200000000001</v>
      </c>
      <c r="EI290">
        <v>51.840200000000003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11.7691</v>
      </c>
      <c r="ES290">
        <v>4.9893700000000001</v>
      </c>
      <c r="ET290">
        <v>0</v>
      </c>
      <c r="EU290">
        <v>0</v>
      </c>
      <c r="EV290">
        <v>0</v>
      </c>
      <c r="EW290">
        <v>0</v>
      </c>
      <c r="EX290">
        <v>16.758500000000002</v>
      </c>
      <c r="EY290">
        <v>3.7913199999999998</v>
      </c>
      <c r="EZ290">
        <v>3.3997899999999999</v>
      </c>
      <c r="FA290">
        <v>1.19991</v>
      </c>
      <c r="FB290">
        <v>0</v>
      </c>
      <c r="FC290">
        <v>0</v>
      </c>
      <c r="FD290">
        <v>0</v>
      </c>
      <c r="FE290">
        <v>25.1495</v>
      </c>
      <c r="FF290">
        <v>0</v>
      </c>
      <c r="FG290">
        <v>12.8872</v>
      </c>
      <c r="FH290">
        <v>4.8298899999999998</v>
      </c>
      <c r="FI290">
        <v>0</v>
      </c>
      <c r="FJ290">
        <v>0</v>
      </c>
      <c r="FK290">
        <v>0</v>
      </c>
      <c r="FL290">
        <v>0</v>
      </c>
      <c r="FM290">
        <v>17.717099999999999</v>
      </c>
      <c r="FN290">
        <v>3.7913199999999998</v>
      </c>
      <c r="FO290">
        <v>3.3997899999999999</v>
      </c>
      <c r="FP290">
        <v>1.19991</v>
      </c>
      <c r="FQ290">
        <v>0</v>
      </c>
      <c r="FR290">
        <v>0</v>
      </c>
      <c r="FS290">
        <v>0</v>
      </c>
      <c r="FT290">
        <v>26.1081</v>
      </c>
      <c r="FU290" t="s">
        <v>649</v>
      </c>
      <c r="FV290" t="s">
        <v>638</v>
      </c>
      <c r="FW290" t="s">
        <v>498</v>
      </c>
      <c r="FX290" t="s">
        <v>650</v>
      </c>
      <c r="FY290" t="s">
        <v>557</v>
      </c>
      <c r="FZ290" t="s">
        <v>624</v>
      </c>
      <c r="GA290" t="s">
        <v>530</v>
      </c>
      <c r="GB290" t="s">
        <v>656</v>
      </c>
      <c r="GC290">
        <v>5.2883100000000001</v>
      </c>
      <c r="GD290">
        <v>2.3312200000000001</v>
      </c>
      <c r="GE290">
        <v>5.1829799999999997</v>
      </c>
      <c r="GF290">
        <v>0</v>
      </c>
      <c r="GG290">
        <v>0</v>
      </c>
      <c r="GH290">
        <v>0</v>
      </c>
      <c r="GI290">
        <v>0</v>
      </c>
      <c r="GJ290">
        <v>12.8</v>
      </c>
      <c r="GK290">
        <v>5.8264199999999997</v>
      </c>
      <c r="GL290">
        <v>3.3193700000000002</v>
      </c>
      <c r="GM290">
        <v>1.3568499999999999</v>
      </c>
      <c r="GN290">
        <v>0</v>
      </c>
      <c r="GO290">
        <v>0</v>
      </c>
      <c r="GP290">
        <v>0</v>
      </c>
      <c r="GQ290">
        <v>23.31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2.3652600000000001</v>
      </c>
      <c r="HG290">
        <v>5.1657599999999997</v>
      </c>
      <c r="HH290">
        <v>0</v>
      </c>
      <c r="HI290">
        <v>0</v>
      </c>
      <c r="HJ290">
        <v>0</v>
      </c>
      <c r="HK290">
        <v>0</v>
      </c>
      <c r="HL290">
        <v>7.54</v>
      </c>
      <c r="HM290">
        <v>5.8264199999999997</v>
      </c>
      <c r="HN290">
        <v>3.3193700000000002</v>
      </c>
      <c r="HO290">
        <v>1.3568499999999999</v>
      </c>
      <c r="HP290">
        <v>0</v>
      </c>
      <c r="HQ290">
        <v>0</v>
      </c>
      <c r="HR290">
        <v>0</v>
      </c>
      <c r="HS290">
        <v>18.05</v>
      </c>
      <c r="HT290">
        <v>22.783899999999999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30.49</v>
      </c>
      <c r="IB290">
        <v>0</v>
      </c>
      <c r="IC290">
        <v>0</v>
      </c>
      <c r="ID290">
        <v>0</v>
      </c>
      <c r="IE290">
        <v>0</v>
      </c>
      <c r="IF290">
        <v>30.49</v>
      </c>
    </row>
    <row r="291" spans="1:240" x14ac:dyDescent="0.25">
      <c r="A291" s="66">
        <v>44280.401747685188</v>
      </c>
      <c r="B291" t="s">
        <v>472</v>
      </c>
      <c r="C291" t="s">
        <v>472</v>
      </c>
      <c r="D291" t="s">
        <v>111</v>
      </c>
      <c r="E291">
        <v>22008.2</v>
      </c>
      <c r="F291">
        <v>22008.2</v>
      </c>
      <c r="G291" t="s">
        <v>112</v>
      </c>
      <c r="H291" s="67">
        <v>3.2638888888888891E-2</v>
      </c>
      <c r="I291" t="s">
        <v>117</v>
      </c>
      <c r="J291">
        <v>4.42</v>
      </c>
      <c r="K291" t="s">
        <v>114</v>
      </c>
      <c r="L291" t="s">
        <v>114</v>
      </c>
      <c r="M291" t="s">
        <v>169</v>
      </c>
      <c r="N291">
        <v>12247.6</v>
      </c>
      <c r="O291">
        <v>8701.3799999999992</v>
      </c>
      <c r="P291">
        <v>7751.92</v>
      </c>
      <c r="Q291">
        <v>0</v>
      </c>
      <c r="R291">
        <v>0</v>
      </c>
      <c r="S291">
        <v>0</v>
      </c>
      <c r="T291">
        <v>0</v>
      </c>
      <c r="U291">
        <v>28700.9</v>
      </c>
      <c r="V291">
        <v>26709.4</v>
      </c>
      <c r="W291">
        <v>29649</v>
      </c>
      <c r="X291">
        <v>5903.42</v>
      </c>
      <c r="Y291">
        <v>0</v>
      </c>
      <c r="Z291">
        <v>0</v>
      </c>
      <c r="AA291">
        <v>0</v>
      </c>
      <c r="AB291">
        <v>90962.7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13.6686</v>
      </c>
      <c r="BD291">
        <v>24.157800000000002</v>
      </c>
      <c r="BE291">
        <v>12.695499999999999</v>
      </c>
      <c r="BF291">
        <v>0</v>
      </c>
      <c r="BG291">
        <v>0</v>
      </c>
      <c r="BH291">
        <v>11.992599999999999</v>
      </c>
      <c r="BI291">
        <v>0</v>
      </c>
      <c r="BJ291">
        <v>62.514600000000002</v>
      </c>
      <c r="BK291">
        <v>34.227200000000003</v>
      </c>
      <c r="BL291">
        <v>39.381700000000002</v>
      </c>
      <c r="BM291">
        <v>7.8098299999999998</v>
      </c>
      <c r="BN291">
        <v>0</v>
      </c>
      <c r="BO291">
        <v>0</v>
      </c>
      <c r="BP291">
        <v>0</v>
      </c>
      <c r="BQ291">
        <v>143.93299999999999</v>
      </c>
      <c r="BR291">
        <v>131.941</v>
      </c>
      <c r="BS291">
        <v>11.992599999999999</v>
      </c>
      <c r="BT291">
        <v>0</v>
      </c>
      <c r="BU291">
        <v>0</v>
      </c>
      <c r="BW291">
        <v>0</v>
      </c>
      <c r="BX291">
        <v>15</v>
      </c>
      <c r="BY291" t="s">
        <v>158</v>
      </c>
      <c r="BZ291">
        <v>0</v>
      </c>
      <c r="CA291" t="s">
        <v>114</v>
      </c>
      <c r="CB291" t="s">
        <v>114</v>
      </c>
      <c r="CC291" t="s">
        <v>195</v>
      </c>
      <c r="CD291">
        <v>0</v>
      </c>
      <c r="CE291">
        <v>9254.41</v>
      </c>
      <c r="CF291">
        <v>7258.09</v>
      </c>
      <c r="CG291">
        <v>0</v>
      </c>
      <c r="CH291">
        <v>0</v>
      </c>
      <c r="CI291">
        <v>0</v>
      </c>
      <c r="CJ291">
        <v>0</v>
      </c>
      <c r="CK291">
        <v>16512.5</v>
      </c>
      <c r="CL291">
        <v>26709.4</v>
      </c>
      <c r="CM291">
        <v>29649</v>
      </c>
      <c r="CN291">
        <v>5903.42</v>
      </c>
      <c r="CO291">
        <v>0</v>
      </c>
      <c r="CP291">
        <v>0</v>
      </c>
      <c r="CQ291">
        <v>0</v>
      </c>
      <c r="CR291">
        <v>78774.3</v>
      </c>
      <c r="CS291">
        <v>1797.16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3250.66</v>
      </c>
      <c r="DA291">
        <v>0</v>
      </c>
      <c r="DB291">
        <v>0</v>
      </c>
      <c r="DC291">
        <v>0</v>
      </c>
      <c r="DD291">
        <v>0</v>
      </c>
      <c r="DE291">
        <v>3250.66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16.896599999999999</v>
      </c>
      <c r="DT291">
        <v>26.120200000000001</v>
      </c>
      <c r="DU291">
        <v>11.932700000000001</v>
      </c>
      <c r="DV291">
        <v>0</v>
      </c>
      <c r="DW291">
        <v>0</v>
      </c>
      <c r="DX291">
        <v>11.992599999999999</v>
      </c>
      <c r="DY291">
        <v>0</v>
      </c>
      <c r="DZ291">
        <v>66.942099999999996</v>
      </c>
      <c r="EA291">
        <v>34.227200000000003</v>
      </c>
      <c r="EB291">
        <v>39.381700000000002</v>
      </c>
      <c r="EC291">
        <v>7.8098299999999998</v>
      </c>
      <c r="ED291">
        <v>0</v>
      </c>
      <c r="EE291">
        <v>0</v>
      </c>
      <c r="EF291">
        <v>0</v>
      </c>
      <c r="EG291">
        <v>148.36099999999999</v>
      </c>
      <c r="EH291">
        <v>119.47199999999999</v>
      </c>
      <c r="EI291">
        <v>28.889199999999999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8.1161799999999999</v>
      </c>
      <c r="ES291">
        <v>2.4681299999999999</v>
      </c>
      <c r="ET291">
        <v>0</v>
      </c>
      <c r="EU291">
        <v>0</v>
      </c>
      <c r="EV291">
        <v>0</v>
      </c>
      <c r="EW291">
        <v>0</v>
      </c>
      <c r="EX291">
        <v>10.584300000000001</v>
      </c>
      <c r="EY291">
        <v>3.7913199999999998</v>
      </c>
      <c r="EZ291">
        <v>5.1198300000000003</v>
      </c>
      <c r="FA291">
        <v>1.19991</v>
      </c>
      <c r="FB291">
        <v>0</v>
      </c>
      <c r="FC291">
        <v>0</v>
      </c>
      <c r="FD291">
        <v>0</v>
      </c>
      <c r="FE291">
        <v>20.695399999999999</v>
      </c>
      <c r="FF291">
        <v>0</v>
      </c>
      <c r="FG291">
        <v>8.8472100000000005</v>
      </c>
      <c r="FH291">
        <v>2.3408199999999999</v>
      </c>
      <c r="FI291">
        <v>0</v>
      </c>
      <c r="FJ291">
        <v>0</v>
      </c>
      <c r="FK291">
        <v>0</v>
      </c>
      <c r="FL291">
        <v>0</v>
      </c>
      <c r="FM291">
        <v>11.188000000000001</v>
      </c>
      <c r="FN291">
        <v>3.7913199999999998</v>
      </c>
      <c r="FO291">
        <v>5.1198300000000003</v>
      </c>
      <c r="FP291">
        <v>1.19991</v>
      </c>
      <c r="FQ291">
        <v>0</v>
      </c>
      <c r="FR291">
        <v>0</v>
      </c>
      <c r="FS291">
        <v>0</v>
      </c>
      <c r="FT291">
        <v>21.299099999999999</v>
      </c>
      <c r="FU291" t="s">
        <v>649</v>
      </c>
      <c r="FV291" t="s">
        <v>638</v>
      </c>
      <c r="FW291" t="s">
        <v>498</v>
      </c>
      <c r="FX291" t="s">
        <v>650</v>
      </c>
      <c r="FY291" t="s">
        <v>557</v>
      </c>
      <c r="FZ291" t="s">
        <v>624</v>
      </c>
      <c r="GA291" t="s">
        <v>530</v>
      </c>
      <c r="GB291" t="s">
        <v>656</v>
      </c>
      <c r="GC291">
        <v>2.6499899999999998</v>
      </c>
      <c r="GD291">
        <v>2.04806</v>
      </c>
      <c r="GE291">
        <v>1.7120200000000001</v>
      </c>
      <c r="GF291">
        <v>0</v>
      </c>
      <c r="GG291">
        <v>0</v>
      </c>
      <c r="GH291">
        <v>0</v>
      </c>
      <c r="GI291">
        <v>0</v>
      </c>
      <c r="GJ291">
        <v>6.41</v>
      </c>
      <c r="GK291">
        <v>5.8264199999999997</v>
      </c>
      <c r="GL291">
        <v>6.0402300000000002</v>
      </c>
      <c r="GM291">
        <v>1.3568499999999999</v>
      </c>
      <c r="GN291">
        <v>0</v>
      </c>
      <c r="GO291">
        <v>0</v>
      </c>
      <c r="GP291">
        <v>0</v>
      </c>
      <c r="GQ291">
        <v>19.64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2.1789200000000002</v>
      </c>
      <c r="HG291">
        <v>1.59859</v>
      </c>
      <c r="HH291">
        <v>0</v>
      </c>
      <c r="HI291">
        <v>0</v>
      </c>
      <c r="HJ291">
        <v>0</v>
      </c>
      <c r="HK291">
        <v>0</v>
      </c>
      <c r="HL291">
        <v>3.78</v>
      </c>
      <c r="HM291">
        <v>5.8264199999999997</v>
      </c>
      <c r="HN291">
        <v>6.0402300000000002</v>
      </c>
      <c r="HO291">
        <v>1.3568499999999999</v>
      </c>
      <c r="HP291">
        <v>0</v>
      </c>
      <c r="HQ291">
        <v>0</v>
      </c>
      <c r="HR291">
        <v>0</v>
      </c>
      <c r="HS291">
        <v>17.010000000000002</v>
      </c>
      <c r="HT291">
        <v>9.5375899999999998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17.25</v>
      </c>
      <c r="IB291">
        <v>0</v>
      </c>
      <c r="IC291">
        <v>0</v>
      </c>
      <c r="ID291">
        <v>0</v>
      </c>
      <c r="IE291">
        <v>0</v>
      </c>
      <c r="IF291">
        <v>17.25</v>
      </c>
    </row>
    <row r="292" spans="1:240" x14ac:dyDescent="0.25">
      <c r="A292" s="66">
        <v>44280.402337962965</v>
      </c>
      <c r="B292" t="s">
        <v>473</v>
      </c>
      <c r="C292" t="s">
        <v>473</v>
      </c>
      <c r="D292" t="s">
        <v>111</v>
      </c>
      <c r="E292">
        <v>22008.2</v>
      </c>
      <c r="F292">
        <v>22008.2</v>
      </c>
      <c r="G292" t="s">
        <v>112</v>
      </c>
      <c r="H292" s="67">
        <v>3.2638888888888891E-2</v>
      </c>
      <c r="I292" t="s">
        <v>117</v>
      </c>
      <c r="J292">
        <v>9.81</v>
      </c>
      <c r="K292" t="s">
        <v>114</v>
      </c>
      <c r="L292" t="s">
        <v>114</v>
      </c>
      <c r="M292" t="s">
        <v>510</v>
      </c>
      <c r="N292">
        <v>25884.799999999999</v>
      </c>
      <c r="O292">
        <v>9232.82</v>
      </c>
      <c r="P292">
        <v>27520</v>
      </c>
      <c r="Q292">
        <v>0</v>
      </c>
      <c r="R292">
        <v>0</v>
      </c>
      <c r="S292">
        <v>0</v>
      </c>
      <c r="T292">
        <v>0</v>
      </c>
      <c r="U292">
        <v>62637.599999999999</v>
      </c>
      <c r="V292">
        <v>26709.4</v>
      </c>
      <c r="W292">
        <v>15356.2</v>
      </c>
      <c r="X292">
        <v>5903.42</v>
      </c>
      <c r="Y292">
        <v>0</v>
      </c>
      <c r="Z292">
        <v>0</v>
      </c>
      <c r="AA292">
        <v>0</v>
      </c>
      <c r="AB292">
        <v>110607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28.742599999999999</v>
      </c>
      <c r="BD292">
        <v>31.231100000000001</v>
      </c>
      <c r="BE292">
        <v>38.666800000000002</v>
      </c>
      <c r="BF292">
        <v>0</v>
      </c>
      <c r="BG292">
        <v>0</v>
      </c>
      <c r="BH292">
        <v>11.992599999999999</v>
      </c>
      <c r="BI292">
        <v>0</v>
      </c>
      <c r="BJ292">
        <v>110.633</v>
      </c>
      <c r="BK292">
        <v>34.227200000000003</v>
      </c>
      <c r="BL292">
        <v>21.4998</v>
      </c>
      <c r="BM292">
        <v>7.8098299999999998</v>
      </c>
      <c r="BN292">
        <v>0</v>
      </c>
      <c r="BO292">
        <v>0</v>
      </c>
      <c r="BP292">
        <v>0</v>
      </c>
      <c r="BQ292">
        <v>174.17</v>
      </c>
      <c r="BR292">
        <v>162.17699999999999</v>
      </c>
      <c r="BS292">
        <v>11.992599999999999</v>
      </c>
      <c r="BT292">
        <v>0</v>
      </c>
      <c r="BU292">
        <v>0</v>
      </c>
      <c r="BW292">
        <v>0</v>
      </c>
      <c r="BX292">
        <v>37.75</v>
      </c>
      <c r="BY292" t="s">
        <v>158</v>
      </c>
      <c r="BZ292">
        <v>0</v>
      </c>
      <c r="CA292" t="s">
        <v>114</v>
      </c>
      <c r="CB292" t="s">
        <v>114</v>
      </c>
      <c r="CC292" t="s">
        <v>195</v>
      </c>
      <c r="CD292">
        <v>0</v>
      </c>
      <c r="CE292">
        <v>9764.7800000000007</v>
      </c>
      <c r="CF292">
        <v>24008.2</v>
      </c>
      <c r="CG292">
        <v>0</v>
      </c>
      <c r="CH292">
        <v>0</v>
      </c>
      <c r="CI292">
        <v>0</v>
      </c>
      <c r="CJ292">
        <v>0</v>
      </c>
      <c r="CK292">
        <v>33773</v>
      </c>
      <c r="CL292">
        <v>26709.4</v>
      </c>
      <c r="CM292">
        <v>15356.2</v>
      </c>
      <c r="CN292">
        <v>5903.42</v>
      </c>
      <c r="CO292">
        <v>0</v>
      </c>
      <c r="CP292">
        <v>0</v>
      </c>
      <c r="CQ292">
        <v>0</v>
      </c>
      <c r="CR292">
        <v>81742</v>
      </c>
      <c r="CS292">
        <v>4293.1400000000003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5746.65</v>
      </c>
      <c r="DA292">
        <v>0</v>
      </c>
      <c r="DB292">
        <v>0</v>
      </c>
      <c r="DC292">
        <v>0</v>
      </c>
      <c r="DD292">
        <v>0</v>
      </c>
      <c r="DE292">
        <v>5746.65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39.8476</v>
      </c>
      <c r="DT292">
        <v>34.4559</v>
      </c>
      <c r="DU292">
        <v>34.139699999999998</v>
      </c>
      <c r="DV292">
        <v>0</v>
      </c>
      <c r="DW292">
        <v>0</v>
      </c>
      <c r="DX292">
        <v>11.992599999999999</v>
      </c>
      <c r="DY292">
        <v>0</v>
      </c>
      <c r="DZ292">
        <v>120.43600000000001</v>
      </c>
      <c r="EA292">
        <v>34.227200000000003</v>
      </c>
      <c r="EB292">
        <v>21.4998</v>
      </c>
      <c r="EC292">
        <v>7.8098299999999998</v>
      </c>
      <c r="ED292">
        <v>0</v>
      </c>
      <c r="EE292">
        <v>0</v>
      </c>
      <c r="EF292">
        <v>0</v>
      </c>
      <c r="EG292">
        <v>183.97300000000001</v>
      </c>
      <c r="EH292">
        <v>132.13200000000001</v>
      </c>
      <c r="EI292">
        <v>51.840200000000003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11.513299999999999</v>
      </c>
      <c r="ES292">
        <v>5.3182799999999997</v>
      </c>
      <c r="ET292">
        <v>0</v>
      </c>
      <c r="EU292">
        <v>0</v>
      </c>
      <c r="EV292">
        <v>0</v>
      </c>
      <c r="EW292">
        <v>0</v>
      </c>
      <c r="EX292">
        <v>16.831600000000002</v>
      </c>
      <c r="EY292">
        <v>3.7913199999999998</v>
      </c>
      <c r="EZ292">
        <v>3.3997899999999999</v>
      </c>
      <c r="FA292">
        <v>1.19991</v>
      </c>
      <c r="FB292">
        <v>0</v>
      </c>
      <c r="FC292">
        <v>0</v>
      </c>
      <c r="FD292">
        <v>0</v>
      </c>
      <c r="FE292">
        <v>25.2226</v>
      </c>
      <c r="FF292">
        <v>0</v>
      </c>
      <c r="FG292">
        <v>12.8872</v>
      </c>
      <c r="FH292">
        <v>4.8298899999999998</v>
      </c>
      <c r="FI292">
        <v>0</v>
      </c>
      <c r="FJ292">
        <v>0</v>
      </c>
      <c r="FK292">
        <v>0</v>
      </c>
      <c r="FL292">
        <v>0</v>
      </c>
      <c r="FM292">
        <v>17.717099999999999</v>
      </c>
      <c r="FN292">
        <v>3.7913199999999998</v>
      </c>
      <c r="FO292">
        <v>3.3997899999999999</v>
      </c>
      <c r="FP292">
        <v>1.19991</v>
      </c>
      <c r="FQ292">
        <v>0</v>
      </c>
      <c r="FR292">
        <v>0</v>
      </c>
      <c r="FS292">
        <v>0</v>
      </c>
      <c r="FT292">
        <v>26.1081</v>
      </c>
      <c r="FU292" t="s">
        <v>649</v>
      </c>
      <c r="FV292" t="s">
        <v>638</v>
      </c>
      <c r="FW292" t="s">
        <v>498</v>
      </c>
      <c r="FX292" t="s">
        <v>650</v>
      </c>
      <c r="FY292" t="s">
        <v>557</v>
      </c>
      <c r="FZ292" t="s">
        <v>624</v>
      </c>
      <c r="GA292" t="s">
        <v>530</v>
      </c>
      <c r="GB292" t="s">
        <v>656</v>
      </c>
      <c r="GC292">
        <v>5.4835799999999999</v>
      </c>
      <c r="GD292">
        <v>2.22953</v>
      </c>
      <c r="GE292">
        <v>5.9294000000000002</v>
      </c>
      <c r="GF292">
        <v>0</v>
      </c>
      <c r="GG292">
        <v>0</v>
      </c>
      <c r="GH292">
        <v>0</v>
      </c>
      <c r="GI292">
        <v>0</v>
      </c>
      <c r="GJ292">
        <v>13.64</v>
      </c>
      <c r="GK292">
        <v>5.8264199999999997</v>
      </c>
      <c r="GL292">
        <v>3.3193700000000002</v>
      </c>
      <c r="GM292">
        <v>1.3568499999999999</v>
      </c>
      <c r="GN292">
        <v>0</v>
      </c>
      <c r="GO292">
        <v>0</v>
      </c>
      <c r="GP292">
        <v>0</v>
      </c>
      <c r="GQ292">
        <v>24.15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2.3652600000000001</v>
      </c>
      <c r="HG292">
        <v>5.1657599999999997</v>
      </c>
      <c r="HH292">
        <v>0</v>
      </c>
      <c r="HI292">
        <v>0</v>
      </c>
      <c r="HJ292">
        <v>0</v>
      </c>
      <c r="HK292">
        <v>0</v>
      </c>
      <c r="HL292">
        <v>7.54</v>
      </c>
      <c r="HM292">
        <v>5.8264199999999997</v>
      </c>
      <c r="HN292">
        <v>3.3193700000000002</v>
      </c>
      <c r="HO292">
        <v>1.3568499999999999</v>
      </c>
      <c r="HP292">
        <v>0</v>
      </c>
      <c r="HQ292">
        <v>0</v>
      </c>
      <c r="HR292">
        <v>0</v>
      </c>
      <c r="HS292">
        <v>18.05</v>
      </c>
      <c r="HT292">
        <v>22.783899999999999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30.49</v>
      </c>
      <c r="IB292">
        <v>0</v>
      </c>
      <c r="IC292">
        <v>0</v>
      </c>
      <c r="ID292">
        <v>0</v>
      </c>
      <c r="IE292">
        <v>0</v>
      </c>
      <c r="IF292">
        <v>30.49</v>
      </c>
    </row>
    <row r="293" spans="1:240" x14ac:dyDescent="0.25">
      <c r="A293" s="66">
        <v>44280.402928240743</v>
      </c>
      <c r="B293" t="s">
        <v>474</v>
      </c>
      <c r="C293" t="s">
        <v>474</v>
      </c>
      <c r="D293" t="s">
        <v>111</v>
      </c>
      <c r="E293">
        <v>22008.2</v>
      </c>
      <c r="F293">
        <v>22008.2</v>
      </c>
      <c r="G293" t="s">
        <v>112</v>
      </c>
      <c r="H293" s="67">
        <v>3.2638888888888891E-2</v>
      </c>
      <c r="I293" t="s">
        <v>117</v>
      </c>
      <c r="J293">
        <v>4.6100000000000003</v>
      </c>
      <c r="K293" t="s">
        <v>114</v>
      </c>
      <c r="L293" t="s">
        <v>114</v>
      </c>
      <c r="M293" t="s">
        <v>169</v>
      </c>
      <c r="N293">
        <v>12247.6</v>
      </c>
      <c r="O293">
        <v>8701.3799999999992</v>
      </c>
      <c r="P293">
        <v>7604.64</v>
      </c>
      <c r="Q293">
        <v>0</v>
      </c>
      <c r="R293">
        <v>0</v>
      </c>
      <c r="S293">
        <v>0</v>
      </c>
      <c r="T293">
        <v>0</v>
      </c>
      <c r="U293">
        <v>28553.599999999999</v>
      </c>
      <c r="V293">
        <v>26709.4</v>
      </c>
      <c r="W293">
        <v>29649</v>
      </c>
      <c r="X293">
        <v>5903.42</v>
      </c>
      <c r="Y293">
        <v>0</v>
      </c>
      <c r="Z293">
        <v>0</v>
      </c>
      <c r="AA293">
        <v>0</v>
      </c>
      <c r="AB293">
        <v>90815.4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13.6686</v>
      </c>
      <c r="BD293">
        <v>24.157800000000002</v>
      </c>
      <c r="BE293">
        <v>12.5114</v>
      </c>
      <c r="BF293">
        <v>0</v>
      </c>
      <c r="BG293">
        <v>0</v>
      </c>
      <c r="BH293">
        <v>11.992599999999999</v>
      </c>
      <c r="BI293">
        <v>0</v>
      </c>
      <c r="BJ293">
        <v>62.330399999999997</v>
      </c>
      <c r="BK293">
        <v>34.227200000000003</v>
      </c>
      <c r="BL293">
        <v>39.381700000000002</v>
      </c>
      <c r="BM293">
        <v>7.8098299999999998</v>
      </c>
      <c r="BN293">
        <v>0</v>
      </c>
      <c r="BO293">
        <v>0</v>
      </c>
      <c r="BP293">
        <v>0</v>
      </c>
      <c r="BQ293">
        <v>143.749</v>
      </c>
      <c r="BR293">
        <v>131.756</v>
      </c>
      <c r="BS293">
        <v>11.992599999999999</v>
      </c>
      <c r="BT293">
        <v>0</v>
      </c>
      <c r="BU293">
        <v>0</v>
      </c>
      <c r="BW293">
        <v>0</v>
      </c>
      <c r="BX293">
        <v>15</v>
      </c>
      <c r="BY293" t="s">
        <v>158</v>
      </c>
      <c r="BZ293">
        <v>0</v>
      </c>
      <c r="CA293" t="s">
        <v>114</v>
      </c>
      <c r="CB293" t="s">
        <v>114</v>
      </c>
      <c r="CC293" t="s">
        <v>195</v>
      </c>
      <c r="CD293">
        <v>0</v>
      </c>
      <c r="CE293">
        <v>9254.41</v>
      </c>
      <c r="CF293">
        <v>7258.09</v>
      </c>
      <c r="CG293">
        <v>0</v>
      </c>
      <c r="CH293">
        <v>0</v>
      </c>
      <c r="CI293">
        <v>0</v>
      </c>
      <c r="CJ293">
        <v>0</v>
      </c>
      <c r="CK293">
        <v>16512.5</v>
      </c>
      <c r="CL293">
        <v>26709.4</v>
      </c>
      <c r="CM293">
        <v>29649</v>
      </c>
      <c r="CN293">
        <v>5903.42</v>
      </c>
      <c r="CO293">
        <v>0</v>
      </c>
      <c r="CP293">
        <v>0</v>
      </c>
      <c r="CQ293">
        <v>0</v>
      </c>
      <c r="CR293">
        <v>78774.3</v>
      </c>
      <c r="CS293">
        <v>1797.16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3250.66</v>
      </c>
      <c r="DA293">
        <v>0</v>
      </c>
      <c r="DB293">
        <v>0</v>
      </c>
      <c r="DC293">
        <v>0</v>
      </c>
      <c r="DD293">
        <v>0</v>
      </c>
      <c r="DE293">
        <v>3250.66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16.896599999999999</v>
      </c>
      <c r="DT293">
        <v>26.120200000000001</v>
      </c>
      <c r="DU293">
        <v>11.932700000000001</v>
      </c>
      <c r="DV293">
        <v>0</v>
      </c>
      <c r="DW293">
        <v>0</v>
      </c>
      <c r="DX293">
        <v>11.992599999999999</v>
      </c>
      <c r="DY293">
        <v>0</v>
      </c>
      <c r="DZ293">
        <v>66.942099999999996</v>
      </c>
      <c r="EA293">
        <v>34.227200000000003</v>
      </c>
      <c r="EB293">
        <v>39.381700000000002</v>
      </c>
      <c r="EC293">
        <v>7.8098299999999998</v>
      </c>
      <c r="ED293">
        <v>0</v>
      </c>
      <c r="EE293">
        <v>0</v>
      </c>
      <c r="EF293">
        <v>0</v>
      </c>
      <c r="EG293">
        <v>148.36099999999999</v>
      </c>
      <c r="EH293">
        <v>119.47199999999999</v>
      </c>
      <c r="EI293">
        <v>28.889199999999999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8.1161799999999999</v>
      </c>
      <c r="ES293">
        <v>2.4513199999999999</v>
      </c>
      <c r="ET293">
        <v>0</v>
      </c>
      <c r="EU293">
        <v>0</v>
      </c>
      <c r="EV293">
        <v>0</v>
      </c>
      <c r="EW293">
        <v>0</v>
      </c>
      <c r="EX293">
        <v>10.567500000000001</v>
      </c>
      <c r="EY293">
        <v>3.7913199999999998</v>
      </c>
      <c r="EZ293">
        <v>5.1198300000000003</v>
      </c>
      <c r="FA293">
        <v>1.19991</v>
      </c>
      <c r="FB293">
        <v>0</v>
      </c>
      <c r="FC293">
        <v>0</v>
      </c>
      <c r="FD293">
        <v>0</v>
      </c>
      <c r="FE293">
        <v>20.6785</v>
      </c>
      <c r="FF293">
        <v>0</v>
      </c>
      <c r="FG293">
        <v>8.8472100000000005</v>
      </c>
      <c r="FH293">
        <v>2.3408199999999999</v>
      </c>
      <c r="FI293">
        <v>0</v>
      </c>
      <c r="FJ293">
        <v>0</v>
      </c>
      <c r="FK293">
        <v>0</v>
      </c>
      <c r="FL293">
        <v>0</v>
      </c>
      <c r="FM293">
        <v>11.188000000000001</v>
      </c>
      <c r="FN293">
        <v>3.7913199999999998</v>
      </c>
      <c r="FO293">
        <v>5.1198300000000003</v>
      </c>
      <c r="FP293">
        <v>1.19991</v>
      </c>
      <c r="FQ293">
        <v>0</v>
      </c>
      <c r="FR293">
        <v>0</v>
      </c>
      <c r="FS293">
        <v>0</v>
      </c>
      <c r="FT293">
        <v>21.299099999999999</v>
      </c>
      <c r="FU293" t="s">
        <v>649</v>
      </c>
      <c r="FV293" t="s">
        <v>638</v>
      </c>
      <c r="FW293" t="s">
        <v>498</v>
      </c>
      <c r="FX293" t="s">
        <v>650</v>
      </c>
      <c r="FY293" t="s">
        <v>557</v>
      </c>
      <c r="FZ293" t="s">
        <v>624</v>
      </c>
      <c r="GA293" t="s">
        <v>530</v>
      </c>
      <c r="GB293" t="s">
        <v>656</v>
      </c>
      <c r="GC293">
        <v>2.6499899999999998</v>
      </c>
      <c r="GD293">
        <v>2.04806</v>
      </c>
      <c r="GE293">
        <v>1.68065</v>
      </c>
      <c r="GF293">
        <v>0</v>
      </c>
      <c r="GG293">
        <v>0</v>
      </c>
      <c r="GH293">
        <v>0</v>
      </c>
      <c r="GI293">
        <v>0</v>
      </c>
      <c r="GJ293">
        <v>6.38</v>
      </c>
      <c r="GK293">
        <v>5.8264199999999997</v>
      </c>
      <c r="GL293">
        <v>6.0402300000000002</v>
      </c>
      <c r="GM293">
        <v>1.3568499999999999</v>
      </c>
      <c r="GN293">
        <v>0</v>
      </c>
      <c r="GO293">
        <v>0</v>
      </c>
      <c r="GP293">
        <v>0</v>
      </c>
      <c r="GQ293">
        <v>19.61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2.1789200000000002</v>
      </c>
      <c r="HG293">
        <v>1.59859</v>
      </c>
      <c r="HH293">
        <v>0</v>
      </c>
      <c r="HI293">
        <v>0</v>
      </c>
      <c r="HJ293">
        <v>0</v>
      </c>
      <c r="HK293">
        <v>0</v>
      </c>
      <c r="HL293">
        <v>3.78</v>
      </c>
      <c r="HM293">
        <v>5.8264199999999997</v>
      </c>
      <c r="HN293">
        <v>6.0402300000000002</v>
      </c>
      <c r="HO293">
        <v>1.3568499999999999</v>
      </c>
      <c r="HP293">
        <v>0</v>
      </c>
      <c r="HQ293">
        <v>0</v>
      </c>
      <c r="HR293">
        <v>0</v>
      </c>
      <c r="HS293">
        <v>17.010000000000002</v>
      </c>
      <c r="HT293">
        <v>9.5375899999999998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17.25</v>
      </c>
      <c r="IB293">
        <v>0</v>
      </c>
      <c r="IC293">
        <v>0</v>
      </c>
      <c r="ID293">
        <v>0</v>
      </c>
      <c r="IE293">
        <v>0</v>
      </c>
      <c r="IF293">
        <v>17.25</v>
      </c>
    </row>
    <row r="294" spans="1:240" x14ac:dyDescent="0.25">
      <c r="A294" s="66">
        <v>44280.403541666667</v>
      </c>
      <c r="B294" t="s">
        <v>475</v>
      </c>
      <c r="C294" t="s">
        <v>475</v>
      </c>
      <c r="D294" t="s">
        <v>111</v>
      </c>
      <c r="E294">
        <v>22008.2</v>
      </c>
      <c r="F294">
        <v>22008.2</v>
      </c>
      <c r="G294" t="s">
        <v>112</v>
      </c>
      <c r="H294" s="67">
        <v>3.2638888888888891E-2</v>
      </c>
      <c r="I294" t="s">
        <v>117</v>
      </c>
      <c r="J294">
        <v>31.97</v>
      </c>
      <c r="K294" t="s">
        <v>114</v>
      </c>
      <c r="L294" t="s">
        <v>114</v>
      </c>
      <c r="M294" t="s">
        <v>169</v>
      </c>
      <c r="N294">
        <v>12117.9</v>
      </c>
      <c r="O294">
        <v>10029.5</v>
      </c>
      <c r="P294">
        <v>25260.5</v>
      </c>
      <c r="Q294">
        <v>0</v>
      </c>
      <c r="R294">
        <v>0</v>
      </c>
      <c r="S294">
        <v>0</v>
      </c>
      <c r="T294">
        <v>0</v>
      </c>
      <c r="U294">
        <v>47407.8</v>
      </c>
      <c r="V294">
        <v>26709.4</v>
      </c>
      <c r="W294">
        <v>15356.2</v>
      </c>
      <c r="X294">
        <v>5903.42</v>
      </c>
      <c r="Y294">
        <v>0</v>
      </c>
      <c r="Z294">
        <v>0</v>
      </c>
      <c r="AA294">
        <v>0</v>
      </c>
      <c r="AB294">
        <v>95376.8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13.5105</v>
      </c>
      <c r="BD294">
        <v>27.870200000000001</v>
      </c>
      <c r="BE294">
        <v>35.102600000000002</v>
      </c>
      <c r="BF294">
        <v>0</v>
      </c>
      <c r="BG294">
        <v>0</v>
      </c>
      <c r="BH294">
        <v>11.992599999999999</v>
      </c>
      <c r="BI294">
        <v>0</v>
      </c>
      <c r="BJ294">
        <v>88.475999999999999</v>
      </c>
      <c r="BK294">
        <v>34.227200000000003</v>
      </c>
      <c r="BL294">
        <v>21.4998</v>
      </c>
      <c r="BM294">
        <v>7.8098299999999998</v>
      </c>
      <c r="BN294">
        <v>0</v>
      </c>
      <c r="BO294">
        <v>0</v>
      </c>
      <c r="BP294">
        <v>0</v>
      </c>
      <c r="BQ294">
        <v>152.01300000000001</v>
      </c>
      <c r="BR294">
        <v>140.02000000000001</v>
      </c>
      <c r="BS294">
        <v>11.992599999999999</v>
      </c>
      <c r="BT294">
        <v>0</v>
      </c>
      <c r="BU294">
        <v>0</v>
      </c>
      <c r="BW294">
        <v>0</v>
      </c>
      <c r="BX294">
        <v>14.5</v>
      </c>
      <c r="BY294" t="s">
        <v>158</v>
      </c>
      <c r="BZ294">
        <v>0</v>
      </c>
      <c r="CA294" t="s">
        <v>114</v>
      </c>
      <c r="CB294" t="s">
        <v>114</v>
      </c>
      <c r="CC294" t="s">
        <v>195</v>
      </c>
      <c r="CD294">
        <v>0</v>
      </c>
      <c r="CE294">
        <v>9764.7800000000007</v>
      </c>
      <c r="CF294">
        <v>24008.2</v>
      </c>
      <c r="CG294">
        <v>0</v>
      </c>
      <c r="CH294">
        <v>0</v>
      </c>
      <c r="CI294">
        <v>0</v>
      </c>
      <c r="CJ294">
        <v>0</v>
      </c>
      <c r="CK294">
        <v>33773</v>
      </c>
      <c r="CL294">
        <v>26709.4</v>
      </c>
      <c r="CM294">
        <v>15356.2</v>
      </c>
      <c r="CN294">
        <v>5903.42</v>
      </c>
      <c r="CO294">
        <v>0</v>
      </c>
      <c r="CP294">
        <v>0</v>
      </c>
      <c r="CQ294">
        <v>0</v>
      </c>
      <c r="CR294">
        <v>81742</v>
      </c>
      <c r="CS294">
        <v>4293.1400000000003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5746.65</v>
      </c>
      <c r="DA294">
        <v>0</v>
      </c>
      <c r="DB294">
        <v>0</v>
      </c>
      <c r="DC294">
        <v>0</v>
      </c>
      <c r="DD294">
        <v>0</v>
      </c>
      <c r="DE294">
        <v>5746.65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39.8476</v>
      </c>
      <c r="DT294">
        <v>34.4559</v>
      </c>
      <c r="DU294">
        <v>34.139699999999998</v>
      </c>
      <c r="DV294">
        <v>0</v>
      </c>
      <c r="DW294">
        <v>0</v>
      </c>
      <c r="DX294">
        <v>11.992599999999999</v>
      </c>
      <c r="DY294">
        <v>0</v>
      </c>
      <c r="DZ294">
        <v>120.43600000000001</v>
      </c>
      <c r="EA294">
        <v>34.227200000000003</v>
      </c>
      <c r="EB294">
        <v>21.4998</v>
      </c>
      <c r="EC294">
        <v>7.8098299999999998</v>
      </c>
      <c r="ED294">
        <v>0</v>
      </c>
      <c r="EE294">
        <v>0</v>
      </c>
      <c r="EF294">
        <v>0</v>
      </c>
      <c r="EG294">
        <v>183.97300000000001</v>
      </c>
      <c r="EH294">
        <v>132.13200000000001</v>
      </c>
      <c r="EI294">
        <v>51.840200000000003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9.44252</v>
      </c>
      <c r="ES294">
        <v>4.7803899999999997</v>
      </c>
      <c r="ET294">
        <v>0</v>
      </c>
      <c r="EU294">
        <v>0</v>
      </c>
      <c r="EV294">
        <v>0</v>
      </c>
      <c r="EW294">
        <v>0</v>
      </c>
      <c r="EX294">
        <v>14.222899999999999</v>
      </c>
      <c r="EY294">
        <v>3.7913199999999998</v>
      </c>
      <c r="EZ294">
        <v>3.3997899999999999</v>
      </c>
      <c r="FA294">
        <v>1.19991</v>
      </c>
      <c r="FB294">
        <v>0</v>
      </c>
      <c r="FC294">
        <v>0</v>
      </c>
      <c r="FD294">
        <v>0</v>
      </c>
      <c r="FE294">
        <v>22.613900000000001</v>
      </c>
      <c r="FF294">
        <v>0</v>
      </c>
      <c r="FG294">
        <v>12.8872</v>
      </c>
      <c r="FH294">
        <v>4.8298899999999998</v>
      </c>
      <c r="FI294">
        <v>0</v>
      </c>
      <c r="FJ294">
        <v>0</v>
      </c>
      <c r="FK294">
        <v>0</v>
      </c>
      <c r="FL294">
        <v>0</v>
      </c>
      <c r="FM294">
        <v>17.717099999999999</v>
      </c>
      <c r="FN294">
        <v>3.7913199999999998</v>
      </c>
      <c r="FO294">
        <v>3.3997899999999999</v>
      </c>
      <c r="FP294">
        <v>1.19991</v>
      </c>
      <c r="FQ294">
        <v>0</v>
      </c>
      <c r="FR294">
        <v>0</v>
      </c>
      <c r="FS294">
        <v>0</v>
      </c>
      <c r="FT294">
        <v>26.1081</v>
      </c>
      <c r="FU294" t="s">
        <v>649</v>
      </c>
      <c r="FV294" t="s">
        <v>638</v>
      </c>
      <c r="FW294" t="s">
        <v>498</v>
      </c>
      <c r="FX294" t="s">
        <v>650</v>
      </c>
      <c r="FY294" t="s">
        <v>557</v>
      </c>
      <c r="FZ294" t="s">
        <v>624</v>
      </c>
      <c r="GA294" t="s">
        <v>530</v>
      </c>
      <c r="GB294" t="s">
        <v>656</v>
      </c>
      <c r="GC294">
        <v>2.5978400000000001</v>
      </c>
      <c r="GD294">
        <v>2.3719100000000002</v>
      </c>
      <c r="GE294">
        <v>5.4484500000000002</v>
      </c>
      <c r="GF294">
        <v>0</v>
      </c>
      <c r="GG294">
        <v>0</v>
      </c>
      <c r="GH294">
        <v>0</v>
      </c>
      <c r="GI294">
        <v>0</v>
      </c>
      <c r="GJ294">
        <v>10.42</v>
      </c>
      <c r="GK294">
        <v>5.8264199999999997</v>
      </c>
      <c r="GL294">
        <v>3.3193700000000002</v>
      </c>
      <c r="GM294">
        <v>1.3568499999999999</v>
      </c>
      <c r="GN294">
        <v>0</v>
      </c>
      <c r="GO294">
        <v>0</v>
      </c>
      <c r="GP294">
        <v>0</v>
      </c>
      <c r="GQ294">
        <v>20.93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2.3652600000000001</v>
      </c>
      <c r="HG294">
        <v>5.1657599999999997</v>
      </c>
      <c r="HH294">
        <v>0</v>
      </c>
      <c r="HI294">
        <v>0</v>
      </c>
      <c r="HJ294">
        <v>0</v>
      </c>
      <c r="HK294">
        <v>0</v>
      </c>
      <c r="HL294">
        <v>7.54</v>
      </c>
      <c r="HM294">
        <v>5.8264199999999997</v>
      </c>
      <c r="HN294">
        <v>3.3193700000000002</v>
      </c>
      <c r="HO294">
        <v>1.3568499999999999</v>
      </c>
      <c r="HP294">
        <v>0</v>
      </c>
      <c r="HQ294">
        <v>0</v>
      </c>
      <c r="HR294">
        <v>0</v>
      </c>
      <c r="HS294">
        <v>18.05</v>
      </c>
      <c r="HT294">
        <v>22.783899999999999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30.49</v>
      </c>
      <c r="IB294">
        <v>0</v>
      </c>
      <c r="IC294">
        <v>0</v>
      </c>
      <c r="ID294">
        <v>0</v>
      </c>
      <c r="IE294">
        <v>0</v>
      </c>
      <c r="IF294">
        <v>30.49</v>
      </c>
    </row>
    <row r="295" spans="1:240" x14ac:dyDescent="0.25">
      <c r="A295" s="66">
        <v>44280.404143518521</v>
      </c>
      <c r="B295" t="s">
        <v>476</v>
      </c>
      <c r="C295" t="s">
        <v>476</v>
      </c>
      <c r="D295" t="s">
        <v>111</v>
      </c>
      <c r="E295">
        <v>22008.2</v>
      </c>
      <c r="F295">
        <v>22008.2</v>
      </c>
      <c r="G295" t="s">
        <v>112</v>
      </c>
      <c r="H295" s="67">
        <v>3.3333333333333333E-2</v>
      </c>
      <c r="I295" t="s">
        <v>117</v>
      </c>
      <c r="J295">
        <v>3.79</v>
      </c>
      <c r="K295" t="s">
        <v>114</v>
      </c>
      <c r="L295" t="s">
        <v>114</v>
      </c>
      <c r="M295" t="s">
        <v>510</v>
      </c>
      <c r="N295">
        <v>11587.7</v>
      </c>
      <c r="O295">
        <v>9033.2099999999991</v>
      </c>
      <c r="P295">
        <v>8020.1</v>
      </c>
      <c r="Q295">
        <v>0</v>
      </c>
      <c r="R295">
        <v>0</v>
      </c>
      <c r="S295">
        <v>0</v>
      </c>
      <c r="T295">
        <v>0</v>
      </c>
      <c r="U295">
        <v>28641</v>
      </c>
      <c r="V295">
        <v>26709.4</v>
      </c>
      <c r="W295">
        <v>29649</v>
      </c>
      <c r="X295">
        <v>5903.42</v>
      </c>
      <c r="Y295">
        <v>0</v>
      </c>
      <c r="Z295">
        <v>0</v>
      </c>
      <c r="AA295">
        <v>0</v>
      </c>
      <c r="AB295">
        <v>90902.8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12.936400000000001</v>
      </c>
      <c r="BD295">
        <v>24.885300000000001</v>
      </c>
      <c r="BE295">
        <v>13.1252</v>
      </c>
      <c r="BF295">
        <v>0</v>
      </c>
      <c r="BG295">
        <v>0</v>
      </c>
      <c r="BH295">
        <v>11.992599999999999</v>
      </c>
      <c r="BI295">
        <v>0</v>
      </c>
      <c r="BJ295">
        <v>62.939500000000002</v>
      </c>
      <c r="BK295">
        <v>34.227200000000003</v>
      </c>
      <c r="BL295">
        <v>39.381700000000002</v>
      </c>
      <c r="BM295">
        <v>7.8098299999999998</v>
      </c>
      <c r="BN295">
        <v>0</v>
      </c>
      <c r="BO295">
        <v>0</v>
      </c>
      <c r="BP295">
        <v>0</v>
      </c>
      <c r="BQ295">
        <v>144.358</v>
      </c>
      <c r="BR295">
        <v>132.36600000000001</v>
      </c>
      <c r="BS295">
        <v>11.992599999999999</v>
      </c>
      <c r="BT295">
        <v>0</v>
      </c>
      <c r="BU295">
        <v>0</v>
      </c>
      <c r="BW295">
        <v>0</v>
      </c>
      <c r="BX295">
        <v>14.75</v>
      </c>
      <c r="BY295" t="s">
        <v>158</v>
      </c>
      <c r="BZ295">
        <v>0</v>
      </c>
      <c r="CA295" t="s">
        <v>114</v>
      </c>
      <c r="CB295" t="s">
        <v>114</v>
      </c>
      <c r="CC295" t="s">
        <v>243</v>
      </c>
      <c r="CD295">
        <v>0</v>
      </c>
      <c r="CE295">
        <v>9579.81</v>
      </c>
      <c r="CF295">
        <v>7296.22</v>
      </c>
      <c r="CG295">
        <v>0</v>
      </c>
      <c r="CH295">
        <v>0</v>
      </c>
      <c r="CI295">
        <v>0</v>
      </c>
      <c r="CJ295">
        <v>0</v>
      </c>
      <c r="CK295">
        <v>16876</v>
      </c>
      <c r="CL295">
        <v>26709.4</v>
      </c>
      <c r="CM295">
        <v>29649</v>
      </c>
      <c r="CN295">
        <v>5903.42</v>
      </c>
      <c r="CO295">
        <v>0</v>
      </c>
      <c r="CP295">
        <v>0</v>
      </c>
      <c r="CQ295">
        <v>0</v>
      </c>
      <c r="CR295">
        <v>79137.8</v>
      </c>
      <c r="CS295">
        <v>1697.01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3150.52</v>
      </c>
      <c r="DA295">
        <v>0</v>
      </c>
      <c r="DB295">
        <v>0</v>
      </c>
      <c r="DC295">
        <v>0</v>
      </c>
      <c r="DD295">
        <v>0</v>
      </c>
      <c r="DE295">
        <v>3150.52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15.9651</v>
      </c>
      <c r="DT295">
        <v>26.714700000000001</v>
      </c>
      <c r="DU295">
        <v>12.0663</v>
      </c>
      <c r="DV295">
        <v>0</v>
      </c>
      <c r="DW295">
        <v>0</v>
      </c>
      <c r="DX295">
        <v>11.992599999999999</v>
      </c>
      <c r="DY295">
        <v>0</v>
      </c>
      <c r="DZ295">
        <v>66.738699999999994</v>
      </c>
      <c r="EA295">
        <v>34.227200000000003</v>
      </c>
      <c r="EB295">
        <v>39.381700000000002</v>
      </c>
      <c r="EC295">
        <v>7.8098299999999998</v>
      </c>
      <c r="ED295">
        <v>0</v>
      </c>
      <c r="EE295">
        <v>0</v>
      </c>
      <c r="EF295">
        <v>0</v>
      </c>
      <c r="EG295">
        <v>148.15700000000001</v>
      </c>
      <c r="EH295">
        <v>120.2</v>
      </c>
      <c r="EI295">
        <v>27.957799999999999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8.33507</v>
      </c>
      <c r="ES295">
        <v>2.55931</v>
      </c>
      <c r="ET295">
        <v>0</v>
      </c>
      <c r="EU295">
        <v>0</v>
      </c>
      <c r="EV295">
        <v>0</v>
      </c>
      <c r="EW295">
        <v>0</v>
      </c>
      <c r="EX295">
        <v>10.894399999999999</v>
      </c>
      <c r="EY295">
        <v>3.7913199999999998</v>
      </c>
      <c r="EZ295">
        <v>5.1198300000000003</v>
      </c>
      <c r="FA295">
        <v>1.19991</v>
      </c>
      <c r="FB295">
        <v>0</v>
      </c>
      <c r="FC295">
        <v>0</v>
      </c>
      <c r="FD295">
        <v>0</v>
      </c>
      <c r="FE295">
        <v>21.005400000000002</v>
      </c>
      <c r="FF295">
        <v>0</v>
      </c>
      <c r="FG295">
        <v>9.0748800000000003</v>
      </c>
      <c r="FH295">
        <v>2.4151699999999998</v>
      </c>
      <c r="FI295">
        <v>0</v>
      </c>
      <c r="FJ295">
        <v>0</v>
      </c>
      <c r="FK295">
        <v>0</v>
      </c>
      <c r="FL295">
        <v>0</v>
      </c>
      <c r="FM295">
        <v>11.49</v>
      </c>
      <c r="FN295">
        <v>3.7913199999999998</v>
      </c>
      <c r="FO295">
        <v>5.1198300000000003</v>
      </c>
      <c r="FP295">
        <v>1.19991</v>
      </c>
      <c r="FQ295">
        <v>0</v>
      </c>
      <c r="FR295">
        <v>0</v>
      </c>
      <c r="FS295">
        <v>0</v>
      </c>
      <c r="FT295">
        <v>21.601099999999999</v>
      </c>
      <c r="FU295" t="s">
        <v>649</v>
      </c>
      <c r="FV295" t="s">
        <v>638</v>
      </c>
      <c r="FW295" t="s">
        <v>498</v>
      </c>
      <c r="FX295" t="s">
        <v>650</v>
      </c>
      <c r="FY295" t="s">
        <v>557</v>
      </c>
      <c r="FZ295" t="s">
        <v>624</v>
      </c>
      <c r="GA295" t="s">
        <v>530</v>
      </c>
      <c r="GB295" t="s">
        <v>656</v>
      </c>
      <c r="GC295">
        <v>2.5103300000000002</v>
      </c>
      <c r="GD295">
        <v>2.1231800000000001</v>
      </c>
      <c r="GE295">
        <v>1.7704500000000001</v>
      </c>
      <c r="GF295">
        <v>0</v>
      </c>
      <c r="GG295">
        <v>0</v>
      </c>
      <c r="GH295">
        <v>0</v>
      </c>
      <c r="GI295">
        <v>0</v>
      </c>
      <c r="GJ295">
        <v>6.4</v>
      </c>
      <c r="GK295">
        <v>5.8264199999999997</v>
      </c>
      <c r="GL295">
        <v>6.0402300000000002</v>
      </c>
      <c r="GM295">
        <v>1.3568499999999999</v>
      </c>
      <c r="GN295">
        <v>0</v>
      </c>
      <c r="GO295">
        <v>0</v>
      </c>
      <c r="GP295">
        <v>0</v>
      </c>
      <c r="GQ295">
        <v>19.63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2.2527400000000002</v>
      </c>
      <c r="HG295">
        <v>1.6084799999999999</v>
      </c>
      <c r="HH295">
        <v>0</v>
      </c>
      <c r="HI295">
        <v>0</v>
      </c>
      <c r="HJ295">
        <v>0</v>
      </c>
      <c r="HK295">
        <v>0</v>
      </c>
      <c r="HL295">
        <v>3.86</v>
      </c>
      <c r="HM295">
        <v>5.8264199999999997</v>
      </c>
      <c r="HN295">
        <v>6.0402300000000002</v>
      </c>
      <c r="HO295">
        <v>1.3568499999999999</v>
      </c>
      <c r="HP295">
        <v>0</v>
      </c>
      <c r="HQ295">
        <v>0</v>
      </c>
      <c r="HR295">
        <v>0</v>
      </c>
      <c r="HS295">
        <v>17.09</v>
      </c>
      <c r="HT295">
        <v>9.0061099999999996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16.72</v>
      </c>
      <c r="IB295">
        <v>0</v>
      </c>
      <c r="IC295">
        <v>0</v>
      </c>
      <c r="ID295">
        <v>0</v>
      </c>
      <c r="IE295">
        <v>0</v>
      </c>
      <c r="IF295">
        <v>16.72</v>
      </c>
    </row>
    <row r="296" spans="1:240" x14ac:dyDescent="0.25">
      <c r="A296" s="66">
        <v>44280.407337962963</v>
      </c>
      <c r="B296" t="s">
        <v>497</v>
      </c>
      <c r="C296" t="s">
        <v>497</v>
      </c>
      <c r="D296" t="s">
        <v>111</v>
      </c>
      <c r="E296">
        <v>22008.2</v>
      </c>
      <c r="F296">
        <v>22008.2</v>
      </c>
      <c r="G296" t="s">
        <v>112</v>
      </c>
      <c r="H296" s="67">
        <v>3.4722222222222224E-2</v>
      </c>
      <c r="I296" t="s">
        <v>113</v>
      </c>
      <c r="J296">
        <v>-70.290000000000006</v>
      </c>
      <c r="K296" t="s">
        <v>114</v>
      </c>
      <c r="L296" t="s">
        <v>114</v>
      </c>
      <c r="M296" t="s">
        <v>243</v>
      </c>
      <c r="N296">
        <v>105983</v>
      </c>
      <c r="O296">
        <v>9436.9500000000007</v>
      </c>
      <c r="P296">
        <v>2358.58</v>
      </c>
      <c r="Q296">
        <v>0</v>
      </c>
      <c r="R296">
        <v>0</v>
      </c>
      <c r="S296">
        <v>0</v>
      </c>
      <c r="T296">
        <v>0</v>
      </c>
      <c r="U296">
        <v>117778</v>
      </c>
      <c r="V296">
        <v>26709.4</v>
      </c>
      <c r="W296">
        <v>15356.2</v>
      </c>
      <c r="X296">
        <v>5903.42</v>
      </c>
      <c r="Y296">
        <v>0</v>
      </c>
      <c r="Z296">
        <v>0</v>
      </c>
      <c r="AA296">
        <v>0</v>
      </c>
      <c r="AB296">
        <v>165747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117.176</v>
      </c>
      <c r="BD296">
        <v>33.0381</v>
      </c>
      <c r="BE296">
        <v>7.5302600000000002</v>
      </c>
      <c r="BF296">
        <v>0</v>
      </c>
      <c r="BG296">
        <v>0</v>
      </c>
      <c r="BH296">
        <v>11.992599999999999</v>
      </c>
      <c r="BI296">
        <v>0</v>
      </c>
      <c r="BJ296">
        <v>169.73699999999999</v>
      </c>
      <c r="BK296">
        <v>34.227200000000003</v>
      </c>
      <c r="BL296">
        <v>21.4998</v>
      </c>
      <c r="BM296">
        <v>7.8098299999999998</v>
      </c>
      <c r="BN296">
        <v>0</v>
      </c>
      <c r="BO296">
        <v>0</v>
      </c>
      <c r="BP296">
        <v>0</v>
      </c>
      <c r="BQ296">
        <v>233.274</v>
      </c>
      <c r="BR296">
        <v>221.28100000000001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626</v>
      </c>
      <c r="CD296">
        <v>0</v>
      </c>
      <c r="CE296">
        <v>9764.7800000000007</v>
      </c>
      <c r="CF296">
        <v>7227.18</v>
      </c>
      <c r="CG296">
        <v>0</v>
      </c>
      <c r="CH296">
        <v>0</v>
      </c>
      <c r="CI296">
        <v>0</v>
      </c>
      <c r="CJ296">
        <v>0</v>
      </c>
      <c r="CK296">
        <v>16992</v>
      </c>
      <c r="CL296">
        <v>26709.4</v>
      </c>
      <c r="CM296">
        <v>15356.2</v>
      </c>
      <c r="CN296">
        <v>5903.42</v>
      </c>
      <c r="CO296">
        <v>0</v>
      </c>
      <c r="CP296">
        <v>0</v>
      </c>
      <c r="CQ296">
        <v>0</v>
      </c>
      <c r="CR296">
        <v>64960.9</v>
      </c>
      <c r="CS296">
        <v>4293.1400000000003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5746.65</v>
      </c>
      <c r="DA296">
        <v>0</v>
      </c>
      <c r="DB296">
        <v>0</v>
      </c>
      <c r="DC296">
        <v>0</v>
      </c>
      <c r="DD296">
        <v>0</v>
      </c>
      <c r="DE296">
        <v>5746.65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39.8476</v>
      </c>
      <c r="DT296">
        <v>34.4559</v>
      </c>
      <c r="DU296">
        <v>13.1547</v>
      </c>
      <c r="DV296">
        <v>0</v>
      </c>
      <c r="DW296">
        <v>0</v>
      </c>
      <c r="DX296">
        <v>11.992599999999999</v>
      </c>
      <c r="DY296">
        <v>0</v>
      </c>
      <c r="DZ296">
        <v>99.450900000000004</v>
      </c>
      <c r="EA296">
        <v>34.227200000000003</v>
      </c>
      <c r="EB296">
        <v>21.4998</v>
      </c>
      <c r="EC296">
        <v>7.8098299999999998</v>
      </c>
      <c r="ED296">
        <v>0</v>
      </c>
      <c r="EE296">
        <v>0</v>
      </c>
      <c r="EF296">
        <v>0</v>
      </c>
      <c r="EG296">
        <v>162.988</v>
      </c>
      <c r="EH296">
        <v>111.14700000000001</v>
      </c>
      <c r="EI296">
        <v>51.840200000000003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12.2713</v>
      </c>
      <c r="ES296">
        <v>2.7808799999999998</v>
      </c>
      <c r="ET296">
        <v>0</v>
      </c>
      <c r="EU296">
        <v>0</v>
      </c>
      <c r="EV296">
        <v>0</v>
      </c>
      <c r="EW296">
        <v>0</v>
      </c>
      <c r="EX296">
        <v>15.052199999999999</v>
      </c>
      <c r="EY296">
        <v>3.7913199999999998</v>
      </c>
      <c r="EZ296">
        <v>3.3997899999999999</v>
      </c>
      <c r="FA296">
        <v>1.19991</v>
      </c>
      <c r="FB296">
        <v>0</v>
      </c>
      <c r="FC296">
        <v>0</v>
      </c>
      <c r="FD296">
        <v>0</v>
      </c>
      <c r="FE296">
        <v>23.443200000000001</v>
      </c>
      <c r="FF296">
        <v>0</v>
      </c>
      <c r="FG296">
        <v>12.8872</v>
      </c>
      <c r="FH296">
        <v>2.91425</v>
      </c>
      <c r="FI296">
        <v>0</v>
      </c>
      <c r="FJ296">
        <v>0</v>
      </c>
      <c r="FK296">
        <v>0</v>
      </c>
      <c r="FL296">
        <v>0</v>
      </c>
      <c r="FM296">
        <v>15.801500000000001</v>
      </c>
      <c r="FN296">
        <v>3.7913199999999998</v>
      </c>
      <c r="FO296">
        <v>3.3997899999999999</v>
      </c>
      <c r="FP296">
        <v>1.19991</v>
      </c>
      <c r="FQ296">
        <v>0</v>
      </c>
      <c r="FR296">
        <v>0</v>
      </c>
      <c r="FS296">
        <v>0</v>
      </c>
      <c r="FT296">
        <v>24.192499999999999</v>
      </c>
      <c r="FU296" t="s">
        <v>649</v>
      </c>
      <c r="FV296" t="s">
        <v>638</v>
      </c>
      <c r="FW296" t="s">
        <v>498</v>
      </c>
      <c r="FX296" t="s">
        <v>650</v>
      </c>
      <c r="FY296" t="s">
        <v>557</v>
      </c>
      <c r="FZ296" t="s">
        <v>624</v>
      </c>
      <c r="GA296" t="s">
        <v>530</v>
      </c>
      <c r="GB296" t="s">
        <v>656</v>
      </c>
      <c r="GC296">
        <v>21.826599999999999</v>
      </c>
      <c r="GD296">
        <v>2.2946800000000001</v>
      </c>
      <c r="GE296">
        <v>0.57238500000000003</v>
      </c>
      <c r="GF296">
        <v>0</v>
      </c>
      <c r="GG296">
        <v>0</v>
      </c>
      <c r="GH296">
        <v>0</v>
      </c>
      <c r="GI296">
        <v>0</v>
      </c>
      <c r="GJ296">
        <v>24.69</v>
      </c>
      <c r="GK296">
        <v>5.8264199999999997</v>
      </c>
      <c r="GL296">
        <v>3.3193700000000002</v>
      </c>
      <c r="GM296">
        <v>1.3568499999999999</v>
      </c>
      <c r="GN296">
        <v>0</v>
      </c>
      <c r="GO296">
        <v>0</v>
      </c>
      <c r="GP296">
        <v>0</v>
      </c>
      <c r="GQ296">
        <v>35.200000000000003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2.3652600000000001</v>
      </c>
      <c r="HG296">
        <v>1.59118</v>
      </c>
      <c r="HH296">
        <v>0</v>
      </c>
      <c r="HI296">
        <v>0</v>
      </c>
      <c r="HJ296">
        <v>0</v>
      </c>
      <c r="HK296">
        <v>0</v>
      </c>
      <c r="HL296">
        <v>3.96</v>
      </c>
      <c r="HM296">
        <v>5.8264199999999997</v>
      </c>
      <c r="HN296">
        <v>3.3193700000000002</v>
      </c>
      <c r="HO296">
        <v>1.3568499999999999</v>
      </c>
      <c r="HP296">
        <v>0</v>
      </c>
      <c r="HQ296">
        <v>0</v>
      </c>
      <c r="HR296">
        <v>0</v>
      </c>
      <c r="HS296">
        <v>14.47</v>
      </c>
      <c r="HT296">
        <v>22.783899999999999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30.49</v>
      </c>
      <c r="IB296">
        <v>0</v>
      </c>
      <c r="IC296">
        <v>0</v>
      </c>
      <c r="ID296">
        <v>0</v>
      </c>
      <c r="IE296">
        <v>0</v>
      </c>
      <c r="IF296">
        <v>30.49</v>
      </c>
    </row>
    <row r="297" spans="1:240" x14ac:dyDescent="0.25">
      <c r="A297" s="66">
        <v>44280.40792824074</v>
      </c>
      <c r="B297" t="s">
        <v>477</v>
      </c>
      <c r="C297" t="s">
        <v>477</v>
      </c>
      <c r="D297" t="s">
        <v>111</v>
      </c>
      <c r="E297">
        <v>22008.2</v>
      </c>
      <c r="F297">
        <v>22008.2</v>
      </c>
      <c r="G297" t="s">
        <v>112</v>
      </c>
      <c r="H297" s="67">
        <v>3.2638888888888891E-2</v>
      </c>
      <c r="I297" t="s">
        <v>117</v>
      </c>
      <c r="J297">
        <v>3.24</v>
      </c>
      <c r="K297" t="s">
        <v>114</v>
      </c>
      <c r="L297" t="s">
        <v>114</v>
      </c>
      <c r="M297" t="s">
        <v>510</v>
      </c>
      <c r="N297">
        <v>11587.7</v>
      </c>
      <c r="O297">
        <v>9033.2099999999991</v>
      </c>
      <c r="P297">
        <v>11407.5</v>
      </c>
      <c r="Q297">
        <v>0</v>
      </c>
      <c r="R297">
        <v>0</v>
      </c>
      <c r="S297">
        <v>0</v>
      </c>
      <c r="T297">
        <v>0</v>
      </c>
      <c r="U297">
        <v>32028.400000000001</v>
      </c>
      <c r="V297">
        <v>26709.4</v>
      </c>
      <c r="W297">
        <v>29649</v>
      </c>
      <c r="X297">
        <v>5903.42</v>
      </c>
      <c r="Y297">
        <v>0</v>
      </c>
      <c r="Z297">
        <v>0</v>
      </c>
      <c r="AA297">
        <v>0</v>
      </c>
      <c r="AB297">
        <v>94290.2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0</v>
      </c>
      <c r="AL297">
        <v>0</v>
      </c>
      <c r="AM297">
        <v>0</v>
      </c>
      <c r="AN297">
        <v>0</v>
      </c>
      <c r="AO297">
        <v>1453.5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12.936400000000001</v>
      </c>
      <c r="BD297">
        <v>24.885300000000001</v>
      </c>
      <c r="BE297">
        <v>17.3611</v>
      </c>
      <c r="BF297">
        <v>0</v>
      </c>
      <c r="BG297">
        <v>0</v>
      </c>
      <c r="BH297">
        <v>11.992599999999999</v>
      </c>
      <c r="BI297">
        <v>0</v>
      </c>
      <c r="BJ297">
        <v>67.1755</v>
      </c>
      <c r="BK297">
        <v>34.227200000000003</v>
      </c>
      <c r="BL297">
        <v>39.381700000000002</v>
      </c>
      <c r="BM297">
        <v>7.8098299999999998</v>
      </c>
      <c r="BN297">
        <v>0</v>
      </c>
      <c r="BO297">
        <v>0</v>
      </c>
      <c r="BP297">
        <v>0</v>
      </c>
      <c r="BQ297">
        <v>148.59399999999999</v>
      </c>
      <c r="BR297">
        <v>136.602</v>
      </c>
      <c r="BS297">
        <v>11.992599999999999</v>
      </c>
      <c r="BT297">
        <v>0</v>
      </c>
      <c r="BU297">
        <v>0</v>
      </c>
      <c r="BW297">
        <v>0</v>
      </c>
      <c r="BX297">
        <v>14.75</v>
      </c>
      <c r="BY297" t="s">
        <v>158</v>
      </c>
      <c r="BZ297">
        <v>0</v>
      </c>
      <c r="CA297" t="s">
        <v>114</v>
      </c>
      <c r="CB297" t="s">
        <v>114</v>
      </c>
      <c r="CC297" t="s">
        <v>243</v>
      </c>
      <c r="CD297">
        <v>0</v>
      </c>
      <c r="CE297">
        <v>9579.81</v>
      </c>
      <c r="CF297">
        <v>10241.799999999999</v>
      </c>
      <c r="CG297">
        <v>0</v>
      </c>
      <c r="CH297">
        <v>0</v>
      </c>
      <c r="CI297">
        <v>0</v>
      </c>
      <c r="CJ297">
        <v>0</v>
      </c>
      <c r="CK297">
        <v>19821.599999999999</v>
      </c>
      <c r="CL297">
        <v>26709.4</v>
      </c>
      <c r="CM297">
        <v>29649</v>
      </c>
      <c r="CN297">
        <v>5903.42</v>
      </c>
      <c r="CO297">
        <v>0</v>
      </c>
      <c r="CP297">
        <v>0</v>
      </c>
      <c r="CQ297">
        <v>0</v>
      </c>
      <c r="CR297">
        <v>82083.399999999994</v>
      </c>
      <c r="CS297">
        <v>1697.01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3150.52</v>
      </c>
      <c r="DA297">
        <v>0</v>
      </c>
      <c r="DB297">
        <v>0</v>
      </c>
      <c r="DC297">
        <v>0</v>
      </c>
      <c r="DD297">
        <v>0</v>
      </c>
      <c r="DE297">
        <v>3150.52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15.9651</v>
      </c>
      <c r="DT297">
        <v>26.714700000000001</v>
      </c>
      <c r="DU297">
        <v>15.749700000000001</v>
      </c>
      <c r="DV297">
        <v>0</v>
      </c>
      <c r="DW297">
        <v>0</v>
      </c>
      <c r="DX297">
        <v>11.992599999999999</v>
      </c>
      <c r="DY297">
        <v>0</v>
      </c>
      <c r="DZ297">
        <v>70.422200000000004</v>
      </c>
      <c r="EA297">
        <v>34.227200000000003</v>
      </c>
      <c r="EB297">
        <v>39.381700000000002</v>
      </c>
      <c r="EC297">
        <v>7.8098299999999998</v>
      </c>
      <c r="ED297">
        <v>0</v>
      </c>
      <c r="EE297">
        <v>0</v>
      </c>
      <c r="EF297">
        <v>0</v>
      </c>
      <c r="EG297">
        <v>151.84100000000001</v>
      </c>
      <c r="EH297">
        <v>123.883</v>
      </c>
      <c r="EI297">
        <v>27.957799999999999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8.33507</v>
      </c>
      <c r="ES297">
        <v>2.9459900000000001</v>
      </c>
      <c r="ET297">
        <v>0</v>
      </c>
      <c r="EU297">
        <v>0</v>
      </c>
      <c r="EV297">
        <v>0</v>
      </c>
      <c r="EW297">
        <v>0</v>
      </c>
      <c r="EX297">
        <v>11.2811</v>
      </c>
      <c r="EY297">
        <v>3.7913199999999998</v>
      </c>
      <c r="EZ297">
        <v>5.1198300000000003</v>
      </c>
      <c r="FA297">
        <v>1.19991</v>
      </c>
      <c r="FB297">
        <v>0</v>
      </c>
      <c r="FC297">
        <v>0</v>
      </c>
      <c r="FD297">
        <v>0</v>
      </c>
      <c r="FE297">
        <v>21.392099999999999</v>
      </c>
      <c r="FF297">
        <v>0</v>
      </c>
      <c r="FG297">
        <v>9.0748800000000003</v>
      </c>
      <c r="FH297">
        <v>2.75142</v>
      </c>
      <c r="FI297">
        <v>0</v>
      </c>
      <c r="FJ297">
        <v>0</v>
      </c>
      <c r="FK297">
        <v>0</v>
      </c>
      <c r="FL297">
        <v>0</v>
      </c>
      <c r="FM297">
        <v>11.8263</v>
      </c>
      <c r="FN297">
        <v>3.7913199999999998</v>
      </c>
      <c r="FO297">
        <v>5.1198300000000003</v>
      </c>
      <c r="FP297">
        <v>1.19991</v>
      </c>
      <c r="FQ297">
        <v>0</v>
      </c>
      <c r="FR297">
        <v>0</v>
      </c>
      <c r="FS297">
        <v>0</v>
      </c>
      <c r="FT297">
        <v>21.9374</v>
      </c>
      <c r="FU297" t="s">
        <v>649</v>
      </c>
      <c r="FV297" t="s">
        <v>638</v>
      </c>
      <c r="FW297" t="s">
        <v>498</v>
      </c>
      <c r="FX297" t="s">
        <v>650</v>
      </c>
      <c r="FY297" t="s">
        <v>557</v>
      </c>
      <c r="FZ297" t="s">
        <v>624</v>
      </c>
      <c r="GA297" t="s">
        <v>530</v>
      </c>
      <c r="GB297" t="s">
        <v>656</v>
      </c>
      <c r="GC297">
        <v>2.5103300000000002</v>
      </c>
      <c r="GD297">
        <v>2.1231800000000001</v>
      </c>
      <c r="GE297">
        <v>2.4920100000000001</v>
      </c>
      <c r="GF297">
        <v>0</v>
      </c>
      <c r="GG297">
        <v>0</v>
      </c>
      <c r="GH297">
        <v>0</v>
      </c>
      <c r="GI297">
        <v>0</v>
      </c>
      <c r="GJ297">
        <v>7.12</v>
      </c>
      <c r="GK297">
        <v>5.8264199999999997</v>
      </c>
      <c r="GL297">
        <v>6.0402300000000002</v>
      </c>
      <c r="GM297">
        <v>1.3568499999999999</v>
      </c>
      <c r="GN297">
        <v>0</v>
      </c>
      <c r="GO297">
        <v>0</v>
      </c>
      <c r="GP297">
        <v>0</v>
      </c>
      <c r="GQ297">
        <v>20.350000000000001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</v>
      </c>
      <c r="HA297">
        <v>0</v>
      </c>
      <c r="HB297">
        <v>0</v>
      </c>
      <c r="HC297">
        <v>0</v>
      </c>
      <c r="HD297">
        <v>7.71</v>
      </c>
      <c r="HE297">
        <v>0</v>
      </c>
      <c r="HF297">
        <v>2.2527400000000002</v>
      </c>
      <c r="HG297">
        <v>2.2359200000000001</v>
      </c>
      <c r="HH297">
        <v>0</v>
      </c>
      <c r="HI297">
        <v>0</v>
      </c>
      <c r="HJ297">
        <v>0</v>
      </c>
      <c r="HK297">
        <v>0</v>
      </c>
      <c r="HL297">
        <v>4.49</v>
      </c>
      <c r="HM297">
        <v>5.8264199999999997</v>
      </c>
      <c r="HN297">
        <v>6.0402300000000002</v>
      </c>
      <c r="HO297">
        <v>1.3568499999999999</v>
      </c>
      <c r="HP297">
        <v>0</v>
      </c>
      <c r="HQ297">
        <v>0</v>
      </c>
      <c r="HR297">
        <v>0</v>
      </c>
      <c r="HS297">
        <v>17.72</v>
      </c>
      <c r="HT297">
        <v>9.0061099999999996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16.72</v>
      </c>
      <c r="IB297">
        <v>0</v>
      </c>
      <c r="IC297">
        <v>0</v>
      </c>
      <c r="ID297">
        <v>0</v>
      </c>
      <c r="IE297">
        <v>0</v>
      </c>
      <c r="IF297">
        <v>16.72</v>
      </c>
    </row>
    <row r="298" spans="1:240" x14ac:dyDescent="0.25">
      <c r="A298" s="66">
        <v>44280.412592592591</v>
      </c>
      <c r="B298" t="s">
        <v>478</v>
      </c>
      <c r="C298" t="s">
        <v>478</v>
      </c>
      <c r="D298" t="s">
        <v>111</v>
      </c>
      <c r="E298">
        <v>22008.2</v>
      </c>
      <c r="F298">
        <v>22008.2</v>
      </c>
      <c r="G298" t="s">
        <v>112</v>
      </c>
      <c r="H298" s="67">
        <v>3.3333333333333333E-2</v>
      </c>
      <c r="I298" t="s">
        <v>117</v>
      </c>
      <c r="J298">
        <v>2.4900000000000002</v>
      </c>
      <c r="K298" t="s">
        <v>114</v>
      </c>
      <c r="L298" t="s">
        <v>114</v>
      </c>
      <c r="M298" t="s">
        <v>536</v>
      </c>
      <c r="N298">
        <v>8405.4500000000007</v>
      </c>
      <c r="O298">
        <v>9595.7199999999993</v>
      </c>
      <c r="P298">
        <v>11140.4</v>
      </c>
      <c r="Q298">
        <v>0</v>
      </c>
      <c r="R298">
        <v>0</v>
      </c>
      <c r="S298">
        <v>0</v>
      </c>
      <c r="T298">
        <v>0</v>
      </c>
      <c r="U298">
        <v>29141.5</v>
      </c>
      <c r="V298">
        <v>26709.4</v>
      </c>
      <c r="W298">
        <v>29649</v>
      </c>
      <c r="X298">
        <v>5903.42</v>
      </c>
      <c r="Y298">
        <v>0</v>
      </c>
      <c r="Z298">
        <v>0</v>
      </c>
      <c r="AA298">
        <v>0</v>
      </c>
      <c r="AB298">
        <v>91403.3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0</v>
      </c>
      <c r="AL298">
        <v>0</v>
      </c>
      <c r="AM298">
        <v>0</v>
      </c>
      <c r="AN298">
        <v>0</v>
      </c>
      <c r="AO298">
        <v>1453.5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9.4008800000000008</v>
      </c>
      <c r="BD298">
        <v>24.4331</v>
      </c>
      <c r="BE298">
        <v>16.813199999999998</v>
      </c>
      <c r="BF298">
        <v>0</v>
      </c>
      <c r="BG298">
        <v>0</v>
      </c>
      <c r="BH298">
        <v>11.992599999999999</v>
      </c>
      <c r="BI298">
        <v>0</v>
      </c>
      <c r="BJ298">
        <v>62.639899999999997</v>
      </c>
      <c r="BK298">
        <v>34.227200000000003</v>
      </c>
      <c r="BL298">
        <v>39.381700000000002</v>
      </c>
      <c r="BM298">
        <v>7.8098299999999998</v>
      </c>
      <c r="BN298">
        <v>0</v>
      </c>
      <c r="BO298">
        <v>0</v>
      </c>
      <c r="BP298">
        <v>0</v>
      </c>
      <c r="BQ298">
        <v>144.059</v>
      </c>
      <c r="BR298">
        <v>132.066</v>
      </c>
      <c r="BS298">
        <v>11.992599999999999</v>
      </c>
      <c r="BT298">
        <v>0</v>
      </c>
      <c r="BU298">
        <v>0</v>
      </c>
      <c r="BW298">
        <v>0</v>
      </c>
      <c r="BX298">
        <v>11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10176.799999999999</v>
      </c>
      <c r="CF298">
        <v>9975.32</v>
      </c>
      <c r="CG298">
        <v>0</v>
      </c>
      <c r="CH298">
        <v>0</v>
      </c>
      <c r="CI298">
        <v>0</v>
      </c>
      <c r="CJ298">
        <v>0</v>
      </c>
      <c r="CK298">
        <v>20152.099999999999</v>
      </c>
      <c r="CL298">
        <v>26709.4</v>
      </c>
      <c r="CM298">
        <v>29649</v>
      </c>
      <c r="CN298">
        <v>5903.42</v>
      </c>
      <c r="CO298">
        <v>0</v>
      </c>
      <c r="CP298">
        <v>0</v>
      </c>
      <c r="CQ298">
        <v>0</v>
      </c>
      <c r="CR298">
        <v>82413.899999999994</v>
      </c>
      <c r="CS298">
        <v>1222.07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2675.57</v>
      </c>
      <c r="DA298">
        <v>0</v>
      </c>
      <c r="DB298">
        <v>0</v>
      </c>
      <c r="DC298">
        <v>0</v>
      </c>
      <c r="DD298">
        <v>0</v>
      </c>
      <c r="DE298">
        <v>2675.57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11.55</v>
      </c>
      <c r="DT298">
        <v>26.335899999999999</v>
      </c>
      <c r="DU298">
        <v>15.241400000000001</v>
      </c>
      <c r="DV298">
        <v>0</v>
      </c>
      <c r="DW298">
        <v>0</v>
      </c>
      <c r="DX298">
        <v>11.992599999999999</v>
      </c>
      <c r="DY298">
        <v>0</v>
      </c>
      <c r="DZ298">
        <v>65.119900000000001</v>
      </c>
      <c r="EA298">
        <v>34.227200000000003</v>
      </c>
      <c r="EB298">
        <v>39.381700000000002</v>
      </c>
      <c r="EC298">
        <v>7.8098299999999998</v>
      </c>
      <c r="ED298">
        <v>0</v>
      </c>
      <c r="EE298">
        <v>0</v>
      </c>
      <c r="EF298">
        <v>0</v>
      </c>
      <c r="EG298">
        <v>146.53899999999999</v>
      </c>
      <c r="EH298">
        <v>122.996</v>
      </c>
      <c r="EI298">
        <v>23.5427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7.8100300000000002</v>
      </c>
      <c r="ES298">
        <v>2.8262399999999999</v>
      </c>
      <c r="ET298">
        <v>0</v>
      </c>
      <c r="EU298">
        <v>0</v>
      </c>
      <c r="EV298">
        <v>0</v>
      </c>
      <c r="EW298">
        <v>0</v>
      </c>
      <c r="EX298">
        <v>10.6363</v>
      </c>
      <c r="EY298">
        <v>3.7913199999999998</v>
      </c>
      <c r="EZ298">
        <v>5.1198300000000003</v>
      </c>
      <c r="FA298">
        <v>1.19991</v>
      </c>
      <c r="FB298">
        <v>0</v>
      </c>
      <c r="FC298">
        <v>0</v>
      </c>
      <c r="FD298">
        <v>0</v>
      </c>
      <c r="FE298">
        <v>20.747299999999999</v>
      </c>
      <c r="FF298">
        <v>0</v>
      </c>
      <c r="FG298">
        <v>8.4963499999999996</v>
      </c>
      <c r="FH298">
        <v>2.6341299999999999</v>
      </c>
      <c r="FI298">
        <v>0</v>
      </c>
      <c r="FJ298">
        <v>0</v>
      </c>
      <c r="FK298">
        <v>0</v>
      </c>
      <c r="FL298">
        <v>0</v>
      </c>
      <c r="FM298">
        <v>11.1305</v>
      </c>
      <c r="FN298">
        <v>3.7913199999999998</v>
      </c>
      <c r="FO298">
        <v>5.1198300000000003</v>
      </c>
      <c r="FP298">
        <v>1.19991</v>
      </c>
      <c r="FQ298">
        <v>0</v>
      </c>
      <c r="FR298">
        <v>0</v>
      </c>
      <c r="FS298">
        <v>0</v>
      </c>
      <c r="FT298">
        <v>21.241499999999998</v>
      </c>
      <c r="FU298" t="s">
        <v>649</v>
      </c>
      <c r="FV298" t="s">
        <v>638</v>
      </c>
      <c r="FW298" t="s">
        <v>498</v>
      </c>
      <c r="FX298" t="s">
        <v>650</v>
      </c>
      <c r="FY298" t="s">
        <v>557</v>
      </c>
      <c r="FZ298" t="s">
        <v>624</v>
      </c>
      <c r="GA298" t="s">
        <v>530</v>
      </c>
      <c r="GB298" t="s">
        <v>656</v>
      </c>
      <c r="GC298">
        <v>1.83334</v>
      </c>
      <c r="GD298">
        <v>2.2285200000000001</v>
      </c>
      <c r="GE298">
        <v>2.4309799999999999</v>
      </c>
      <c r="GF298">
        <v>0</v>
      </c>
      <c r="GG298">
        <v>0</v>
      </c>
      <c r="GH298">
        <v>0</v>
      </c>
      <c r="GI298">
        <v>0</v>
      </c>
      <c r="GJ298">
        <v>6.49</v>
      </c>
      <c r="GK298">
        <v>5.8264199999999997</v>
      </c>
      <c r="GL298">
        <v>6.0402300000000002</v>
      </c>
      <c r="GM298">
        <v>1.3568499999999999</v>
      </c>
      <c r="GN298">
        <v>0</v>
      </c>
      <c r="GO298">
        <v>0</v>
      </c>
      <c r="GP298">
        <v>0</v>
      </c>
      <c r="GQ298">
        <v>19.72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</v>
      </c>
      <c r="HA298">
        <v>0</v>
      </c>
      <c r="HB298">
        <v>0</v>
      </c>
      <c r="HC298">
        <v>0</v>
      </c>
      <c r="HD298">
        <v>7.71</v>
      </c>
      <c r="HE298">
        <v>0</v>
      </c>
      <c r="HF298">
        <v>2.36389</v>
      </c>
      <c r="HG298">
        <v>2.1765699999999999</v>
      </c>
      <c r="HH298">
        <v>0</v>
      </c>
      <c r="HI298">
        <v>0</v>
      </c>
      <c r="HJ298">
        <v>0</v>
      </c>
      <c r="HK298">
        <v>0</v>
      </c>
      <c r="HL298">
        <v>4.54</v>
      </c>
      <c r="HM298">
        <v>5.8264199999999997</v>
      </c>
      <c r="HN298">
        <v>6.0402300000000002</v>
      </c>
      <c r="HO298">
        <v>1.3568499999999999</v>
      </c>
      <c r="HP298">
        <v>0</v>
      </c>
      <c r="HQ298">
        <v>0</v>
      </c>
      <c r="HR298">
        <v>0</v>
      </c>
      <c r="HS298">
        <v>17.77</v>
      </c>
      <c r="HT298">
        <v>6.4855600000000004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14.2</v>
      </c>
      <c r="IB298">
        <v>0</v>
      </c>
      <c r="IC298">
        <v>0</v>
      </c>
      <c r="ID298">
        <v>0</v>
      </c>
      <c r="IE298">
        <v>0</v>
      </c>
      <c r="IF298">
        <v>14.2</v>
      </c>
    </row>
    <row r="299" spans="1:240" x14ac:dyDescent="0.25">
      <c r="A299" s="66">
        <v>44280.430659722224</v>
      </c>
      <c r="B299" t="s">
        <v>479</v>
      </c>
      <c r="C299" t="s">
        <v>479</v>
      </c>
      <c r="D299" t="s">
        <v>480</v>
      </c>
      <c r="E299">
        <v>94088</v>
      </c>
      <c r="F299">
        <v>94088</v>
      </c>
      <c r="G299" t="s">
        <v>112</v>
      </c>
      <c r="H299" s="67">
        <v>0.7583333333333333</v>
      </c>
      <c r="I299" t="s">
        <v>113</v>
      </c>
      <c r="J299">
        <v>-0.28999999999999998</v>
      </c>
      <c r="K299" t="s">
        <v>114</v>
      </c>
      <c r="L299" t="s">
        <v>114</v>
      </c>
      <c r="M299" t="s">
        <v>628</v>
      </c>
      <c r="N299">
        <v>18.914000000000001</v>
      </c>
      <c r="O299">
        <v>26521.1</v>
      </c>
      <c r="P299">
        <v>48149.8</v>
      </c>
      <c r="Q299">
        <v>301.39100000000002</v>
      </c>
      <c r="R299">
        <v>33971.199999999997</v>
      </c>
      <c r="S299">
        <v>1060.45</v>
      </c>
      <c r="T299">
        <v>23870.400000000001</v>
      </c>
      <c r="U299">
        <v>133893</v>
      </c>
      <c r="V299">
        <v>186154</v>
      </c>
      <c r="W299">
        <v>129066</v>
      </c>
      <c r="X299">
        <v>20905</v>
      </c>
      <c r="Y299">
        <v>0</v>
      </c>
      <c r="Z299">
        <v>0</v>
      </c>
      <c r="AA299">
        <v>0</v>
      </c>
      <c r="AB299">
        <v>470019</v>
      </c>
      <c r="AC299">
        <v>3321.97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12510</v>
      </c>
      <c r="AK299">
        <v>12.962899999999999</v>
      </c>
      <c r="AL299">
        <v>0</v>
      </c>
      <c r="AM299">
        <v>0</v>
      </c>
      <c r="AN299">
        <v>0</v>
      </c>
      <c r="AO299">
        <v>12522.9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7.0956799999999998</v>
      </c>
      <c r="BD299">
        <v>13.4841</v>
      </c>
      <c r="BE299">
        <v>16.975899999999999</v>
      </c>
      <c r="BF299">
        <v>0.21444099999999999</v>
      </c>
      <c r="BG299">
        <v>10.6852</v>
      </c>
      <c r="BH299">
        <v>17.9316</v>
      </c>
      <c r="BI299">
        <v>7.2499000000000002</v>
      </c>
      <c r="BJ299">
        <v>73.636799999999994</v>
      </c>
      <c r="BK299">
        <v>55.784300000000002</v>
      </c>
      <c r="BL299">
        <v>39.922600000000003</v>
      </c>
      <c r="BM299">
        <v>6.6096300000000001</v>
      </c>
      <c r="BN299">
        <v>0</v>
      </c>
      <c r="BO299">
        <v>0</v>
      </c>
      <c r="BP299">
        <v>0</v>
      </c>
      <c r="BQ299">
        <v>175.953</v>
      </c>
      <c r="BR299">
        <v>151.203</v>
      </c>
      <c r="BS299">
        <v>24.750599999999999</v>
      </c>
      <c r="BT299">
        <v>0</v>
      </c>
      <c r="BU299">
        <v>24.75</v>
      </c>
      <c r="BV299" t="s">
        <v>587</v>
      </c>
      <c r="BW299">
        <v>0</v>
      </c>
      <c r="BX299">
        <v>32</v>
      </c>
      <c r="BY299" t="s">
        <v>629</v>
      </c>
      <c r="BZ299">
        <v>0</v>
      </c>
      <c r="CA299" t="s">
        <v>114</v>
      </c>
      <c r="CB299" t="s">
        <v>114</v>
      </c>
      <c r="CC299" t="s">
        <v>630</v>
      </c>
      <c r="CD299">
        <v>6.3292900000000003</v>
      </c>
      <c r="CE299">
        <v>48267</v>
      </c>
      <c r="CF299">
        <v>36394.5</v>
      </c>
      <c r="CG299">
        <v>1553.83</v>
      </c>
      <c r="CH299">
        <v>6787.49</v>
      </c>
      <c r="CI299">
        <v>1060.45</v>
      </c>
      <c r="CJ299">
        <v>23870.400000000001</v>
      </c>
      <c r="CK299">
        <v>117940</v>
      </c>
      <c r="CL299">
        <v>186154</v>
      </c>
      <c r="CM299">
        <v>129066</v>
      </c>
      <c r="CN299">
        <v>20905</v>
      </c>
      <c r="CO299">
        <v>0</v>
      </c>
      <c r="CP299">
        <v>0</v>
      </c>
      <c r="CQ299">
        <v>0</v>
      </c>
      <c r="CR299">
        <v>454066</v>
      </c>
      <c r="CS299">
        <v>3612.3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12800.3</v>
      </c>
      <c r="DA299">
        <v>12.962899999999999</v>
      </c>
      <c r="DB299">
        <v>0</v>
      </c>
      <c r="DC299">
        <v>0</v>
      </c>
      <c r="DD299">
        <v>0</v>
      </c>
      <c r="DE299">
        <v>12813.3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7.7184600000000003</v>
      </c>
      <c r="DT299">
        <v>24.324300000000001</v>
      </c>
      <c r="DU299">
        <v>13.122999999999999</v>
      </c>
      <c r="DV299">
        <v>0.87322599999999995</v>
      </c>
      <c r="DW299">
        <v>2.1393</v>
      </c>
      <c r="DX299">
        <v>17.9316</v>
      </c>
      <c r="DY299">
        <v>7.2499000000000002</v>
      </c>
      <c r="DZ299">
        <v>73.359800000000007</v>
      </c>
      <c r="EA299">
        <v>55.784300000000002</v>
      </c>
      <c r="EB299">
        <v>39.922600000000003</v>
      </c>
      <c r="EC299">
        <v>6.6096300000000001</v>
      </c>
      <c r="ED299">
        <v>0</v>
      </c>
      <c r="EE299">
        <v>0</v>
      </c>
      <c r="EF299">
        <v>0</v>
      </c>
      <c r="EG299">
        <v>175.67599999999999</v>
      </c>
      <c r="EH299">
        <v>150.30000000000001</v>
      </c>
      <c r="EI299">
        <v>25.3767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1.1006699999999999E-6</v>
      </c>
      <c r="ER299">
        <v>17.252700000000001</v>
      </c>
      <c r="ES299">
        <v>12.795299999999999</v>
      </c>
      <c r="ET299">
        <v>0.33660800000000002</v>
      </c>
      <c r="EU299">
        <v>6.1864400000000002</v>
      </c>
      <c r="EV299">
        <v>7.4821399999999996E-2</v>
      </c>
      <c r="EW299">
        <v>3.5833300000000001</v>
      </c>
      <c r="EX299">
        <v>40.229199999999999</v>
      </c>
      <c r="EY299">
        <v>24.791499999999999</v>
      </c>
      <c r="EZ299">
        <v>21.818999999999999</v>
      </c>
      <c r="FA299">
        <v>4.2490899999999998</v>
      </c>
      <c r="FB299">
        <v>0</v>
      </c>
      <c r="FC299">
        <v>0</v>
      </c>
      <c r="FD299">
        <v>0</v>
      </c>
      <c r="FE299">
        <v>91.088700000000003</v>
      </c>
      <c r="FF299">
        <v>1.6143900000000001E-6</v>
      </c>
      <c r="FG299">
        <v>30.856000000000002</v>
      </c>
      <c r="FH299">
        <v>10.159599999999999</v>
      </c>
      <c r="FI299">
        <v>1.3533900000000001</v>
      </c>
      <c r="FJ299">
        <v>1.2633700000000001</v>
      </c>
      <c r="FK299">
        <v>7.4762200000000001E-2</v>
      </c>
      <c r="FL299">
        <v>3.5833300000000001</v>
      </c>
      <c r="FM299">
        <v>47.290500000000002</v>
      </c>
      <c r="FN299">
        <v>24.791499999999999</v>
      </c>
      <c r="FO299">
        <v>21.818999999999999</v>
      </c>
      <c r="FP299">
        <v>4.2490899999999998</v>
      </c>
      <c r="FQ299">
        <v>0</v>
      </c>
      <c r="FR299">
        <v>0</v>
      </c>
      <c r="FS299">
        <v>0</v>
      </c>
      <c r="FT299">
        <v>98.150099999999995</v>
      </c>
      <c r="FU299" t="s">
        <v>649</v>
      </c>
      <c r="FV299" t="s">
        <v>638</v>
      </c>
      <c r="FW299" t="s">
        <v>498</v>
      </c>
      <c r="FX299" t="s">
        <v>650</v>
      </c>
      <c r="FY299" t="s">
        <v>557</v>
      </c>
      <c r="FZ299" t="s">
        <v>624</v>
      </c>
      <c r="GA299" t="s">
        <v>530</v>
      </c>
      <c r="GB299" t="s">
        <v>656</v>
      </c>
      <c r="GC299">
        <v>4.1710100000000002E-3</v>
      </c>
      <c r="GD299">
        <v>5.7083700000000004</v>
      </c>
      <c r="GE299">
        <v>10.0527</v>
      </c>
      <c r="GF299">
        <v>6.9361000000000006E-2</v>
      </c>
      <c r="GG299">
        <v>7.1045999999999996</v>
      </c>
      <c r="GH299">
        <v>0.210893</v>
      </c>
      <c r="GI299">
        <v>4.8704200000000002</v>
      </c>
      <c r="GJ299">
        <v>28.01</v>
      </c>
      <c r="GK299">
        <v>39.536900000000003</v>
      </c>
      <c r="GL299">
        <v>26.1934</v>
      </c>
      <c r="GM299">
        <v>4.8048299999999999</v>
      </c>
      <c r="GN299">
        <v>0</v>
      </c>
      <c r="GO299">
        <v>0</v>
      </c>
      <c r="GP299">
        <v>0</v>
      </c>
      <c r="GQ299">
        <v>98.54</v>
      </c>
      <c r="GR299">
        <v>17.629799999999999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66.39</v>
      </c>
      <c r="GZ299">
        <v>6.8794400000000006E-2</v>
      </c>
      <c r="HA299">
        <v>0</v>
      </c>
      <c r="HB299">
        <v>0</v>
      </c>
      <c r="HC299">
        <v>0</v>
      </c>
      <c r="HD299">
        <v>66.459999999999994</v>
      </c>
      <c r="HE299">
        <v>1.3448799999999999E-3</v>
      </c>
      <c r="HF299">
        <v>10.2018</v>
      </c>
      <c r="HG299">
        <v>7.6660000000000004</v>
      </c>
      <c r="HH299">
        <v>0.35821599999999998</v>
      </c>
      <c r="HI299">
        <v>1.39557</v>
      </c>
      <c r="HJ299">
        <v>0.210893</v>
      </c>
      <c r="HK299">
        <v>4.8704200000000002</v>
      </c>
      <c r="HL299">
        <v>24.71</v>
      </c>
      <c r="HM299">
        <v>39.536900000000003</v>
      </c>
      <c r="HN299">
        <v>26.1934</v>
      </c>
      <c r="HO299">
        <v>4.8048299999999999</v>
      </c>
      <c r="HP299">
        <v>0</v>
      </c>
      <c r="HQ299">
        <v>0</v>
      </c>
      <c r="HR299">
        <v>0</v>
      </c>
      <c r="HS299">
        <v>95.24</v>
      </c>
      <c r="HT299">
        <v>19.1706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67.930000000000007</v>
      </c>
      <c r="IB299">
        <v>6.8794400000000006E-2</v>
      </c>
      <c r="IC299">
        <v>0</v>
      </c>
      <c r="ID299">
        <v>0</v>
      </c>
      <c r="IE299">
        <v>0</v>
      </c>
      <c r="IF299">
        <v>68</v>
      </c>
    </row>
    <row r="300" spans="1:240" x14ac:dyDescent="0.25">
      <c r="A300" s="66">
        <v>44280.438148148147</v>
      </c>
      <c r="B300" t="s">
        <v>481</v>
      </c>
      <c r="C300" t="s">
        <v>481</v>
      </c>
      <c r="D300" t="s">
        <v>480</v>
      </c>
      <c r="E300">
        <v>85120</v>
      </c>
      <c r="F300">
        <v>85120</v>
      </c>
      <c r="G300" t="s">
        <v>112</v>
      </c>
      <c r="H300" s="67">
        <v>0.44305555555555554</v>
      </c>
      <c r="I300" t="s">
        <v>117</v>
      </c>
      <c r="J300">
        <v>7.0000000000000007E-2</v>
      </c>
      <c r="K300" t="s">
        <v>114</v>
      </c>
      <c r="L300" t="s">
        <v>114</v>
      </c>
      <c r="M300" t="s">
        <v>631</v>
      </c>
      <c r="N300">
        <v>6.7002199999999998</v>
      </c>
      <c r="O300">
        <v>51594.5</v>
      </c>
      <c r="P300">
        <v>31718.400000000001</v>
      </c>
      <c r="Q300">
        <v>0</v>
      </c>
      <c r="R300">
        <v>1039.98</v>
      </c>
      <c r="S300">
        <v>2271.06</v>
      </c>
      <c r="T300">
        <v>14278.5</v>
      </c>
      <c r="U300">
        <v>100909</v>
      </c>
      <c r="V300">
        <v>144359</v>
      </c>
      <c r="W300">
        <v>127309</v>
      </c>
      <c r="X300">
        <v>20419.7</v>
      </c>
      <c r="Y300">
        <v>0</v>
      </c>
      <c r="Z300">
        <v>0</v>
      </c>
      <c r="AA300">
        <v>0</v>
      </c>
      <c r="AB300">
        <v>392998</v>
      </c>
      <c r="AC300">
        <v>3064.25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12591</v>
      </c>
      <c r="AK300">
        <v>17.0383</v>
      </c>
      <c r="AL300">
        <v>0</v>
      </c>
      <c r="AM300">
        <v>0</v>
      </c>
      <c r="AN300">
        <v>0</v>
      </c>
      <c r="AO300">
        <v>12608.1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7.1953399999999998</v>
      </c>
      <c r="BD300">
        <v>28.071899999999999</v>
      </c>
      <c r="BE300">
        <v>12.234299999999999</v>
      </c>
      <c r="BF300">
        <v>0</v>
      </c>
      <c r="BG300">
        <v>0.32257999999999998</v>
      </c>
      <c r="BH300">
        <v>20.953199999999999</v>
      </c>
      <c r="BI300">
        <v>4.7501199999999999</v>
      </c>
      <c r="BJ300">
        <v>73.5274</v>
      </c>
      <c r="BK300">
        <v>48.104900000000001</v>
      </c>
      <c r="BL300">
        <v>43.611899999999999</v>
      </c>
      <c r="BM300">
        <v>7.1363700000000003</v>
      </c>
      <c r="BN300">
        <v>0</v>
      </c>
      <c r="BO300">
        <v>0</v>
      </c>
      <c r="BP300">
        <v>0</v>
      </c>
      <c r="BQ300">
        <v>172.381</v>
      </c>
      <c r="BR300">
        <v>144.94499999999999</v>
      </c>
      <c r="BS300">
        <v>27.434999999999999</v>
      </c>
      <c r="BT300">
        <v>0</v>
      </c>
      <c r="BU300">
        <v>0</v>
      </c>
      <c r="BW300">
        <v>0</v>
      </c>
      <c r="BX300">
        <v>39.25</v>
      </c>
      <c r="BY300" t="s">
        <v>482</v>
      </c>
      <c r="BZ300">
        <v>0</v>
      </c>
      <c r="CA300" t="s">
        <v>114</v>
      </c>
      <c r="CB300" t="s">
        <v>114</v>
      </c>
      <c r="CC300" t="s">
        <v>631</v>
      </c>
      <c r="CD300">
        <v>7.2883800000000001</v>
      </c>
      <c r="CE300">
        <v>50737.8</v>
      </c>
      <c r="CF300">
        <v>32284.7</v>
      </c>
      <c r="CG300">
        <v>0</v>
      </c>
      <c r="CH300">
        <v>53.2121</v>
      </c>
      <c r="CI300">
        <v>2271.06</v>
      </c>
      <c r="CJ300">
        <v>14278.5</v>
      </c>
      <c r="CK300">
        <v>99632.7</v>
      </c>
      <c r="CL300">
        <v>144359</v>
      </c>
      <c r="CM300">
        <v>127309</v>
      </c>
      <c r="CN300">
        <v>20419.7</v>
      </c>
      <c r="CO300">
        <v>0</v>
      </c>
      <c r="CP300">
        <v>0</v>
      </c>
      <c r="CQ300">
        <v>0</v>
      </c>
      <c r="CR300">
        <v>391721</v>
      </c>
      <c r="CS300">
        <v>3158.06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12684.8</v>
      </c>
      <c r="DA300">
        <v>17.0383</v>
      </c>
      <c r="DB300">
        <v>0</v>
      </c>
      <c r="DC300">
        <v>0</v>
      </c>
      <c r="DD300">
        <v>0</v>
      </c>
      <c r="DE300">
        <v>12701.9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7.4070400000000003</v>
      </c>
      <c r="DT300">
        <v>27.718699999999998</v>
      </c>
      <c r="DU300">
        <v>12.7423</v>
      </c>
      <c r="DV300">
        <v>0</v>
      </c>
      <c r="DW300">
        <v>1.5905200000000001E-2</v>
      </c>
      <c r="DX300">
        <v>20.953299999999999</v>
      </c>
      <c r="DY300">
        <v>4.7501199999999999</v>
      </c>
      <c r="DZ300">
        <v>73.587299999999999</v>
      </c>
      <c r="EA300">
        <v>48.104900000000001</v>
      </c>
      <c r="EB300">
        <v>43.611899999999999</v>
      </c>
      <c r="EC300">
        <v>7.1363700000000003</v>
      </c>
      <c r="ED300">
        <v>0</v>
      </c>
      <c r="EE300">
        <v>0</v>
      </c>
      <c r="EF300">
        <v>0</v>
      </c>
      <c r="EG300">
        <v>172.44</v>
      </c>
      <c r="EH300">
        <v>144.79400000000001</v>
      </c>
      <c r="EI300">
        <v>27.646599999999999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1.7183100000000002E-5</v>
      </c>
      <c r="ER300">
        <v>32.476799999999997</v>
      </c>
      <c r="ES300">
        <v>8.1006400000000003</v>
      </c>
      <c r="ET300">
        <v>0</v>
      </c>
      <c r="EU300">
        <v>9.9822099999999997E-2</v>
      </c>
      <c r="EV300">
        <v>0.292516</v>
      </c>
      <c r="EW300">
        <v>2.2165300000000001</v>
      </c>
      <c r="EX300">
        <v>43.186300000000003</v>
      </c>
      <c r="EY300">
        <v>20.165400000000002</v>
      </c>
      <c r="EZ300">
        <v>21.723099999999999</v>
      </c>
      <c r="FA300">
        <v>4.1504300000000001</v>
      </c>
      <c r="FB300">
        <v>0</v>
      </c>
      <c r="FC300">
        <v>0</v>
      </c>
      <c r="FD300">
        <v>0</v>
      </c>
      <c r="FE300">
        <v>89.225099999999998</v>
      </c>
      <c r="FF300" s="68">
        <v>2.8066199999999999E-5</v>
      </c>
      <c r="FG300">
        <v>32.158900000000003</v>
      </c>
      <c r="FH300">
        <v>8.9039099999999998</v>
      </c>
      <c r="FI300">
        <v>0</v>
      </c>
      <c r="FJ300">
        <v>2.2674499999999998E-3</v>
      </c>
      <c r="FK300">
        <v>0.29248800000000003</v>
      </c>
      <c r="FL300">
        <v>2.2165300000000001</v>
      </c>
      <c r="FM300">
        <v>43.574199999999998</v>
      </c>
      <c r="FN300">
        <v>20.165400000000002</v>
      </c>
      <c r="FO300">
        <v>21.723099999999999</v>
      </c>
      <c r="FP300">
        <v>4.1504300000000001</v>
      </c>
      <c r="FQ300">
        <v>0</v>
      </c>
      <c r="FR300">
        <v>0</v>
      </c>
      <c r="FS300">
        <v>0</v>
      </c>
      <c r="FT300">
        <v>89.613</v>
      </c>
      <c r="FU300" t="s">
        <v>649</v>
      </c>
      <c r="FV300" t="s">
        <v>638</v>
      </c>
      <c r="FW300" t="s">
        <v>498</v>
      </c>
      <c r="FX300" t="s">
        <v>650</v>
      </c>
      <c r="FY300" t="s">
        <v>557</v>
      </c>
      <c r="FZ300" t="s">
        <v>624</v>
      </c>
      <c r="GA300" t="s">
        <v>530</v>
      </c>
      <c r="GB300" t="s">
        <v>656</v>
      </c>
      <c r="GC300">
        <v>1.4885899999999999E-3</v>
      </c>
      <c r="GD300">
        <v>10.9373</v>
      </c>
      <c r="GE300">
        <v>6.7234299999999996</v>
      </c>
      <c r="GF300">
        <v>0</v>
      </c>
      <c r="GG300">
        <v>0.221218</v>
      </c>
      <c r="GH300">
        <v>0.45554299999999998</v>
      </c>
      <c r="GI300">
        <v>2.9216799999999998</v>
      </c>
      <c r="GJ300">
        <v>21.26</v>
      </c>
      <c r="GK300">
        <v>31.143899999999999</v>
      </c>
      <c r="GL300">
        <v>25.846800000000002</v>
      </c>
      <c r="GM300">
        <v>4.6932700000000001</v>
      </c>
      <c r="GN300">
        <v>0</v>
      </c>
      <c r="GO300">
        <v>0</v>
      </c>
      <c r="GP300">
        <v>0</v>
      </c>
      <c r="GQ300">
        <v>82.94</v>
      </c>
      <c r="GR300">
        <v>16.2621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66.819999999999993</v>
      </c>
      <c r="GZ300">
        <v>9.0422699999999995E-2</v>
      </c>
      <c r="HA300">
        <v>0</v>
      </c>
      <c r="HB300">
        <v>0</v>
      </c>
      <c r="HC300">
        <v>0</v>
      </c>
      <c r="HD300">
        <v>66.91</v>
      </c>
      <c r="HE300">
        <v>1.6239799999999999E-3</v>
      </c>
      <c r="HF300">
        <v>10.752800000000001</v>
      </c>
      <c r="HG300">
        <v>6.8297999999999996</v>
      </c>
      <c r="HH300">
        <v>0</v>
      </c>
      <c r="HI300">
        <v>1.18671E-2</v>
      </c>
      <c r="HJ300">
        <v>0.455544</v>
      </c>
      <c r="HK300">
        <v>2.9216799999999998</v>
      </c>
      <c r="HL300">
        <v>20.97</v>
      </c>
      <c r="HM300">
        <v>31.143899999999999</v>
      </c>
      <c r="HN300">
        <v>25.846800000000002</v>
      </c>
      <c r="HO300">
        <v>4.6932700000000001</v>
      </c>
      <c r="HP300">
        <v>0</v>
      </c>
      <c r="HQ300">
        <v>0</v>
      </c>
      <c r="HR300">
        <v>0</v>
      </c>
      <c r="HS300">
        <v>82.65</v>
      </c>
      <c r="HT300">
        <v>16.759899999999998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67.319999999999993</v>
      </c>
      <c r="IB300">
        <v>9.0422699999999995E-2</v>
      </c>
      <c r="IC300">
        <v>0</v>
      </c>
      <c r="ID300">
        <v>0</v>
      </c>
      <c r="IE300">
        <v>0</v>
      </c>
      <c r="IF300">
        <v>67.41</v>
      </c>
    </row>
    <row r="301" spans="1:240" s="64" customFormat="1" x14ac:dyDescent="0.25">
      <c r="A301" s="69">
        <v>44280.3984375</v>
      </c>
      <c r="B301" s="64" t="s">
        <v>485</v>
      </c>
      <c r="C301" s="64" t="s">
        <v>485</v>
      </c>
      <c r="D301" s="64" t="s">
        <v>486</v>
      </c>
      <c r="E301" s="64">
        <v>5502.05</v>
      </c>
      <c r="F301" s="64">
        <v>5502.05</v>
      </c>
      <c r="G301" s="64" t="s">
        <v>112</v>
      </c>
      <c r="H301" s="65">
        <v>2.4305555555555556E-2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311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181</v>
      </c>
      <c r="BZ301" s="64">
        <v>0</v>
      </c>
      <c r="CA301" s="64" t="s">
        <v>114</v>
      </c>
      <c r="CB301" s="64" t="s">
        <v>114</v>
      </c>
      <c r="CC301" s="64" t="s">
        <v>563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649</v>
      </c>
      <c r="FV301" s="64" t="s">
        <v>638</v>
      </c>
      <c r="FW301" s="64" t="s">
        <v>498</v>
      </c>
      <c r="FX301" s="64" t="s">
        <v>650</v>
      </c>
      <c r="FY301" s="64" t="s">
        <v>557</v>
      </c>
      <c r="FZ301" s="64" t="s">
        <v>115</v>
      </c>
      <c r="GA301" s="64" t="s">
        <v>531</v>
      </c>
      <c r="GB301" s="64" t="s">
        <v>657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44280.398900462962</v>
      </c>
      <c r="B302" t="s">
        <v>487</v>
      </c>
      <c r="C302" t="s">
        <v>487</v>
      </c>
      <c r="D302" t="s">
        <v>200</v>
      </c>
      <c r="E302">
        <v>5502.05</v>
      </c>
      <c r="F302">
        <v>5502.05</v>
      </c>
      <c r="G302" t="s">
        <v>112</v>
      </c>
      <c r="H302" s="67">
        <v>2.4999999999999998E-2</v>
      </c>
      <c r="I302" t="s">
        <v>117</v>
      </c>
      <c r="J302">
        <v>90.47</v>
      </c>
      <c r="K302" t="s">
        <v>114</v>
      </c>
      <c r="L302" t="s">
        <v>114</v>
      </c>
      <c r="M302" t="s">
        <v>517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534</v>
      </c>
      <c r="BW302">
        <v>0</v>
      </c>
      <c r="BX302">
        <v>1</v>
      </c>
      <c r="BY302" t="s">
        <v>182</v>
      </c>
      <c r="BZ302">
        <v>0</v>
      </c>
      <c r="CA302" t="s">
        <v>114</v>
      </c>
      <c r="CB302" t="s">
        <v>114</v>
      </c>
      <c r="CC302" t="s">
        <v>580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649</v>
      </c>
      <c r="FV302" t="s">
        <v>638</v>
      </c>
      <c r="FW302" t="s">
        <v>498</v>
      </c>
      <c r="FX302" t="s">
        <v>650</v>
      </c>
      <c r="FY302" t="s">
        <v>557</v>
      </c>
      <c r="FZ302" t="s">
        <v>115</v>
      </c>
      <c r="GA302" t="s">
        <v>531</v>
      </c>
      <c r="GB302" t="s">
        <v>657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44280.399375000001</v>
      </c>
      <c r="B303" t="s">
        <v>488</v>
      </c>
      <c r="C303" t="s">
        <v>488</v>
      </c>
      <c r="D303" t="s">
        <v>489</v>
      </c>
      <c r="E303">
        <v>5502.05</v>
      </c>
      <c r="F303">
        <v>5502.05</v>
      </c>
      <c r="G303" t="s">
        <v>112</v>
      </c>
      <c r="H303" s="67">
        <v>2.4999999999999998E-2</v>
      </c>
      <c r="I303" t="s">
        <v>533</v>
      </c>
      <c r="J303">
        <v>50.95</v>
      </c>
      <c r="K303" t="s">
        <v>114</v>
      </c>
      <c r="L303" t="s">
        <v>114</v>
      </c>
      <c r="M303" t="s">
        <v>422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182</v>
      </c>
      <c r="BZ303">
        <v>2</v>
      </c>
      <c r="CA303" t="s">
        <v>114</v>
      </c>
      <c r="CB303" t="s">
        <v>114</v>
      </c>
      <c r="CC303" t="s">
        <v>540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649</v>
      </c>
      <c r="FV303" t="s">
        <v>638</v>
      </c>
      <c r="FW303" t="s">
        <v>498</v>
      </c>
      <c r="FX303" t="s">
        <v>650</v>
      </c>
      <c r="FY303" t="s">
        <v>557</v>
      </c>
      <c r="FZ303" t="s">
        <v>115</v>
      </c>
      <c r="GA303" t="s">
        <v>531</v>
      </c>
      <c r="GB303" t="s">
        <v>657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44280.39980324074</v>
      </c>
      <c r="B304" t="s">
        <v>490</v>
      </c>
      <c r="C304" t="s">
        <v>490</v>
      </c>
      <c r="D304" t="s">
        <v>486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71.7</v>
      </c>
      <c r="K304" t="s">
        <v>114</v>
      </c>
      <c r="L304" t="s">
        <v>114</v>
      </c>
      <c r="M304" t="s">
        <v>311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563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649</v>
      </c>
      <c r="FV304" t="s">
        <v>638</v>
      </c>
      <c r="FW304" t="s">
        <v>498</v>
      </c>
      <c r="FX304" t="s">
        <v>650</v>
      </c>
      <c r="FY304" t="s">
        <v>557</v>
      </c>
      <c r="FZ304" t="s">
        <v>115</v>
      </c>
      <c r="GA304" t="s">
        <v>531</v>
      </c>
      <c r="GB304" t="s">
        <v>657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44280.400254629632</v>
      </c>
      <c r="B305" t="s">
        <v>491</v>
      </c>
      <c r="C305" t="s">
        <v>491</v>
      </c>
      <c r="D305" t="s">
        <v>200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588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534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580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649</v>
      </c>
      <c r="FV305" t="s">
        <v>638</v>
      </c>
      <c r="FW305" t="s">
        <v>498</v>
      </c>
      <c r="FX305" t="s">
        <v>650</v>
      </c>
      <c r="FY305" t="s">
        <v>557</v>
      </c>
      <c r="FZ305" t="s">
        <v>115</v>
      </c>
      <c r="GA305" t="s">
        <v>531</v>
      </c>
      <c r="GB305" t="s">
        <v>657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44280.400717592594</v>
      </c>
      <c r="B306" t="s">
        <v>492</v>
      </c>
      <c r="C306" t="s">
        <v>492</v>
      </c>
      <c r="D306" t="s">
        <v>489</v>
      </c>
      <c r="E306">
        <v>5502.05</v>
      </c>
      <c r="F306">
        <v>5502.05</v>
      </c>
      <c r="G306" t="s">
        <v>112</v>
      </c>
      <c r="H306" s="67">
        <v>2.4999999999999998E-2</v>
      </c>
      <c r="I306" t="s">
        <v>117</v>
      </c>
      <c r="J306">
        <v>50.11</v>
      </c>
      <c r="K306" t="s">
        <v>114</v>
      </c>
      <c r="L306" t="s">
        <v>114</v>
      </c>
      <c r="M306" t="s">
        <v>422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540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649</v>
      </c>
      <c r="FV306" t="s">
        <v>638</v>
      </c>
      <c r="FW306" t="s">
        <v>498</v>
      </c>
      <c r="FX306" t="s">
        <v>650</v>
      </c>
      <c r="FY306" t="s">
        <v>557</v>
      </c>
      <c r="FZ306" t="s">
        <v>115</v>
      </c>
      <c r="GA306" t="s">
        <v>531</v>
      </c>
      <c r="GB306" t="s">
        <v>657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44280.401145833333</v>
      </c>
      <c r="B307" t="s">
        <v>493</v>
      </c>
      <c r="C307" t="s">
        <v>493</v>
      </c>
      <c r="D307" t="s">
        <v>486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44.35</v>
      </c>
      <c r="K307" t="s">
        <v>114</v>
      </c>
      <c r="L307" t="s">
        <v>114</v>
      </c>
      <c r="M307" t="s">
        <v>544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563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649</v>
      </c>
      <c r="FV307" t="s">
        <v>638</v>
      </c>
      <c r="FW307" t="s">
        <v>498</v>
      </c>
      <c r="FX307" t="s">
        <v>650</v>
      </c>
      <c r="FY307" t="s">
        <v>557</v>
      </c>
      <c r="FZ307" t="s">
        <v>115</v>
      </c>
      <c r="GA307" t="s">
        <v>531</v>
      </c>
      <c r="GB307" t="s">
        <v>657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44280.401597222219</v>
      </c>
      <c r="B308" t="s">
        <v>494</v>
      </c>
      <c r="C308" t="s">
        <v>494</v>
      </c>
      <c r="D308" t="s">
        <v>200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546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580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649</v>
      </c>
      <c r="FV308" t="s">
        <v>638</v>
      </c>
      <c r="FW308" t="s">
        <v>498</v>
      </c>
      <c r="FX308" t="s">
        <v>650</v>
      </c>
      <c r="FY308" t="s">
        <v>557</v>
      </c>
      <c r="FZ308" t="s">
        <v>115</v>
      </c>
      <c r="GA308" t="s">
        <v>531</v>
      </c>
      <c r="GB308" t="s">
        <v>657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44280.402060185188</v>
      </c>
      <c r="B309" t="s">
        <v>495</v>
      </c>
      <c r="C309" t="s">
        <v>495</v>
      </c>
      <c r="D309" t="s">
        <v>489</v>
      </c>
      <c r="E309">
        <v>5502.05</v>
      </c>
      <c r="F309">
        <v>5502.05</v>
      </c>
      <c r="G309" t="s">
        <v>112</v>
      </c>
      <c r="H309" s="67">
        <v>2.4305555555555556E-2</v>
      </c>
      <c r="I309" t="s">
        <v>117</v>
      </c>
      <c r="J309">
        <v>30.29</v>
      </c>
      <c r="K309" t="s">
        <v>114</v>
      </c>
      <c r="L309" t="s">
        <v>114</v>
      </c>
      <c r="M309" t="s">
        <v>558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182</v>
      </c>
      <c r="BZ309">
        <v>0</v>
      </c>
      <c r="CA309" t="s">
        <v>114</v>
      </c>
      <c r="CB309" t="s">
        <v>114</v>
      </c>
      <c r="CC309" t="s">
        <v>540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649</v>
      </c>
      <c r="FV309" t="s">
        <v>638</v>
      </c>
      <c r="FW309" t="s">
        <v>498</v>
      </c>
      <c r="FX309" t="s">
        <v>650</v>
      </c>
      <c r="FY309" t="s">
        <v>557</v>
      </c>
      <c r="FZ309" t="s">
        <v>115</v>
      </c>
      <c r="GA309" t="s">
        <v>531</v>
      </c>
      <c r="GB309" t="s">
        <v>657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9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1"/>
  <sheetViews>
    <sheetView tabSelected="1" zoomScale="55" zoomScaleNormal="55" workbookViewId="0">
      <selection activeCell="AY74" sqref="AY74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23080</v>
      </c>
      <c r="U21" s="63">
        <f ca="1">SUM(U26:U161)</f>
        <v>-3.999999999996362E-2</v>
      </c>
      <c r="AZ21" s="63">
        <f ca="1">SUM(AZ26:AZ161)</f>
        <v>0</v>
      </c>
      <c r="BO21" s="63">
        <f ca="1">SUM(BO26:BO161)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-9.6962163002097618E-2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3.9219444444444442</v>
      </c>
      <c r="CS22" s="60">
        <f ca="1">SUM(CS26:CS148)/3600</f>
        <v>3.575277777777778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9" t="s">
        <v>60</v>
      </c>
      <c r="E23" s="109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108" t="s">
        <v>647</v>
      </c>
      <c r="E24" s="75" t="s">
        <v>648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10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10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68</v>
      </c>
      <c r="CS26" s="5">
        <f ca="1">HOUR(OFFSET(INDIRECT($D$21),$C26,CS$19))*60+MINUTE(OFFSET(INDIRECT($D$21),$C26,CS$19))</f>
        <v>69</v>
      </c>
      <c r="CT26" s="61">
        <f ca="1">1-(CS26/CR26)</f>
        <v>-1.4705882352941124E-2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32</v>
      </c>
      <c r="CS27" s="5">
        <f t="shared" ref="CS27:CS93" ca="1" si="165">HOUR(OFFSET(INDIRECT($D$21),$C27,CS$19))*60+MINUTE(OFFSET(INDIRECT($D$21),$C27,CS$19))</f>
        <v>32</v>
      </c>
      <c r="CT27" s="61">
        <f t="shared" ref="CT27:CT93" ca="1" si="166">1-(CS27/CR27)</f>
        <v>0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65</v>
      </c>
      <c r="CS28" s="5">
        <f t="shared" ca="1" si="165"/>
        <v>66</v>
      </c>
      <c r="CT28" s="61">
        <f t="shared" ca="1" si="166"/>
        <v>-1.538461538461533E-2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154</v>
      </c>
      <c r="CS29" s="5">
        <f t="shared" ca="1" si="165"/>
        <v>156</v>
      </c>
      <c r="CT29" s="61">
        <f t="shared" ca="1" si="166"/>
        <v>-1.298701298701288E-2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42</v>
      </c>
      <c r="CS30" s="5">
        <f t="shared" ca="1" si="165"/>
        <v>44</v>
      </c>
      <c r="CT30" s="61">
        <f t="shared" ca="1" si="166"/>
        <v>-4.7619047619047672E-2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19</v>
      </c>
      <c r="CT31" s="61">
        <f t="shared" ca="1" si="166"/>
        <v>0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0</v>
      </c>
      <c r="G32" s="5">
        <f t="shared" ca="1" si="35"/>
        <v>0</v>
      </c>
      <c r="H32" s="5">
        <f t="shared" ca="1" si="36"/>
        <v>0</v>
      </c>
      <c r="I32" s="5">
        <f t="shared" ca="1" si="37"/>
        <v>0</v>
      </c>
      <c r="J32" s="5">
        <f t="shared" ca="1" si="38"/>
        <v>0</v>
      </c>
      <c r="K32" s="5">
        <f t="shared" ca="1" si="39"/>
        <v>0</v>
      </c>
      <c r="L32" s="5">
        <f t="shared" ca="1" si="40"/>
        <v>0</v>
      </c>
      <c r="M32" s="5">
        <f t="shared" ca="1" si="41"/>
        <v>0</v>
      </c>
      <c r="N32" s="5">
        <f t="shared" ca="1" si="42"/>
        <v>0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0</v>
      </c>
      <c r="AI32" s="37">
        <f t="shared" ca="1" si="59"/>
        <v>0</v>
      </c>
      <c r="AJ32" s="37">
        <f t="shared" ca="1" si="60"/>
        <v>0</v>
      </c>
      <c r="AK32" s="37">
        <f t="shared" ca="1" si="61"/>
        <v>0</v>
      </c>
      <c r="AL32" s="37">
        <f t="shared" ca="1" si="62"/>
        <v>0</v>
      </c>
      <c r="AM32" s="37">
        <f t="shared" ca="1" si="63"/>
        <v>0</v>
      </c>
      <c r="AN32" s="37">
        <f t="shared" ca="1" si="64"/>
        <v>0</v>
      </c>
      <c r="AO32" s="37">
        <f t="shared" ca="1" si="65"/>
        <v>0</v>
      </c>
      <c r="AP32" s="33">
        <f t="shared" ca="1" si="66"/>
        <v>47.060857545706625</v>
      </c>
      <c r="AQ32" s="33">
        <f t="shared" ca="1" si="67"/>
        <v>47.060857545706625</v>
      </c>
      <c r="AR32" s="24">
        <f t="shared" ca="1" si="133"/>
        <v>0</v>
      </c>
      <c r="AS32" s="34">
        <f t="shared" ca="1" si="134"/>
        <v>134.595</v>
      </c>
      <c r="AT32" s="34">
        <f t="shared" ca="1" si="135"/>
        <v>134.595</v>
      </c>
      <c r="AU32" s="45">
        <f t="shared" ca="1" si="68"/>
        <v>0</v>
      </c>
      <c r="AV32" s="34">
        <f t="shared" ca="1" si="69"/>
        <v>1.4</v>
      </c>
      <c r="AW32" s="34">
        <f t="shared" ca="1" si="70"/>
        <v>1.4</v>
      </c>
      <c r="AX32" s="46">
        <f t="shared" ca="1" si="136"/>
        <v>0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47.027878836302108</v>
      </c>
      <c r="CK32" s="33">
        <f t="shared" ca="1" si="86"/>
        <v>47.027878836302108</v>
      </c>
      <c r="CL32" s="24">
        <f t="shared" ca="1" si="161"/>
        <v>0</v>
      </c>
      <c r="CM32" s="34">
        <f t="shared" ca="1" si="162"/>
        <v>135.99199999999999</v>
      </c>
      <c r="CN32" s="34">
        <f t="shared" ca="1" si="163"/>
        <v>135.99199999999999</v>
      </c>
      <c r="CO32" s="45">
        <f t="shared" ca="1" si="87"/>
        <v>0</v>
      </c>
      <c r="CP32" s="5"/>
      <c r="CQ32" s="5"/>
      <c r="CR32" s="5">
        <f t="shared" ca="1" si="164"/>
        <v>444</v>
      </c>
      <c r="CS32" s="5">
        <f t="shared" ca="1" si="165"/>
        <v>435</v>
      </c>
      <c r="CT32" s="61">
        <f t="shared" ca="1" si="166"/>
        <v>2.0270270270270285E-2</v>
      </c>
      <c r="CW32" s="5">
        <f t="shared" ca="1" si="18"/>
        <v>290861</v>
      </c>
      <c r="CX32" s="5">
        <f t="shared" ca="1" si="18"/>
        <v>11.9665</v>
      </c>
      <c r="CY32" s="5">
        <f t="shared" ca="1" si="18"/>
        <v>37642.5</v>
      </c>
      <c r="CZ32" s="5">
        <f t="shared" ca="1" si="18"/>
        <v>35924.800000000003</v>
      </c>
      <c r="DA32" s="5">
        <f t="shared" ca="1" si="18"/>
        <v>0</v>
      </c>
      <c r="DB32" s="5">
        <f t="shared" ca="1" si="18"/>
        <v>71.599800000000002</v>
      </c>
      <c r="DC32" s="5">
        <f t="shared" ca="1" si="18"/>
        <v>1473.02</v>
      </c>
      <c r="DD32" s="5">
        <f t="shared" ca="1" si="18"/>
        <v>19469.3</v>
      </c>
      <c r="DE32" s="5">
        <f t="shared" ca="1" si="18"/>
        <v>94593.2</v>
      </c>
      <c r="DF32" s="5">
        <f t="shared" ca="1" si="18"/>
        <v>124612</v>
      </c>
      <c r="DG32" s="5">
        <f t="shared" ca="1" si="18"/>
        <v>59121.4</v>
      </c>
      <c r="DH32" s="5">
        <f t="shared" ca="1" si="18"/>
        <v>12534.2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10102.1</v>
      </c>
      <c r="DN32" s="5">
        <f t="shared" ca="1" si="19"/>
        <v>3595.35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6487.83</v>
      </c>
      <c r="DT32" s="5">
        <f t="shared" ca="1" si="19"/>
        <v>0</v>
      </c>
      <c r="DU32" s="5">
        <f t="shared" ca="1" si="19"/>
        <v>10083.200000000001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134.595</v>
      </c>
      <c r="EB32" s="5">
        <f t="shared" ca="1" si="20"/>
        <v>17.1844</v>
      </c>
      <c r="EC32" s="5">
        <f t="shared" ca="1" si="20"/>
        <v>47.983400000000003</v>
      </c>
      <c r="ED32" s="5">
        <f t="shared" ca="1" si="20"/>
        <v>27.250800000000002</v>
      </c>
      <c r="EE32" s="5">
        <f t="shared" ca="1" si="20"/>
        <v>0</v>
      </c>
      <c r="EF32" s="5">
        <f t="shared" ca="1" si="20"/>
        <v>4.1033500000000001E-2</v>
      </c>
      <c r="EG32" s="5">
        <f t="shared" ca="1" si="20"/>
        <v>29.1494</v>
      </c>
      <c r="EH32" s="5">
        <f t="shared" ca="1" si="20"/>
        <v>12.9862</v>
      </c>
      <c r="EI32" s="5"/>
      <c r="EJ32" s="19">
        <f t="shared" ca="1" si="167"/>
        <v>47.060857545706625</v>
      </c>
      <c r="EK32" s="19">
        <f t="shared" ca="1" si="168"/>
        <v>8.4498714503454426</v>
      </c>
      <c r="EL32" s="19">
        <f t="shared" ca="1" si="169"/>
        <v>3.0181935893218026</v>
      </c>
      <c r="EM32" s="19">
        <f t="shared" ca="1" si="170"/>
        <v>2.8804675847158903</v>
      </c>
      <c r="EN32" s="19">
        <f t="shared" ca="1" si="171"/>
        <v>0</v>
      </c>
      <c r="EO32" s="19">
        <f t="shared" ca="1" si="172"/>
        <v>5.7409060863843585E-3</v>
      </c>
      <c r="EP32" s="19">
        <f t="shared" ca="1" si="173"/>
        <v>15.364218269492879</v>
      </c>
      <c r="EQ32" s="19">
        <f t="shared" ca="1" si="174"/>
        <v>1.5610577525027025</v>
      </c>
      <c r="ER32" s="19">
        <f t="shared" ca="1" si="175"/>
        <v>31.279597650044654</v>
      </c>
      <c r="ES32" s="19">
        <f t="shared" ca="1" si="176"/>
        <v>10.035830098228134</v>
      </c>
      <c r="ET32" s="19">
        <f t="shared" ca="1" si="177"/>
        <v>4.740382027541477</v>
      </c>
      <c r="EU32" s="19">
        <f t="shared" ca="1" si="178"/>
        <v>1.0049981294355408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290861</v>
      </c>
      <c r="FC32" s="5">
        <f t="shared" ca="1" si="89"/>
        <v>11.9665</v>
      </c>
      <c r="FD32" s="5">
        <f t="shared" ca="1" si="89"/>
        <v>37642.5</v>
      </c>
      <c r="FE32" s="5">
        <f t="shared" ca="1" si="89"/>
        <v>35924.800000000003</v>
      </c>
      <c r="FF32" s="5">
        <f t="shared" ca="1" si="89"/>
        <v>0</v>
      </c>
      <c r="FG32" s="5">
        <f t="shared" ca="1" si="89"/>
        <v>71.599800000000002</v>
      </c>
      <c r="FH32" s="5">
        <f t="shared" ca="1" si="89"/>
        <v>1473.02</v>
      </c>
      <c r="FI32" s="5">
        <f t="shared" ca="1" si="89"/>
        <v>19469.3</v>
      </c>
      <c r="FJ32" s="5">
        <f t="shared" ca="1" si="89"/>
        <v>94593.2</v>
      </c>
      <c r="FK32" s="5">
        <f t="shared" ca="1" si="89"/>
        <v>124612</v>
      </c>
      <c r="FL32" s="5">
        <f t="shared" ca="1" si="89"/>
        <v>59121.4</v>
      </c>
      <c r="FM32" s="5">
        <f t="shared" ca="1" si="89"/>
        <v>12534.2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10102.1</v>
      </c>
      <c r="FS32" s="5">
        <f t="shared" ca="1" si="90"/>
        <v>3595.35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6487.83</v>
      </c>
      <c r="FY32" s="5">
        <f t="shared" ca="1" si="90"/>
        <v>0</v>
      </c>
      <c r="FZ32" s="5">
        <f t="shared" ca="1" si="90"/>
        <v>10083.200000000001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134.595</v>
      </c>
      <c r="GG32" s="5">
        <f t="shared" ca="1" si="91"/>
        <v>17.1844</v>
      </c>
      <c r="GH32" s="5">
        <f t="shared" ca="1" si="91"/>
        <v>47.983400000000003</v>
      </c>
      <c r="GI32" s="5">
        <f t="shared" ca="1" si="91"/>
        <v>27.250800000000002</v>
      </c>
      <c r="GJ32" s="5">
        <f t="shared" ca="1" si="91"/>
        <v>0</v>
      </c>
      <c r="GK32" s="5">
        <f t="shared" ca="1" si="91"/>
        <v>4.1033500000000001E-2</v>
      </c>
      <c r="GL32" s="5">
        <f t="shared" ca="1" si="91"/>
        <v>29.1494</v>
      </c>
      <c r="GM32" s="5">
        <f t="shared" ca="1" si="91"/>
        <v>12.9862</v>
      </c>
      <c r="GN32" s="5"/>
      <c r="GO32" s="19">
        <f t="shared" ca="1" si="182"/>
        <v>47.060857545706625</v>
      </c>
      <c r="GP32" s="19">
        <f t="shared" ca="1" si="92"/>
        <v>8.4498714503454426</v>
      </c>
      <c r="GQ32" s="19">
        <f t="shared" ca="1" si="93"/>
        <v>3.0181935893218026</v>
      </c>
      <c r="GR32" s="19">
        <f t="shared" ca="1" si="94"/>
        <v>2.8804675847158903</v>
      </c>
      <c r="GS32" s="19">
        <f t="shared" ca="1" si="95"/>
        <v>0</v>
      </c>
      <c r="GT32" s="19">
        <f t="shared" ca="1" si="96"/>
        <v>5.7409060863843585E-3</v>
      </c>
      <c r="GU32" s="19">
        <f t="shared" ca="1" si="97"/>
        <v>15.364218269492879</v>
      </c>
      <c r="GV32" s="19">
        <f t="shared" ca="1" si="98"/>
        <v>1.5610577525027025</v>
      </c>
      <c r="GW32" s="19">
        <f t="shared" ca="1" si="99"/>
        <v>31.279597650044654</v>
      </c>
      <c r="GX32" s="19">
        <f t="shared" ca="1" si="100"/>
        <v>10.035830098228134</v>
      </c>
      <c r="GY32" s="19">
        <f t="shared" ca="1" si="101"/>
        <v>4.740382027541477</v>
      </c>
      <c r="GZ32" s="19">
        <f t="shared" ca="1" si="101"/>
        <v>1.0049981294355408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293763</v>
      </c>
      <c r="HH32" s="5">
        <f t="shared" ca="1" si="26"/>
        <v>11.9613</v>
      </c>
      <c r="HI32" s="5">
        <f t="shared" ca="1" si="26"/>
        <v>37540.5</v>
      </c>
      <c r="HJ32" s="5">
        <f t="shared" ca="1" si="26"/>
        <v>35898.400000000001</v>
      </c>
      <c r="HK32" s="5">
        <f t="shared" ca="1" si="26"/>
        <v>0</v>
      </c>
      <c r="HL32" s="5">
        <f t="shared" ca="1" si="26"/>
        <v>71.862499999999997</v>
      </c>
      <c r="HM32" s="5">
        <f t="shared" ca="1" si="26"/>
        <v>4503.6499999999996</v>
      </c>
      <c r="HN32" s="5">
        <f t="shared" ca="1" si="26"/>
        <v>19469.3</v>
      </c>
      <c r="HO32" s="5">
        <f t="shared" ca="1" si="26"/>
        <v>97495.7</v>
      </c>
      <c r="HP32" s="5">
        <f t="shared" ca="1" si="26"/>
        <v>124612</v>
      </c>
      <c r="HQ32" s="5">
        <f t="shared" ca="1" si="26"/>
        <v>59121.4</v>
      </c>
      <c r="HR32" s="5">
        <f t="shared" ca="1" si="26"/>
        <v>12534.2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9989.0499999999993</v>
      </c>
      <c r="HX32" s="5">
        <f t="shared" ca="1" si="27"/>
        <v>3600.58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6369.59</v>
      </c>
      <c r="ID32" s="5">
        <f t="shared" ca="1" si="27"/>
        <v>0</v>
      </c>
      <c r="IE32" s="5">
        <f t="shared" ca="1" si="27"/>
        <v>9970.17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135.99199999999999</v>
      </c>
      <c r="IL32" s="5">
        <f t="shared" ca="1" si="28"/>
        <v>17.21</v>
      </c>
      <c r="IM32" s="5">
        <f t="shared" ca="1" si="28"/>
        <v>47.874200000000002</v>
      </c>
      <c r="IN32" s="5">
        <f t="shared" ca="1" si="28"/>
        <v>27.2561</v>
      </c>
      <c r="IO32" s="5">
        <f t="shared" ca="1" si="28"/>
        <v>0</v>
      </c>
      <c r="IP32" s="5">
        <f t="shared" ca="1" si="28"/>
        <v>4.1187099999999997E-2</v>
      </c>
      <c r="IQ32" s="5">
        <f t="shared" ca="1" si="28"/>
        <v>30.623899999999999</v>
      </c>
      <c r="IR32" s="5">
        <f t="shared" ca="1" si="28"/>
        <v>12.9862</v>
      </c>
      <c r="IS32" s="5"/>
      <c r="IT32" s="19">
        <f t="shared" ca="1" si="102"/>
        <v>47.027878836302108</v>
      </c>
      <c r="IU32" s="19">
        <f t="shared" ca="1" si="103"/>
        <v>8.4621612998919016</v>
      </c>
      <c r="IV32" s="19">
        <f t="shared" ca="1" si="104"/>
        <v>3.0100151807115667</v>
      </c>
      <c r="IW32" s="19">
        <f t="shared" ca="1" si="105"/>
        <v>2.8783508201344175</v>
      </c>
      <c r="IX32" s="19">
        <f t="shared" ca="1" si="106"/>
        <v>0</v>
      </c>
      <c r="IY32" s="19">
        <f t="shared" ca="1" si="107"/>
        <v>5.7619694975795457E-3</v>
      </c>
      <c r="IZ32" s="19">
        <f t="shared" ca="1" si="108"/>
        <v>15.329356906518777</v>
      </c>
      <c r="JA32" s="19">
        <f t="shared" ca="1" si="109"/>
        <v>1.5610577525027025</v>
      </c>
      <c r="JB32" s="19">
        <f t="shared" ca="1" si="110"/>
        <v>31.246706029985429</v>
      </c>
      <c r="JC32" s="19">
        <f t="shared" ca="1" si="111"/>
        <v>10.035830098228134</v>
      </c>
      <c r="JD32" s="19">
        <f t="shared" ca="1" si="112"/>
        <v>4.740382027541477</v>
      </c>
      <c r="JE32" s="19">
        <f t="shared" ca="1" si="113"/>
        <v>1.0049981294355408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293763</v>
      </c>
      <c r="JM32" s="5">
        <f t="shared" ca="1" si="114"/>
        <v>11.9613</v>
      </c>
      <c r="JN32" s="5">
        <f t="shared" ca="1" si="114"/>
        <v>37540.5</v>
      </c>
      <c r="JO32" s="5">
        <f t="shared" ca="1" si="114"/>
        <v>35898.400000000001</v>
      </c>
      <c r="JP32" s="5">
        <f t="shared" ca="1" si="114"/>
        <v>0</v>
      </c>
      <c r="JQ32" s="5">
        <f t="shared" ca="1" si="114"/>
        <v>71.862499999999997</v>
      </c>
      <c r="JR32" s="5">
        <f t="shared" ca="1" si="114"/>
        <v>4503.6499999999996</v>
      </c>
      <c r="JS32" s="5">
        <f t="shared" ca="1" si="114"/>
        <v>19469.3</v>
      </c>
      <c r="JT32" s="5">
        <f t="shared" ca="1" si="114"/>
        <v>97495.7</v>
      </c>
      <c r="JU32" s="5">
        <f t="shared" ca="1" si="114"/>
        <v>124612</v>
      </c>
      <c r="JV32" s="5">
        <f t="shared" ca="1" si="114"/>
        <v>59121.4</v>
      </c>
      <c r="JW32" s="5">
        <f t="shared" ca="1" si="114"/>
        <v>12534.2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9989.0499999999993</v>
      </c>
      <c r="KC32" s="5">
        <f t="shared" ca="1" si="115"/>
        <v>3600.58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6369.59</v>
      </c>
      <c r="KI32" s="5">
        <f t="shared" ca="1" si="115"/>
        <v>0</v>
      </c>
      <c r="KJ32" s="5">
        <f t="shared" ca="1" si="115"/>
        <v>9970.17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135.99199999999999</v>
      </c>
      <c r="KQ32" s="5">
        <f t="shared" ca="1" si="116"/>
        <v>17.21</v>
      </c>
      <c r="KR32" s="5">
        <f t="shared" ca="1" si="116"/>
        <v>47.874200000000002</v>
      </c>
      <c r="KS32" s="5">
        <f t="shared" ca="1" si="116"/>
        <v>27.2561</v>
      </c>
      <c r="KT32" s="5">
        <f t="shared" ca="1" si="116"/>
        <v>0</v>
      </c>
      <c r="KU32" s="5">
        <f t="shared" ca="1" si="116"/>
        <v>4.1187099999999997E-2</v>
      </c>
      <c r="KV32" s="5">
        <f t="shared" ca="1" si="116"/>
        <v>30.623899999999999</v>
      </c>
      <c r="KW32" s="5">
        <f t="shared" ca="1" si="116"/>
        <v>12.9862</v>
      </c>
      <c r="KX32" s="5"/>
      <c r="KY32" s="19">
        <f t="shared" ca="1" si="187"/>
        <v>47.027878836302108</v>
      </c>
      <c r="KZ32" s="19">
        <f t="shared" ca="1" si="117"/>
        <v>8.4621612998919016</v>
      </c>
      <c r="LA32" s="19">
        <f t="shared" ca="1" si="118"/>
        <v>3.0100151807115667</v>
      </c>
      <c r="LB32" s="19">
        <f t="shared" ca="1" si="119"/>
        <v>2.8783508201344175</v>
      </c>
      <c r="LC32" s="19">
        <f t="shared" ca="1" si="120"/>
        <v>0</v>
      </c>
      <c r="LD32" s="19">
        <f t="shared" ca="1" si="121"/>
        <v>5.7619694975795457E-3</v>
      </c>
      <c r="LE32" s="19">
        <f t="shared" ca="1" si="122"/>
        <v>15.329356906518777</v>
      </c>
      <c r="LF32" s="19">
        <f t="shared" ca="1" si="123"/>
        <v>1.5610577525027025</v>
      </c>
      <c r="LG32" s="19">
        <f t="shared" ca="1" si="124"/>
        <v>31.246706029985429</v>
      </c>
      <c r="LH32" s="19">
        <f t="shared" ca="1" si="125"/>
        <v>10.035830098228134</v>
      </c>
      <c r="LI32" s="19">
        <f t="shared" ca="1" si="126"/>
        <v>4.740382027541477</v>
      </c>
      <c r="LJ32" s="19">
        <f t="shared" ca="1" si="127"/>
        <v>1.0049981294355408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69</v>
      </c>
      <c r="CS33" s="5">
        <f t="shared" ca="1" si="165"/>
        <v>72</v>
      </c>
      <c r="CT33" s="61">
        <f t="shared" ca="1" si="166"/>
        <v>-4.3478260869565188E-2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118</v>
      </c>
      <c r="CS34" s="5">
        <f t="shared" ca="1" si="165"/>
        <v>119</v>
      </c>
      <c r="CT34" s="61">
        <f t="shared" ca="1" si="166"/>
        <v>-8.4745762711864181E-3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30</v>
      </c>
      <c r="CS35" s="5">
        <f t="shared" ca="1" si="165"/>
        <v>30</v>
      </c>
      <c r="CT35" s="61">
        <f t="shared" ca="1" si="166"/>
        <v>0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63</v>
      </c>
      <c r="CS36" s="5">
        <f t="shared" ca="1" si="165"/>
        <v>63</v>
      </c>
      <c r="CT36" s="61">
        <f t="shared" ca="1" si="166"/>
        <v>0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31.923120414673043</v>
      </c>
      <c r="AQ37" s="33">
        <f ca="1">IFERROR(((FB37*3.412)+(FR37*100))/$A37,0)</f>
        <v>31.923120414673043</v>
      </c>
      <c r="AR37" s="24">
        <f ca="1">IF(AND(AQ37&gt;0,AP37&gt;0),ABS(AP37-AQ37)/AVERAGE(AQ37:AQ37),0)</f>
        <v>0</v>
      </c>
      <c r="AS37" s="34">
        <f ca="1">EA37</f>
        <v>96.222200000000001</v>
      </c>
      <c r="AT37" s="34">
        <f ca="1">GF37</f>
        <v>96.222200000000001</v>
      </c>
      <c r="AU37" s="45">
        <f t="shared" ca="1" si="68"/>
        <v>0</v>
      </c>
      <c r="AV37" s="34">
        <f ca="1">ROUND(CM37-AS37,1)</f>
        <v>0.1</v>
      </c>
      <c r="AW37" s="34">
        <f ca="1">ROUND(CN37-AT37,1)</f>
        <v>0.1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31.763761467304626</v>
      </c>
      <c r="CK37" s="33">
        <f ca="1">IFERROR(((JL37*3.412)+(KB37*100))/$A37,0)</f>
        <v>31.763761467304626</v>
      </c>
      <c r="CL37" s="24">
        <f ca="1">IF(AND(CK37&gt;0,CJ37&gt;0),ABS(CJ37-CK37)/AVERAGE(CK37:CK37),0)</f>
        <v>0</v>
      </c>
      <c r="CM37" s="34">
        <f ca="1">IK37</f>
        <v>96.273600000000002</v>
      </c>
      <c r="CN37" s="34">
        <f ca="1">KP37</f>
        <v>96.273600000000002</v>
      </c>
      <c r="CO37" s="45">
        <f ca="1">IF(AND(CN37&gt;0,CM37&gt;0),(CM37-CN37)/AVERAGE(CN37:CN37),0)</f>
        <v>0</v>
      </c>
      <c r="CP37" s="5"/>
      <c r="CR37" s="5">
        <f t="shared" ca="1" si="164"/>
        <v>716</v>
      </c>
      <c r="CS37" s="5">
        <f t="shared" ca="1" si="165"/>
        <v>832</v>
      </c>
      <c r="CT37" s="61">
        <f ca="1">1-(CS37/CR37)</f>
        <v>-0.16201117318435765</v>
      </c>
      <c r="CW37" s="5">
        <f t="shared" ca="1" si="190"/>
        <v>717025</v>
      </c>
      <c r="CX37" s="5">
        <f t="shared" ca="1" si="190"/>
        <v>32.213500000000003</v>
      </c>
      <c r="CY37" s="5">
        <f t="shared" ca="1" si="190"/>
        <v>52353.1</v>
      </c>
      <c r="CZ37" s="5">
        <f t="shared" ca="1" si="190"/>
        <v>83810.5</v>
      </c>
      <c r="DA37" s="5">
        <f t="shared" ca="1" si="190"/>
        <v>10230.799999999999</v>
      </c>
      <c r="DB37" s="5">
        <f t="shared" ca="1" si="190"/>
        <v>28165.9</v>
      </c>
      <c r="DC37" s="5">
        <f t="shared" ca="1" si="190"/>
        <v>15161.8</v>
      </c>
      <c r="DD37" s="5">
        <f t="shared" ca="1" si="190"/>
        <v>58912.800000000003</v>
      </c>
      <c r="DE37" s="5">
        <f t="shared" ca="1" si="190"/>
        <v>248667</v>
      </c>
      <c r="DF37" s="5">
        <f t="shared" ca="1" si="190"/>
        <v>235759</v>
      </c>
      <c r="DG37" s="5">
        <f t="shared" ca="1" si="190"/>
        <v>179457</v>
      </c>
      <c r="DH37" s="5">
        <f t="shared" ca="1" si="190"/>
        <v>46251.3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15566.7</v>
      </c>
      <c r="DN37" s="5">
        <f t="shared" ca="1" si="191"/>
        <v>5619.42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9928.2199999999993</v>
      </c>
      <c r="DT37" s="5">
        <f t="shared" ca="1" si="191"/>
        <v>0</v>
      </c>
      <c r="DU37" s="5">
        <f t="shared" ca="1" si="191"/>
        <v>15547.6</v>
      </c>
      <c r="DV37" s="5">
        <f t="shared" ca="1" si="191"/>
        <v>19.085699999999999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96.222200000000001</v>
      </c>
      <c r="EB37" s="5">
        <f t="shared" ca="1" si="192"/>
        <v>9.0618099999999995</v>
      </c>
      <c r="EC37" s="5">
        <f t="shared" ca="1" si="192"/>
        <v>22.654</v>
      </c>
      <c r="ED37" s="5">
        <f t="shared" ca="1" si="192"/>
        <v>21.962700000000002</v>
      </c>
      <c r="EE37" s="5">
        <f t="shared" ca="1" si="192"/>
        <v>3.74851</v>
      </c>
      <c r="EF37" s="5">
        <f t="shared" ca="1" si="192"/>
        <v>7.10459</v>
      </c>
      <c r="EG37" s="5">
        <f t="shared" ca="1" si="192"/>
        <v>17.812000000000001</v>
      </c>
      <c r="EH37" s="5">
        <f t="shared" ca="1" si="192"/>
        <v>13.8786</v>
      </c>
      <c r="EI37" s="5"/>
      <c r="EJ37" s="19">
        <f t="shared" ref="EJ37:EV37" ca="1" si="208">((CW37*3.412)+(DM37*100))/$A37</f>
        <v>31.923120414673043</v>
      </c>
      <c r="EK37" s="19">
        <f t="shared" ca="1" si="208"/>
        <v>4.4820726671610851</v>
      </c>
      <c r="EL37" s="19">
        <f t="shared" ca="1" si="208"/>
        <v>1.4244719074960126</v>
      </c>
      <c r="EM37" s="19">
        <f t="shared" ca="1" si="208"/>
        <v>2.2803941467304623</v>
      </c>
      <c r="EN37" s="19">
        <f t="shared" ca="1" si="208"/>
        <v>0.27836913556618814</v>
      </c>
      <c r="EO37" s="19">
        <f t="shared" ca="1" si="208"/>
        <v>0.76636404146730464</v>
      </c>
      <c r="EP37" s="19">
        <f t="shared" ca="1" si="208"/>
        <v>8.3297772057416264</v>
      </c>
      <c r="EQ37" s="19">
        <f t="shared" ca="1" si="208"/>
        <v>1.6029543349282296</v>
      </c>
      <c r="ER37" s="19">
        <f t="shared" ca="1" si="208"/>
        <v>19.164368452950558</v>
      </c>
      <c r="ES37" s="19">
        <f t="shared" ca="1" si="208"/>
        <v>6.4299703189792661</v>
      </c>
      <c r="ET37" s="19">
        <f t="shared" ca="1" si="208"/>
        <v>4.882833205741627</v>
      </c>
      <c r="EU37" s="19">
        <f t="shared" ca="1" si="208"/>
        <v>1.2584484497607655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717025</v>
      </c>
      <c r="FC37" s="5">
        <f t="shared" ca="1" si="196"/>
        <v>32.213500000000003</v>
      </c>
      <c r="FD37" s="5">
        <f t="shared" ca="1" si="196"/>
        <v>52353.1</v>
      </c>
      <c r="FE37" s="5">
        <f t="shared" ca="1" si="196"/>
        <v>83810.5</v>
      </c>
      <c r="FF37" s="5">
        <f t="shared" ca="1" si="196"/>
        <v>10230.799999999999</v>
      </c>
      <c r="FG37" s="5">
        <f t="shared" ca="1" si="196"/>
        <v>28165.9</v>
      </c>
      <c r="FH37" s="5">
        <f t="shared" ca="1" si="196"/>
        <v>15161.8</v>
      </c>
      <c r="FI37" s="5">
        <f t="shared" ca="1" si="196"/>
        <v>58912.800000000003</v>
      </c>
      <c r="FJ37" s="5">
        <f t="shared" ca="1" si="196"/>
        <v>248667</v>
      </c>
      <c r="FK37" s="5">
        <f t="shared" ca="1" si="196"/>
        <v>235759</v>
      </c>
      <c r="FL37" s="5">
        <f t="shared" ca="1" si="196"/>
        <v>179457</v>
      </c>
      <c r="FM37" s="5">
        <f t="shared" ca="1" si="196"/>
        <v>46251.3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15566.7</v>
      </c>
      <c r="FS37" s="5">
        <f t="shared" ca="1" si="197"/>
        <v>5619.42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9928.2199999999993</v>
      </c>
      <c r="FY37" s="5">
        <f t="shared" ca="1" si="197"/>
        <v>0</v>
      </c>
      <c r="FZ37" s="5">
        <f t="shared" ca="1" si="197"/>
        <v>15547.6</v>
      </c>
      <c r="GA37" s="5">
        <f t="shared" ca="1" si="197"/>
        <v>19.085699999999999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96.222200000000001</v>
      </c>
      <c r="GG37" s="5">
        <f t="shared" ca="1" si="198"/>
        <v>9.0618099999999995</v>
      </c>
      <c r="GH37" s="5">
        <f t="shared" ca="1" si="198"/>
        <v>22.654</v>
      </c>
      <c r="GI37" s="5">
        <f t="shared" ca="1" si="198"/>
        <v>21.962700000000002</v>
      </c>
      <c r="GJ37" s="5">
        <f t="shared" ca="1" si="198"/>
        <v>3.74851</v>
      </c>
      <c r="GK37" s="5">
        <f t="shared" ca="1" si="198"/>
        <v>7.10459</v>
      </c>
      <c r="GL37" s="5">
        <f t="shared" ca="1" si="198"/>
        <v>17.812000000000001</v>
      </c>
      <c r="GM37" s="5">
        <f t="shared" ca="1" si="198"/>
        <v>13.8786</v>
      </c>
      <c r="GN37" s="5"/>
      <c r="GO37" s="19">
        <f t="shared" ref="GO37:HA37" ca="1" si="209">((FB37*3.412)+(FR37*100))/$A37</f>
        <v>31.923120414673043</v>
      </c>
      <c r="GP37" s="19">
        <f t="shared" ca="1" si="209"/>
        <v>4.4820726671610851</v>
      </c>
      <c r="GQ37" s="19">
        <f t="shared" ca="1" si="209"/>
        <v>1.4244719074960126</v>
      </c>
      <c r="GR37" s="19">
        <f t="shared" ca="1" si="209"/>
        <v>2.2803941467304623</v>
      </c>
      <c r="GS37" s="19">
        <f t="shared" ca="1" si="209"/>
        <v>0.27836913556618814</v>
      </c>
      <c r="GT37" s="19">
        <f t="shared" ca="1" si="209"/>
        <v>0.76636404146730464</v>
      </c>
      <c r="GU37" s="19">
        <f t="shared" ca="1" si="209"/>
        <v>8.3297772057416264</v>
      </c>
      <c r="GV37" s="19">
        <f t="shared" ca="1" si="209"/>
        <v>1.6029543349282296</v>
      </c>
      <c r="GW37" s="19">
        <f t="shared" ca="1" si="209"/>
        <v>19.164368452950558</v>
      </c>
      <c r="GX37" s="19">
        <f t="shared" ca="1" si="209"/>
        <v>6.4299703189792661</v>
      </c>
      <c r="GY37" s="19">
        <f t="shared" ca="1" si="209"/>
        <v>4.882833205741627</v>
      </c>
      <c r="GZ37" s="19">
        <f t="shared" ca="1" si="209"/>
        <v>1.2584484497607655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703674</v>
      </c>
      <c r="HH37" s="5">
        <f t="shared" ca="1" si="193"/>
        <v>16.471900000000002</v>
      </c>
      <c r="HI37" s="5">
        <f t="shared" ca="1" si="193"/>
        <v>82827.199999999997</v>
      </c>
      <c r="HJ37" s="5">
        <f t="shared" ca="1" si="193"/>
        <v>67714</v>
      </c>
      <c r="HK37" s="5">
        <f t="shared" ca="1" si="193"/>
        <v>3020.82</v>
      </c>
      <c r="HL37" s="5">
        <f t="shared" ca="1" si="193"/>
        <v>7661.56</v>
      </c>
      <c r="HM37" s="5">
        <f t="shared" ca="1" si="193"/>
        <v>15163.7</v>
      </c>
      <c r="HN37" s="5">
        <f t="shared" ca="1" si="193"/>
        <v>58912.800000000003</v>
      </c>
      <c r="HO37" s="5">
        <f t="shared" ca="1" si="193"/>
        <v>235317</v>
      </c>
      <c r="HP37" s="5">
        <f t="shared" ca="1" si="193"/>
        <v>235759</v>
      </c>
      <c r="HQ37" s="5">
        <f t="shared" ca="1" si="193"/>
        <v>179457</v>
      </c>
      <c r="HR37" s="5">
        <f t="shared" ca="1" si="193"/>
        <v>46251.3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15822.4</v>
      </c>
      <c r="HX37" s="5">
        <f t="shared" ca="1" si="194"/>
        <v>5872.72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9930.6</v>
      </c>
      <c r="ID37" s="5">
        <f t="shared" ca="1" si="194"/>
        <v>0</v>
      </c>
      <c r="IE37" s="5">
        <f t="shared" ca="1" si="194"/>
        <v>15803.3</v>
      </c>
      <c r="IF37" s="5">
        <f t="shared" ca="1" si="194"/>
        <v>19.085699999999999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96.273600000000002</v>
      </c>
      <c r="IL37" s="5">
        <f t="shared" ca="1" si="195"/>
        <v>9.4814699999999998</v>
      </c>
      <c r="IM37" s="5">
        <f t="shared" ca="1" si="195"/>
        <v>33.876899999999999</v>
      </c>
      <c r="IN37" s="5">
        <f t="shared" ca="1" si="195"/>
        <v>18.188300000000002</v>
      </c>
      <c r="IO37" s="5">
        <f t="shared" ca="1" si="195"/>
        <v>1.1243700000000001</v>
      </c>
      <c r="IP37" s="5">
        <f t="shared" ca="1" si="195"/>
        <v>1.90923</v>
      </c>
      <c r="IQ37" s="5">
        <f t="shared" ca="1" si="195"/>
        <v>17.814699999999998</v>
      </c>
      <c r="IR37" s="5">
        <f t="shared" ca="1" si="195"/>
        <v>13.8786</v>
      </c>
      <c r="IS37" s="5"/>
      <c r="IT37" s="19">
        <f t="shared" ref="IT37:JF37" ca="1" si="210">((HG37*3.412)+(HW37*100))/$A37</f>
        <v>31.763761467304626</v>
      </c>
      <c r="IU37" s="19">
        <f t="shared" ca="1" si="210"/>
        <v>4.6836379754609254</v>
      </c>
      <c r="IV37" s="19">
        <f t="shared" ca="1" si="210"/>
        <v>2.2536396044657097</v>
      </c>
      <c r="IW37" s="19">
        <f t="shared" ca="1" si="210"/>
        <v>1.8424255821371611</v>
      </c>
      <c r="IX37" s="19">
        <f t="shared" ca="1" si="210"/>
        <v>8.2193284210526324E-2</v>
      </c>
      <c r="IY37" s="19">
        <f t="shared" ca="1" si="210"/>
        <v>0.20846286060606062</v>
      </c>
      <c r="IZ37" s="19">
        <f t="shared" ca="1" si="210"/>
        <v>8.331726829346092</v>
      </c>
      <c r="JA37" s="19">
        <f t="shared" ca="1" si="210"/>
        <v>1.6029543349282296</v>
      </c>
      <c r="JB37" s="19">
        <f t="shared" ca="1" si="210"/>
        <v>19.005036714513555</v>
      </c>
      <c r="JC37" s="19">
        <f t="shared" ca="1" si="210"/>
        <v>6.4299703189792661</v>
      </c>
      <c r="JD37" s="19">
        <f t="shared" ca="1" si="210"/>
        <v>4.882833205741627</v>
      </c>
      <c r="JE37" s="19">
        <f t="shared" ca="1" si="210"/>
        <v>1.2584484497607655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703674</v>
      </c>
      <c r="JM37" s="5">
        <f t="shared" ca="1" si="199"/>
        <v>16.471900000000002</v>
      </c>
      <c r="JN37" s="5">
        <f t="shared" ca="1" si="199"/>
        <v>82827.199999999997</v>
      </c>
      <c r="JO37" s="5">
        <f t="shared" ca="1" si="199"/>
        <v>67714</v>
      </c>
      <c r="JP37" s="5">
        <f t="shared" ca="1" si="199"/>
        <v>3020.82</v>
      </c>
      <c r="JQ37" s="5">
        <f t="shared" ca="1" si="199"/>
        <v>7661.56</v>
      </c>
      <c r="JR37" s="5">
        <f t="shared" ca="1" si="199"/>
        <v>15163.7</v>
      </c>
      <c r="JS37" s="5">
        <f t="shared" ca="1" si="199"/>
        <v>58912.800000000003</v>
      </c>
      <c r="JT37" s="5">
        <f t="shared" ca="1" si="199"/>
        <v>235317</v>
      </c>
      <c r="JU37" s="5">
        <f t="shared" ca="1" si="199"/>
        <v>235759</v>
      </c>
      <c r="JV37" s="5">
        <f t="shared" ca="1" si="199"/>
        <v>179457</v>
      </c>
      <c r="JW37" s="5">
        <f t="shared" ca="1" si="199"/>
        <v>46251.3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15822.4</v>
      </c>
      <c r="KC37" s="5">
        <f t="shared" ca="1" si="200"/>
        <v>5872.72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9930.6</v>
      </c>
      <c r="KI37" s="5">
        <f t="shared" ca="1" si="200"/>
        <v>0</v>
      </c>
      <c r="KJ37" s="5">
        <f t="shared" ca="1" si="200"/>
        <v>15803.3</v>
      </c>
      <c r="KK37" s="5">
        <f t="shared" ca="1" si="200"/>
        <v>19.085699999999999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96.273600000000002</v>
      </c>
      <c r="KQ37" s="5">
        <f t="shared" ca="1" si="201"/>
        <v>9.4814699999999998</v>
      </c>
      <c r="KR37" s="5">
        <f t="shared" ca="1" si="201"/>
        <v>33.876899999999999</v>
      </c>
      <c r="KS37" s="5">
        <f t="shared" ca="1" si="201"/>
        <v>18.188300000000002</v>
      </c>
      <c r="KT37" s="5">
        <f t="shared" ca="1" si="201"/>
        <v>1.1243700000000001</v>
      </c>
      <c r="KU37" s="5">
        <f t="shared" ca="1" si="201"/>
        <v>1.90923</v>
      </c>
      <c r="KV37" s="5">
        <f t="shared" ca="1" si="201"/>
        <v>17.814699999999998</v>
      </c>
      <c r="KW37" s="5">
        <f t="shared" ca="1" si="201"/>
        <v>13.8786</v>
      </c>
      <c r="KX37" s="5"/>
      <c r="KY37" s="19">
        <f t="shared" ref="KY37:LK37" ca="1" si="211">((JL37*3.412)+(KB37*100))/$A37</f>
        <v>31.763761467304626</v>
      </c>
      <c r="KZ37" s="19">
        <f t="shared" ca="1" si="211"/>
        <v>4.6836379754609254</v>
      </c>
      <c r="LA37" s="19">
        <f t="shared" ca="1" si="211"/>
        <v>2.2536396044657097</v>
      </c>
      <c r="LB37" s="19">
        <f t="shared" ca="1" si="211"/>
        <v>1.8424255821371611</v>
      </c>
      <c r="LC37" s="19">
        <f t="shared" ca="1" si="211"/>
        <v>8.2193284210526324E-2</v>
      </c>
      <c r="LD37" s="19">
        <f t="shared" ca="1" si="211"/>
        <v>0.20846286060606062</v>
      </c>
      <c r="LE37" s="19">
        <f t="shared" ca="1" si="211"/>
        <v>8.331726829346092</v>
      </c>
      <c r="LF37" s="19">
        <f t="shared" ca="1" si="211"/>
        <v>1.6029543349282296</v>
      </c>
      <c r="LG37" s="19">
        <f t="shared" ca="1" si="211"/>
        <v>19.005036714513555</v>
      </c>
      <c r="LH37" s="19">
        <f t="shared" ca="1" si="211"/>
        <v>6.4299703189792661</v>
      </c>
      <c r="LI37" s="19">
        <f t="shared" ca="1" si="211"/>
        <v>4.882833205741627</v>
      </c>
      <c r="LJ37" s="19">
        <f t="shared" ca="1" si="211"/>
        <v>1.2584484497607655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69</v>
      </c>
      <c r="CS38" s="5">
        <f t="shared" ca="1" si="165"/>
        <v>68</v>
      </c>
      <c r="CT38" s="61">
        <f t="shared" ca="1" si="166"/>
        <v>1.4492753623188359E-2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73</v>
      </c>
      <c r="CS39" s="5">
        <f t="shared" ca="1" si="165"/>
        <v>70</v>
      </c>
      <c r="CT39" s="61">
        <f t="shared" ca="1" si="166"/>
        <v>4.1095890410958957E-2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230</v>
      </c>
      <c r="CS40" s="5">
        <f t="shared" ca="1" si="165"/>
        <v>225</v>
      </c>
      <c r="CT40" s="61">
        <f t="shared" ca="1" si="166"/>
        <v>2.1739130434782594E-2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315</v>
      </c>
      <c r="CS41" s="5">
        <f t="shared" ca="1" si="165"/>
        <v>311</v>
      </c>
      <c r="CT41" s="61">
        <f t="shared" ca="1" si="166"/>
        <v>1.2698412698412653E-2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301</v>
      </c>
      <c r="CS42" s="5">
        <f t="shared" ca="1" si="165"/>
        <v>299</v>
      </c>
      <c r="CT42" s="61">
        <f t="shared" ca="1" si="166"/>
        <v>6.6445182724252927E-3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207</v>
      </c>
      <c r="CS43" s="5">
        <f t="shared" ca="1" si="165"/>
        <v>196</v>
      </c>
      <c r="CT43" s="61">
        <f t="shared" ca="1" si="166"/>
        <v>5.3140096618357502E-2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43</v>
      </c>
      <c r="CS44" s="5">
        <f t="shared" ca="1" si="165"/>
        <v>41</v>
      </c>
      <c r="CT44" s="61">
        <f t="shared" ca="1" si="166"/>
        <v>4.6511627906976716E-2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34</v>
      </c>
      <c r="CS45" s="5">
        <f t="shared" ca="1" si="165"/>
        <v>33</v>
      </c>
      <c r="CT45" s="61">
        <f t="shared" ca="1" si="166"/>
        <v>2.9411764705882359E-2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470</v>
      </c>
      <c r="CS46" s="5">
        <f t="shared" ca="1" si="165"/>
        <v>463</v>
      </c>
      <c r="CT46" s="61">
        <f t="shared" ca="1" si="166"/>
        <v>1.4893617021276562E-2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35.042885198028834</v>
      </c>
      <c r="AQ47" s="33">
        <f t="shared" ca="1" si="67"/>
        <v>35.042885198028834</v>
      </c>
      <c r="AR47" s="24">
        <f t="shared" ca="1" si="240"/>
        <v>0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32.061583917816073</v>
      </c>
      <c r="CK47" s="33">
        <f t="shared" ca="1" si="86"/>
        <v>32.061583917816073</v>
      </c>
      <c r="CL47" s="24">
        <f t="shared" ca="1" si="252"/>
        <v>0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69</v>
      </c>
      <c r="CS47" s="5">
        <f t="shared" ca="1" si="165"/>
        <v>70</v>
      </c>
      <c r="CT47" s="61">
        <f t="shared" ca="1" si="166"/>
        <v>-1.449275362318847E-2</v>
      </c>
      <c r="CW47" s="5">
        <f t="shared" ca="1" si="323"/>
        <v>1905490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24660.2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35.042885198028834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0.43876933955622771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1468470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24660.2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32.061583917816073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0.43876933955622771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159.06336957131069</v>
      </c>
      <c r="AQ48" s="33">
        <f t="shared" ca="1" si="67"/>
        <v>159.06336957131069</v>
      </c>
      <c r="AR48" s="24">
        <f t="shared" ca="1" si="240"/>
        <v>0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171.50900413136409</v>
      </c>
      <c r="CK48" s="33">
        <f t="shared" ca="1" si="86"/>
        <v>171.50900413136409</v>
      </c>
      <c r="CL48" s="24">
        <f t="shared" ca="1" si="252"/>
        <v>0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53</v>
      </c>
      <c r="CS48" s="5">
        <f t="shared" ca="1" si="165"/>
        <v>53</v>
      </c>
      <c r="CT48" s="61">
        <f t="shared" ca="1" si="166"/>
        <v>0</v>
      </c>
      <c r="CW48" s="5">
        <f t="shared" ca="1" si="323"/>
        <v>1497910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12424.2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159.06336957131069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0.55264810659936203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1458210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12424.2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171.50900413136409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0.55264810659936203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0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75.811088702317946</v>
      </c>
      <c r="AQ49" s="33">
        <f t="shared" ca="1" si="67"/>
        <v>75.811088702317946</v>
      </c>
      <c r="AR49" s="24">
        <f t="shared" ca="1" si="240"/>
        <v>0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0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74.979885276249576</v>
      </c>
      <c r="CK49" s="33">
        <f t="shared" ca="1" si="86"/>
        <v>74.979885276249576</v>
      </c>
      <c r="CL49" s="24">
        <f t="shared" ca="1" si="252"/>
        <v>0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350</v>
      </c>
      <c r="CS49" s="80">
        <f t="shared" ca="1" si="165"/>
        <v>338</v>
      </c>
      <c r="CT49" s="87">
        <f t="shared" ca="1" si="166"/>
        <v>3.4285714285714253E-2</v>
      </c>
      <c r="CW49" s="80">
        <f t="shared" ca="1" si="323"/>
        <v>3756290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26510.6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75.811088702317946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0.2948079915521602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3225360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26510.6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74.979885276249576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0.2948079915521602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0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106.64258264357761</v>
      </c>
      <c r="AQ50" s="33">
        <f t="shared" ca="1" si="67"/>
        <v>106.64258264357761</v>
      </c>
      <c r="AR50" s="24">
        <f t="shared" ca="1" si="240"/>
        <v>0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0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110.64226610990811</v>
      </c>
      <c r="CK50" s="33">
        <f t="shared" ca="1" si="86"/>
        <v>110.64226610990811</v>
      </c>
      <c r="CL50" s="24">
        <f t="shared" ca="1" si="252"/>
        <v>0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87</v>
      </c>
      <c r="CS50" s="80">
        <f t="shared" ca="1" si="165"/>
        <v>87</v>
      </c>
      <c r="CT50" s="87">
        <f t="shared" ca="1" si="166"/>
        <v>0</v>
      </c>
      <c r="CW50" s="80">
        <f t="shared" ca="1" si="323"/>
        <v>1142440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12424.2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106.64258264357761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0.55264810659936203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1127050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12424.2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110.64226610990811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0.55264810659936203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102.81104269684602</v>
      </c>
      <c r="AQ51" s="33">
        <f t="shared" ca="1" si="67"/>
        <v>102.81104269684602</v>
      </c>
      <c r="AR51" s="24">
        <f t="shared" ca="1" si="240"/>
        <v>0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111.24220014366563</v>
      </c>
      <c r="CK51" s="33">
        <f t="shared" ca="1" si="86"/>
        <v>111.24220014366563</v>
      </c>
      <c r="CL51" s="24">
        <f t="shared" ca="1" si="252"/>
        <v>0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164</v>
      </c>
      <c r="CS51" s="5">
        <f t="shared" ca="1" si="165"/>
        <v>164</v>
      </c>
      <c r="CT51" s="61">
        <f t="shared" ca="1" si="166"/>
        <v>0</v>
      </c>
      <c r="CW51" s="5">
        <f t="shared" ca="1" si="323"/>
        <v>1052630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12424.2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102.81104269684602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1140590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12424.2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111.24220014366563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0</v>
      </c>
      <c r="G52" s="5">
        <f t="shared" ca="1" si="213"/>
        <v>0</v>
      </c>
      <c r="H52" s="5">
        <f t="shared" ca="1" si="214"/>
        <v>0</v>
      </c>
      <c r="I52" s="5">
        <f t="shared" ca="1" si="215"/>
        <v>0</v>
      </c>
      <c r="J52" s="5">
        <f t="shared" ca="1" si="216"/>
        <v>0</v>
      </c>
      <c r="K52" s="5">
        <f t="shared" ca="1" si="217"/>
        <v>0</v>
      </c>
      <c r="L52" s="5">
        <f t="shared" ca="1" si="218"/>
        <v>0</v>
      </c>
      <c r="M52" s="5">
        <f t="shared" ca="1" si="219"/>
        <v>0</v>
      </c>
      <c r="N52" s="5">
        <f t="shared" ca="1" si="220"/>
        <v>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0</v>
      </c>
      <c r="V52" s="5">
        <f t="shared" ca="1" si="223"/>
        <v>0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0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0</v>
      </c>
      <c r="AI52" s="37">
        <f t="shared" ca="1" si="233"/>
        <v>0</v>
      </c>
      <c r="AJ52" s="37">
        <f t="shared" ca="1" si="234"/>
        <v>0</v>
      </c>
      <c r="AK52" s="37">
        <f t="shared" ca="1" si="235"/>
        <v>0</v>
      </c>
      <c r="AL52" s="37">
        <f t="shared" ca="1" si="236"/>
        <v>0</v>
      </c>
      <c r="AM52" s="37">
        <f t="shared" ca="1" si="237"/>
        <v>0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31.052797474472964</v>
      </c>
      <c r="AQ52" s="33">
        <f t="shared" ca="1" si="67"/>
        <v>31.052797474472964</v>
      </c>
      <c r="AR52" s="24">
        <f t="shared" ca="1" si="240"/>
        <v>0</v>
      </c>
      <c r="AS52" s="34">
        <f t="shared" ca="1" si="241"/>
        <v>133.39599999999999</v>
      </c>
      <c r="AT52" s="34">
        <f t="shared" ca="1" si="242"/>
        <v>133.39599999999999</v>
      </c>
      <c r="AU52" s="45">
        <f t="shared" ca="1" si="243"/>
        <v>0</v>
      </c>
      <c r="AV52" s="34">
        <f t="shared" ca="1" si="69"/>
        <v>-24.6</v>
      </c>
      <c r="AW52" s="34">
        <f t="shared" ca="1" si="70"/>
        <v>-24.6</v>
      </c>
      <c r="AX52" s="46">
        <f t="shared" ca="1" si="136"/>
        <v>0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212</v>
      </c>
      <c r="CS52" s="5">
        <f t="shared" ca="1" si="165"/>
        <v>210</v>
      </c>
      <c r="CT52" s="61">
        <f t="shared" ca="1" si="166"/>
        <v>9.4339622641509413E-3</v>
      </c>
      <c r="CW52" s="5">
        <f t="shared" ca="1" si="323"/>
        <v>4304270</v>
      </c>
      <c r="CX52" s="5">
        <f t="shared" ca="1" si="323"/>
        <v>559477</v>
      </c>
      <c r="CY52" s="5">
        <f t="shared" ca="1" si="323"/>
        <v>465439</v>
      </c>
      <c r="CZ52" s="5">
        <f t="shared" ca="1" si="323"/>
        <v>190472</v>
      </c>
      <c r="DA52" s="5">
        <f t="shared" ca="1" si="323"/>
        <v>2119.25</v>
      </c>
      <c r="DB52" s="5">
        <f t="shared" ca="1" si="323"/>
        <v>156116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2168690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7964.14</v>
      </c>
      <c r="DN52" s="5">
        <f t="shared" ca="1" si="324"/>
        <v>2210.94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7964.14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133.39599999999999</v>
      </c>
      <c r="EB52" s="5">
        <f t="shared" ca="1" si="325"/>
        <v>28.349399999999999</v>
      </c>
      <c r="EC52" s="5">
        <f t="shared" ca="1" si="325"/>
        <v>36.18</v>
      </c>
      <c r="ED52" s="5">
        <f t="shared" ca="1" si="325"/>
        <v>11.2134</v>
      </c>
      <c r="EE52" s="5">
        <f t="shared" ca="1" si="325"/>
        <v>0.31324600000000002</v>
      </c>
      <c r="EF52" s="5">
        <f t="shared" ca="1" si="325"/>
        <v>10.1005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31.052797474472964</v>
      </c>
      <c r="EK52" s="19">
        <f t="shared" ca="1" si="291"/>
        <v>4.2721149564069814</v>
      </c>
      <c r="EL52" s="19">
        <f t="shared" ca="1" si="292"/>
        <v>3.1851442129689986</v>
      </c>
      <c r="EM52" s="19">
        <f t="shared" ca="1" si="293"/>
        <v>1.3034592901167095</v>
      </c>
      <c r="EN52" s="19">
        <f t="shared" ca="1" si="294"/>
        <v>1.4502688587193058E-2</v>
      </c>
      <c r="EO52" s="19">
        <f t="shared" ca="1" si="295"/>
        <v>1.0683504690235845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16.438357605161766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4304270</v>
      </c>
      <c r="FC52" s="5">
        <f t="shared" ca="1" si="329"/>
        <v>559477</v>
      </c>
      <c r="FD52" s="5">
        <f t="shared" ca="1" si="329"/>
        <v>465439</v>
      </c>
      <c r="FE52" s="5">
        <f t="shared" ca="1" si="329"/>
        <v>190472</v>
      </c>
      <c r="FF52" s="5">
        <f t="shared" ca="1" si="329"/>
        <v>2119.25</v>
      </c>
      <c r="FG52" s="5">
        <f t="shared" ca="1" si="329"/>
        <v>156116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2168690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7964.14</v>
      </c>
      <c r="FS52" s="5">
        <f t="shared" ca="1" si="330"/>
        <v>2210.94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7964.14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133.39599999999999</v>
      </c>
      <c r="GG52" s="5">
        <f t="shared" ca="1" si="331"/>
        <v>28.349399999999999</v>
      </c>
      <c r="GH52" s="5">
        <f t="shared" ca="1" si="331"/>
        <v>36.18</v>
      </c>
      <c r="GI52" s="5">
        <f t="shared" ca="1" si="331"/>
        <v>11.2134</v>
      </c>
      <c r="GJ52" s="5">
        <f t="shared" ca="1" si="331"/>
        <v>0.31324600000000002</v>
      </c>
      <c r="GK52" s="5">
        <f t="shared" ca="1" si="331"/>
        <v>10.1005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31.052797474472964</v>
      </c>
      <c r="GP52" s="19">
        <f t="shared" ca="1" si="302"/>
        <v>4.2721149564069814</v>
      </c>
      <c r="GQ52" s="19">
        <f t="shared" ca="1" si="303"/>
        <v>3.1851442129689986</v>
      </c>
      <c r="GR52" s="19">
        <f t="shared" ca="1" si="304"/>
        <v>1.3034592901167095</v>
      </c>
      <c r="GS52" s="19">
        <f t="shared" ca="1" si="305"/>
        <v>1.4502688587193058E-2</v>
      </c>
      <c r="GT52" s="19">
        <f t="shared" ca="1" si="306"/>
        <v>1.0683504690235845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16.438357605161766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23080</v>
      </c>
      <c r="G53" s="5">
        <f t="shared" ca="1" si="213"/>
        <v>6</v>
      </c>
      <c r="H53" s="5">
        <f t="shared" ca="1" si="214"/>
        <v>24409</v>
      </c>
      <c r="I53" s="5">
        <f t="shared" ca="1" si="215"/>
        <v>-33</v>
      </c>
      <c r="J53" s="5">
        <f t="shared" ca="1" si="216"/>
        <v>46.970000000000255</v>
      </c>
      <c r="K53" s="5">
        <f t="shared" ca="1" si="217"/>
        <v>-1343.5999999999913</v>
      </c>
      <c r="L53" s="5">
        <f t="shared" ca="1" si="218"/>
        <v>0</v>
      </c>
      <c r="M53" s="5">
        <f t="shared" ca="1" si="219"/>
        <v>0</v>
      </c>
      <c r="N53" s="5">
        <f t="shared" ca="1" si="220"/>
        <v>23090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-3.999999999996362E-2</v>
      </c>
      <c r="V53" s="5">
        <f t="shared" ca="1" si="223"/>
        <v>-5.0000000000181899E-2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-3.999999999996362E-2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1.2269999999999897</v>
      </c>
      <c r="AI53" s="37">
        <f t="shared" ca="1" si="233"/>
        <v>3.0000000000285354E-4</v>
      </c>
      <c r="AJ53" s="37">
        <f t="shared" ca="1" si="234"/>
        <v>1.311399999999999</v>
      </c>
      <c r="AK53" s="37">
        <f t="shared" ca="1" si="235"/>
        <v>-1.4000000000002899E-3</v>
      </c>
      <c r="AL53" s="37">
        <f t="shared" ca="1" si="236"/>
        <v>4.0000000000000036E-3</v>
      </c>
      <c r="AM53" s="37">
        <f t="shared" ca="1" si="237"/>
        <v>-8.741000000000021E-2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30.332067334016592</v>
      </c>
      <c r="AQ53" s="33">
        <f t="shared" ca="1" si="67"/>
        <v>30.174131719713031</v>
      </c>
      <c r="AR53" s="24">
        <f t="shared" ca="1" si="240"/>
        <v>5.2341394864522418E-3</v>
      </c>
      <c r="AS53" s="34">
        <f t="shared" ca="1" si="241"/>
        <v>124.005</v>
      </c>
      <c r="AT53" s="34">
        <f t="shared" ca="1" si="242"/>
        <v>122.77800000000001</v>
      </c>
      <c r="AU53" s="45">
        <f t="shared" ca="1" si="243"/>
        <v>9.9936470703219597E-3</v>
      </c>
      <c r="AV53" s="34">
        <f t="shared" ca="1" si="69"/>
        <v>-15.2</v>
      </c>
      <c r="AW53" s="34">
        <f t="shared" ca="1" si="70"/>
        <v>-13.9</v>
      </c>
      <c r="AX53" s="46">
        <f t="shared" ca="1" si="136"/>
        <v>9.3525179856115026E-2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206</v>
      </c>
      <c r="CS53" s="5">
        <f t="shared" ca="1" si="165"/>
        <v>203</v>
      </c>
      <c r="CT53" s="61">
        <f t="shared" ca="1" si="166"/>
        <v>1.4563106796116498E-2</v>
      </c>
      <c r="CW53" s="5">
        <f t="shared" ca="1" si="323"/>
        <v>4198760</v>
      </c>
      <c r="CX53" s="5">
        <f t="shared" ca="1" si="323"/>
        <v>563472</v>
      </c>
      <c r="CY53" s="5">
        <f t="shared" ca="1" si="323"/>
        <v>442791</v>
      </c>
      <c r="CZ53" s="5">
        <f t="shared" ca="1" si="323"/>
        <v>188865</v>
      </c>
      <c r="DA53" s="5">
        <f t="shared" ca="1" si="323"/>
        <v>2182.59</v>
      </c>
      <c r="DB53" s="5">
        <f t="shared" ca="1" si="323"/>
        <v>70805.8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2063180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7970.66</v>
      </c>
      <c r="DN53" s="5">
        <f t="shared" ca="1" si="324"/>
        <v>2217.4499999999998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7970.66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124.005</v>
      </c>
      <c r="EB53" s="5">
        <f t="shared" ca="1" si="325"/>
        <v>28.548100000000002</v>
      </c>
      <c r="EC53" s="5">
        <f t="shared" ca="1" si="325"/>
        <v>32.501899999999999</v>
      </c>
      <c r="ED53" s="5">
        <f t="shared" ca="1" si="325"/>
        <v>11.123699999999999</v>
      </c>
      <c r="EE53" s="5">
        <f t="shared" ca="1" si="325"/>
        <v>0.27141700000000002</v>
      </c>
      <c r="EF53" s="5">
        <f t="shared" ca="1" si="325"/>
        <v>4.3202699999999998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30.332067334016592</v>
      </c>
      <c r="EK53" s="19">
        <f t="shared" ca="1" si="291"/>
        <v>4.3007596717938013</v>
      </c>
      <c r="EL53" s="19">
        <f t="shared" ca="1" si="292"/>
        <v>3.0301568867343645</v>
      </c>
      <c r="EM53" s="19">
        <f t="shared" ca="1" si="293"/>
        <v>1.2924620880123709</v>
      </c>
      <c r="EN53" s="19">
        <f t="shared" ca="1" si="294"/>
        <v>1.4936143958250183E-2</v>
      </c>
      <c r="EO53" s="19">
        <f t="shared" ca="1" si="295"/>
        <v>0.48454616848747162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15.7176274647054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4175680</v>
      </c>
      <c r="FC53" s="5">
        <f t="shared" ca="1" si="329"/>
        <v>563466</v>
      </c>
      <c r="FD53" s="5">
        <f t="shared" ca="1" si="329"/>
        <v>418382</v>
      </c>
      <c r="FE53" s="5">
        <f t="shared" ca="1" si="329"/>
        <v>188898</v>
      </c>
      <c r="FF53" s="5">
        <f t="shared" ca="1" si="329"/>
        <v>2135.62</v>
      </c>
      <c r="FG53" s="5">
        <f t="shared" ca="1" si="329"/>
        <v>72149.399999999994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2040090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7970.7</v>
      </c>
      <c r="FS53" s="5">
        <f t="shared" ca="1" si="330"/>
        <v>2217.5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7970.7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122.77800000000001</v>
      </c>
      <c r="GG53" s="5">
        <f t="shared" ca="1" si="331"/>
        <v>28.547799999999999</v>
      </c>
      <c r="GH53" s="5">
        <f t="shared" ca="1" si="331"/>
        <v>31.1905</v>
      </c>
      <c r="GI53" s="5">
        <f t="shared" ca="1" si="331"/>
        <v>11.1251</v>
      </c>
      <c r="GJ53" s="5">
        <f t="shared" ca="1" si="331"/>
        <v>0.26741700000000002</v>
      </c>
      <c r="GK53" s="5">
        <f t="shared" ca="1" si="331"/>
        <v>4.40768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30.174131719713031</v>
      </c>
      <c r="GP53" s="19">
        <f t="shared" ca="1" si="302"/>
        <v>4.3007286402227081</v>
      </c>
      <c r="GQ53" s="19">
        <f t="shared" ca="1" si="303"/>
        <v>2.8631184883741922</v>
      </c>
      <c r="GR53" s="19">
        <f t="shared" ca="1" si="304"/>
        <v>1.292687917302628</v>
      </c>
      <c r="GS53" s="19">
        <f t="shared" ca="1" si="305"/>
        <v>1.4614713601784233E-2</v>
      </c>
      <c r="GT53" s="19">
        <f t="shared" ca="1" si="306"/>
        <v>0.49374084225684878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15.559623417283575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137</v>
      </c>
      <c r="CS54" s="5">
        <f t="shared" ca="1" si="165"/>
        <v>139</v>
      </c>
      <c r="CT54" s="61">
        <f t="shared" ca="1" si="166"/>
        <v>-1.4598540145985384E-2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181</v>
      </c>
      <c r="CS55" s="5">
        <f t="shared" ca="1" si="165"/>
        <v>180</v>
      </c>
      <c r="CT55" s="61">
        <f t="shared" ca="1" si="166"/>
        <v>5.5248618784530246E-3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36.372424376908988</v>
      </c>
      <c r="AQ56" s="33">
        <f t="shared" ca="1" si="67"/>
        <v>36.372424376908988</v>
      </c>
      <c r="AR56" s="24">
        <f t="shared" ca="1" si="240"/>
        <v>0</v>
      </c>
      <c r="AS56" s="34">
        <f t="shared" ca="1" si="241"/>
        <v>165.98500000000001</v>
      </c>
      <c r="AT56" s="34">
        <f t="shared" ca="1" si="242"/>
        <v>165.98500000000001</v>
      </c>
      <c r="AU56" s="45">
        <f t="shared" ca="1" si="243"/>
        <v>0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37.985031047329926</v>
      </c>
      <c r="CK56" s="33">
        <f t="shared" ca="1" si="86"/>
        <v>37.985031047329926</v>
      </c>
      <c r="CL56" s="24">
        <f t="shared" ca="1" si="252"/>
        <v>0</v>
      </c>
      <c r="CM56" s="34">
        <f t="shared" ca="1" si="253"/>
        <v>150.232</v>
      </c>
      <c r="CN56" s="34">
        <f t="shared" ca="1" si="254"/>
        <v>150.232</v>
      </c>
      <c r="CO56" s="45">
        <f t="shared" ca="1" si="87"/>
        <v>0</v>
      </c>
      <c r="CP56" s="5"/>
      <c r="CR56" s="5">
        <f t="shared" ca="1" si="164"/>
        <v>70</v>
      </c>
      <c r="CS56" s="5">
        <f t="shared" ca="1" si="165"/>
        <v>68</v>
      </c>
      <c r="CT56" s="61">
        <f t="shared" ca="1" si="166"/>
        <v>2.8571428571428581E-2</v>
      </c>
      <c r="CW56" s="5">
        <f t="shared" ref="CW56:DK65" ca="1" si="335">OFFSET(INDIRECT($E$21),$C56,CW$19)</f>
        <v>551575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69131.399999999994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262476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165.98500000000001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38.684699999999999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36.372424376908988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4.3983966674001165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17.978871257071891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495004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51015.1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205905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150.232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28.911799999999999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37.985031047329926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3.2457703131584732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19.591477927492825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33</v>
      </c>
      <c r="CS57" s="5">
        <f t="shared" ca="1" si="165"/>
        <v>32</v>
      </c>
      <c r="CT57" s="61">
        <f t="shared" ca="1" si="166"/>
        <v>3.0303030303030276E-2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63</v>
      </c>
      <c r="CS58" s="5">
        <f t="shared" ca="1" si="165"/>
        <v>58</v>
      </c>
      <c r="CT58" s="61">
        <f t="shared" ca="1" si="166"/>
        <v>7.9365079365079416E-2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25</v>
      </c>
      <c r="CS59" s="5">
        <f t="shared" ca="1" si="165"/>
        <v>24</v>
      </c>
      <c r="CT59" s="61">
        <f t="shared" ca="1" si="166"/>
        <v>4.0000000000000036E-2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23</v>
      </c>
      <c r="CS60" s="5">
        <f t="shared" ca="1" si="165"/>
        <v>22</v>
      </c>
      <c r="CT60" s="61">
        <f t="shared" ca="1" si="166"/>
        <v>4.3478260869565188E-2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38</v>
      </c>
      <c r="CS61" s="5">
        <f t="shared" ca="1" si="165"/>
        <v>36</v>
      </c>
      <c r="CT61" s="61">
        <f t="shared" ca="1" si="166"/>
        <v>5.2631578947368474E-2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24</v>
      </c>
      <c r="CS62" s="5">
        <f t="shared" ca="1" si="165"/>
        <v>23</v>
      </c>
      <c r="CT62" s="61">
        <f t="shared" ca="1" si="166"/>
        <v>4.166666666666663E-2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29.568983706073187</v>
      </c>
      <c r="AQ63" s="33">
        <f t="shared" ca="1" si="348"/>
        <v>29.568983706073187</v>
      </c>
      <c r="AR63" s="24">
        <f t="shared" ca="1" si="240"/>
        <v>0</v>
      </c>
      <c r="AS63" s="34">
        <f t="shared" ca="1" si="241"/>
        <v>128.065</v>
      </c>
      <c r="AT63" s="34">
        <f t="shared" ca="1" si="242"/>
        <v>128.065</v>
      </c>
      <c r="AU63" s="45">
        <f t="shared" ca="1" si="243"/>
        <v>0</v>
      </c>
      <c r="AV63" s="34">
        <f t="shared" ca="1" si="69"/>
        <v>103.5</v>
      </c>
      <c r="AW63" s="34">
        <f t="shared" ca="1" si="70"/>
        <v>103.5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31</v>
      </c>
      <c r="CS63" s="5">
        <f t="shared" ca="1" si="165"/>
        <v>30</v>
      </c>
      <c r="CT63" s="61">
        <f t="shared" ca="1" si="166"/>
        <v>3.2258064516129004E-2</v>
      </c>
      <c r="CW63" s="5">
        <f t="shared" ca="1" si="335"/>
        <v>43613.9</v>
      </c>
      <c r="CX63" s="5">
        <f t="shared" ca="1" si="335"/>
        <v>2421.48</v>
      </c>
      <c r="CY63" s="5">
        <f t="shared" ca="1" si="335"/>
        <v>7286.17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20047.2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128.065</v>
      </c>
      <c r="EB63" s="5">
        <f t="shared" ca="1" si="337"/>
        <v>10.859500000000001</v>
      </c>
      <c r="EC63" s="5">
        <f t="shared" ca="1" si="337"/>
        <v>56.079900000000002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29.568983706073187</v>
      </c>
      <c r="EK63" s="19">
        <f t="shared" ca="1" si="291"/>
        <v>1.5016384365827284</v>
      </c>
      <c r="EL63" s="19">
        <f t="shared" ca="1" si="292"/>
        <v>4.5183907888877783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14.954507210948648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43613.9</v>
      </c>
      <c r="FC63" s="5">
        <f t="shared" ca="1" si="341"/>
        <v>2421.48</v>
      </c>
      <c r="FD63" s="5">
        <f t="shared" ca="1" si="341"/>
        <v>7286.17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20047.2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128.065</v>
      </c>
      <c r="GG63" s="5">
        <f t="shared" ca="1" si="343"/>
        <v>10.859500000000001</v>
      </c>
      <c r="GH63" s="5">
        <f t="shared" ca="1" si="343"/>
        <v>56.079900000000002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29.568983706073187</v>
      </c>
      <c r="GP63" s="19">
        <f t="shared" ca="1" si="302"/>
        <v>1.5016384365827284</v>
      </c>
      <c r="GQ63" s="19">
        <f t="shared" ca="1" si="303"/>
        <v>4.5183907888877783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14.954507210948648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24</v>
      </c>
      <c r="CS64" s="5">
        <f t="shared" ca="1" si="165"/>
        <v>23</v>
      </c>
      <c r="CT64" s="61">
        <f t="shared" ca="1" si="166"/>
        <v>4.166666666666663E-2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34</v>
      </c>
      <c r="CS65" s="5">
        <f t="shared" ca="1" si="165"/>
        <v>32</v>
      </c>
      <c r="CT65" s="61">
        <f t="shared" ca="1" si="166"/>
        <v>5.8823529411764719E-2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32</v>
      </c>
      <c r="CS66" s="5">
        <f t="shared" ca="1" si="165"/>
        <v>33</v>
      </c>
      <c r="CT66" s="61">
        <f t="shared" ca="1" si="166"/>
        <v>-3.125E-2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33</v>
      </c>
      <c r="CS67" s="5">
        <f t="shared" ca="1" si="165"/>
        <v>32</v>
      </c>
      <c r="CT67" s="61">
        <f t="shared" ca="1" si="166"/>
        <v>3.0303030303030276E-2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30</v>
      </c>
      <c r="CS68" s="5">
        <f t="shared" ca="1" si="165"/>
        <v>31</v>
      </c>
      <c r="CT68" s="61">
        <f t="shared" ca="1" si="166"/>
        <v>-3.3333333333333437E-2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38.642342690451741</v>
      </c>
      <c r="AR69" s="24">
        <f t="shared" ca="1" si="240"/>
        <v>0</v>
      </c>
      <c r="AS69" s="34">
        <f t="shared" ca="1" si="241"/>
        <v>191.191</v>
      </c>
      <c r="AT69" s="34">
        <f t="shared" ca="1" si="242"/>
        <v>191.191</v>
      </c>
      <c r="AU69" s="45">
        <f t="shared" ca="1" si="243"/>
        <v>0</v>
      </c>
      <c r="AV69" s="34">
        <f t="shared" ca="1" si="69"/>
        <v>40.4</v>
      </c>
      <c r="AW69" s="34">
        <f t="shared" ca="1" si="70"/>
        <v>40.4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32</v>
      </c>
      <c r="CS69" s="5">
        <f t="shared" ca="1" si="165"/>
        <v>31</v>
      </c>
      <c r="CT69" s="61">
        <f t="shared" ca="1" si="166"/>
        <v>3.125E-2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53531.8</v>
      </c>
      <c r="FC69" s="5">
        <f t="shared" ca="1" si="358"/>
        <v>1859.67</v>
      </c>
      <c r="FD69" s="5">
        <f t="shared" ca="1" si="358"/>
        <v>10826.6</v>
      </c>
      <c r="FE69" s="5">
        <f t="shared" ca="1" si="358"/>
        <v>11567.6</v>
      </c>
      <c r="FF69" s="5">
        <f t="shared" ca="1" si="358"/>
        <v>169.40799999999999</v>
      </c>
      <c r="FG69" s="5">
        <f t="shared" ca="1" si="358"/>
        <v>75.0869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29965.200000000001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299.61599999999999</v>
      </c>
      <c r="FS69" s="5">
        <f t="shared" ca="1" si="359"/>
        <v>160.822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299.61599999999999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191.191</v>
      </c>
      <c r="GG69" s="5">
        <f t="shared" ca="1" si="360"/>
        <v>14.3871</v>
      </c>
      <c r="GH69" s="5">
        <f t="shared" ca="1" si="360"/>
        <v>80.5077</v>
      </c>
      <c r="GI69" s="5">
        <f t="shared" ca="1" si="360"/>
        <v>61.382899999999999</v>
      </c>
      <c r="GJ69" s="5">
        <f t="shared" ca="1" si="360"/>
        <v>1.4578899999999999</v>
      </c>
      <c r="GK69" s="5">
        <f t="shared" ca="1" si="360"/>
        <v>0.59755199999999997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38.642342690451741</v>
      </c>
      <c r="GP69" s="19">
        <f t="shared" ca="1" si="302"/>
        <v>4.0761887005752397</v>
      </c>
      <c r="GQ69" s="19">
        <f t="shared" ca="1" si="303"/>
        <v>6.7139264819476372</v>
      </c>
      <c r="GR69" s="19">
        <f t="shared" ca="1" si="304"/>
        <v>7.1734446615352461</v>
      </c>
      <c r="GS69" s="19">
        <f t="shared" ca="1" si="305"/>
        <v>0.1050554058941667</v>
      </c>
      <c r="GT69" s="19">
        <f t="shared" ca="1" si="306"/>
        <v>4.6563826719131965E-2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24.027928208576803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44</v>
      </c>
      <c r="CS70" s="5">
        <f t="shared" ca="1" si="165"/>
        <v>41</v>
      </c>
      <c r="CT70" s="61">
        <f t="shared" ca="1" si="166"/>
        <v>6.8181818181818232E-2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23</v>
      </c>
      <c r="CS71" s="5">
        <f t="shared" ca="1" si="165"/>
        <v>23</v>
      </c>
      <c r="CT71" s="61">
        <f t="shared" ca="1" si="166"/>
        <v>0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16</v>
      </c>
      <c r="CS72" s="5">
        <f t="shared" ca="1" si="165"/>
        <v>17</v>
      </c>
      <c r="CT72" s="61">
        <f t="shared" ca="1" si="166"/>
        <v>-6.25E-2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0</v>
      </c>
      <c r="G73" s="5">
        <f t="shared" ca="1" si="364"/>
        <v>0</v>
      </c>
      <c r="H73" s="5">
        <f t="shared" ca="1" si="364"/>
        <v>0</v>
      </c>
      <c r="I73" s="5">
        <f t="shared" ca="1" si="364"/>
        <v>0</v>
      </c>
      <c r="J73" s="5">
        <f t="shared" ca="1" si="364"/>
        <v>0</v>
      </c>
      <c r="K73" s="5">
        <f t="shared" ca="1" si="364"/>
        <v>0</v>
      </c>
      <c r="L73" s="5">
        <f t="shared" ca="1" si="364"/>
        <v>0</v>
      </c>
      <c r="M73" s="5">
        <f t="shared" ca="1" si="364"/>
        <v>0</v>
      </c>
      <c r="N73" s="5">
        <f t="shared" ca="1" si="364"/>
        <v>0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0</v>
      </c>
      <c r="V73" s="5">
        <f t="shared" ca="1" si="365"/>
        <v>0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0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0</v>
      </c>
      <c r="AI73" s="37">
        <f t="shared" ca="1" si="366"/>
        <v>0</v>
      </c>
      <c r="AJ73" s="37">
        <f t="shared" ca="1" si="366"/>
        <v>0</v>
      </c>
      <c r="AK73" s="37">
        <f t="shared" ca="1" si="366"/>
        <v>0</v>
      </c>
      <c r="AL73" s="37">
        <f t="shared" ca="1" si="366"/>
        <v>0</v>
      </c>
      <c r="AM73" s="37">
        <f t="shared" ca="1" si="366"/>
        <v>0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32.086473805218048</v>
      </c>
      <c r="AQ73" s="33">
        <f ca="1">IFERROR(((FB73*3.412)+(FR73*100))/$A73,0)</f>
        <v>32.086473805218048</v>
      </c>
      <c r="AR73" s="24">
        <f ca="1">IF(AND(AQ73&gt;0,AP73&gt;0),ABS(AP73-AQ73)/AVERAGE(AQ73:AQ73),0)</f>
        <v>0</v>
      </c>
      <c r="AS73" s="34">
        <f ca="1">EA73</f>
        <v>159.35300000000001</v>
      </c>
      <c r="AT73" s="34">
        <f ca="1">GF73</f>
        <v>159.35300000000001</v>
      </c>
      <c r="AU73" s="45">
        <f t="shared" ref="AU73:AU93" ca="1" si="367">IF(AND(AT73&gt;0,AS73&gt;0),(AS73-AT73)/AVERAGE(AT73:AT73),0)</f>
        <v>0</v>
      </c>
      <c r="AV73" s="34">
        <f ca="1">ROUND(CM73-AS73,1)</f>
        <v>72.3</v>
      </c>
      <c r="AW73" s="34">
        <f ca="1">ROUND(CN73-AT73,1)</f>
        <v>72.3</v>
      </c>
      <c r="AX73" s="46">
        <f ca="1">IFERROR((AV73-AW73)/AW73,0)</f>
        <v>0</v>
      </c>
      <c r="AY73" s="5"/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42</v>
      </c>
      <c r="CS73" s="5">
        <f t="shared" ca="1" si="165"/>
        <v>43</v>
      </c>
      <c r="CT73" s="61">
        <f ca="1">1-(CS73/CR73)</f>
        <v>-2.3809523809523725E-2</v>
      </c>
      <c r="CW73" s="5">
        <f t="shared" ca="1" si="351"/>
        <v>48958.6</v>
      </c>
      <c r="CX73" s="5">
        <f t="shared" ca="1" si="351"/>
        <v>1302.31</v>
      </c>
      <c r="CY73" s="5">
        <f t="shared" ca="1" si="351"/>
        <v>9173.51</v>
      </c>
      <c r="CZ73" s="5">
        <f t="shared" ca="1" si="351"/>
        <v>9254.18</v>
      </c>
      <c r="DA73" s="5">
        <f t="shared" ca="1" si="351"/>
        <v>39.324599999999997</v>
      </c>
      <c r="DB73" s="5">
        <f t="shared" ca="1" si="351"/>
        <v>155.81299999999999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25391.9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94.946399999999997</v>
      </c>
      <c r="DN73" s="5">
        <f t="shared" ca="1" si="352"/>
        <v>31.850999999999999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94.946399999999997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159.35300000000001</v>
      </c>
      <c r="EB73" s="5">
        <f t="shared" ca="1" si="353"/>
        <v>7.0506599999999997</v>
      </c>
      <c r="EC73" s="5">
        <f t="shared" ca="1" si="353"/>
        <v>69.010499999999993</v>
      </c>
      <c r="ED73" s="5">
        <f t="shared" ca="1" si="353"/>
        <v>51.692100000000003</v>
      </c>
      <c r="EE73" s="5">
        <f t="shared" ca="1" si="353"/>
        <v>0.32649699999999998</v>
      </c>
      <c r="EF73" s="5">
        <f t="shared" ca="1" si="353"/>
        <v>0.880552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32.086473805218048</v>
      </c>
      <c r="EK73" s="19">
        <f t="shared" ca="1" si="371"/>
        <v>1.3864980725366001</v>
      </c>
      <c r="EL73" s="19">
        <f t="shared" ca="1" si="371"/>
        <v>5.6887916540198651</v>
      </c>
      <c r="EM73" s="19">
        <f t="shared" ca="1" si="371"/>
        <v>5.7388177424778037</v>
      </c>
      <c r="EN73" s="19">
        <f t="shared" ca="1" si="371"/>
        <v>2.4386462354940429E-2</v>
      </c>
      <c r="EO73" s="19">
        <f t="shared" ca="1" si="371"/>
        <v>9.6624704610099851E-2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17.47199731009351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48958.6</v>
      </c>
      <c r="FC73" s="5">
        <f t="shared" ca="1" si="358"/>
        <v>1302.31</v>
      </c>
      <c r="FD73" s="5">
        <f t="shared" ca="1" si="358"/>
        <v>9173.51</v>
      </c>
      <c r="FE73" s="5">
        <f t="shared" ca="1" si="358"/>
        <v>9254.18</v>
      </c>
      <c r="FF73" s="5">
        <f t="shared" ca="1" si="358"/>
        <v>39.324599999999997</v>
      </c>
      <c r="FG73" s="5">
        <f t="shared" ca="1" si="358"/>
        <v>155.81299999999999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25391.9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94.946399999999997</v>
      </c>
      <c r="FS73" s="5">
        <f t="shared" ca="1" si="359"/>
        <v>31.850999999999999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94.946399999999997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159.35300000000001</v>
      </c>
      <c r="GG73" s="5">
        <f t="shared" ca="1" si="360"/>
        <v>7.0506599999999997</v>
      </c>
      <c r="GH73" s="5">
        <f t="shared" ca="1" si="360"/>
        <v>69.010499999999993</v>
      </c>
      <c r="GI73" s="5">
        <f t="shared" ca="1" si="360"/>
        <v>51.692100000000003</v>
      </c>
      <c r="GJ73" s="5">
        <f t="shared" ca="1" si="360"/>
        <v>0.32649699999999998</v>
      </c>
      <c r="GK73" s="5">
        <f t="shared" ca="1" si="360"/>
        <v>0.880552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32.086473805218048</v>
      </c>
      <c r="GP73" s="19">
        <f t="shared" ca="1" si="372"/>
        <v>1.3864980725366001</v>
      </c>
      <c r="GQ73" s="19">
        <f t="shared" ca="1" si="372"/>
        <v>5.6887916540198651</v>
      </c>
      <c r="GR73" s="19">
        <f t="shared" ca="1" si="372"/>
        <v>5.7388177424778037</v>
      </c>
      <c r="GS73" s="19">
        <f t="shared" ca="1" si="372"/>
        <v>2.4386462354940429E-2</v>
      </c>
      <c r="GT73" s="19">
        <f t="shared" ca="1" si="372"/>
        <v>9.6624704610099851E-2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17.47199731009351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 t="s">
        <v>627</v>
      </c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30</v>
      </c>
      <c r="CS74" s="5">
        <f t="shared" ca="1" si="165"/>
        <v>30</v>
      </c>
      <c r="CT74" s="61">
        <f ca="1">1-(CS74/CR74)</f>
        <v>0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36</v>
      </c>
      <c r="CS75" s="5">
        <f t="shared" ca="1" si="165"/>
        <v>35</v>
      </c>
      <c r="CT75" s="61">
        <f t="shared" ca="1" si="166"/>
        <v>2.777777777777779E-2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34</v>
      </c>
      <c r="CS76" s="5">
        <f t="shared" ca="1" si="165"/>
        <v>32</v>
      </c>
      <c r="CT76" s="61">
        <f t="shared" ca="1" si="166"/>
        <v>5.8823529411764719E-2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48</v>
      </c>
      <c r="CS77" s="5">
        <f t="shared" ca="1" si="165"/>
        <v>43</v>
      </c>
      <c r="CT77" s="61">
        <f t="shared" ca="1" si="166"/>
        <v>0.10416666666666663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31</v>
      </c>
      <c r="CS78" s="5">
        <f t="shared" ca="1" si="165"/>
        <v>29</v>
      </c>
      <c r="CT78" s="61">
        <f t="shared" ca="1" si="166"/>
        <v>6.4516129032258118E-2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34</v>
      </c>
      <c r="CS79" s="5">
        <f t="shared" ca="1" si="165"/>
        <v>31</v>
      </c>
      <c r="CT79" s="61">
        <f t="shared" ca="1" si="166"/>
        <v>8.8235294117647078E-2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33</v>
      </c>
      <c r="CS80" s="5">
        <f t="shared" ca="1" si="165"/>
        <v>30</v>
      </c>
      <c r="CT80" s="61">
        <f t="shared" ca="1" si="166"/>
        <v>9.0909090909090939E-2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33</v>
      </c>
      <c r="CS81" s="5">
        <f t="shared" ca="1" si="165"/>
        <v>30</v>
      </c>
      <c r="CT81" s="61">
        <f t="shared" ca="1" si="166"/>
        <v>9.0909090909090939E-2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31</v>
      </c>
      <c r="CS82" s="5">
        <f t="shared" ca="1" si="165"/>
        <v>30</v>
      </c>
      <c r="CT82" s="61">
        <f t="shared" ca="1" si="166"/>
        <v>3.2258064516129004E-2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47</v>
      </c>
      <c r="CS83" s="5">
        <f t="shared" ca="1" si="165"/>
        <v>43</v>
      </c>
      <c r="CT83" s="61">
        <f t="shared" ca="1" si="166"/>
        <v>8.5106382978723416E-2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34</v>
      </c>
      <c r="CS84" s="5">
        <f t="shared" ca="1" si="165"/>
        <v>32</v>
      </c>
      <c r="CT84" s="61">
        <f t="shared" ca="1" si="166"/>
        <v>5.8823529411764719E-2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33</v>
      </c>
      <c r="CS85" s="5">
        <f t="shared" ca="1" si="165"/>
        <v>31</v>
      </c>
      <c r="CT85" s="61">
        <f t="shared" ca="1" si="166"/>
        <v>6.0606060606060552E-2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66</v>
      </c>
      <c r="CS86" s="5">
        <f t="shared" ca="1" si="165"/>
        <v>59</v>
      </c>
      <c r="CT86" s="61">
        <f t="shared" ca="1" si="166"/>
        <v>0.10606060606060608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124</v>
      </c>
      <c r="CS87" s="5">
        <f t="shared" ca="1" si="165"/>
        <v>116</v>
      </c>
      <c r="CT87" s="61">
        <f t="shared" ca="1" si="166"/>
        <v>6.4516129032258118E-2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115</v>
      </c>
      <c r="CS88" s="5">
        <f t="shared" ca="1" si="165"/>
        <v>107</v>
      </c>
      <c r="CT88" s="61">
        <f t="shared" ca="1" si="166"/>
        <v>6.956521739130439E-2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79</v>
      </c>
      <c r="CS89" s="5">
        <f t="shared" ca="1" si="165"/>
        <v>70</v>
      </c>
      <c r="CT89" s="61">
        <f t="shared" ca="1" si="166"/>
        <v>0.11392405063291144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87</v>
      </c>
      <c r="CS90" s="5">
        <f t="shared" ca="1" si="165"/>
        <v>82</v>
      </c>
      <c r="CT90" s="61">
        <f t="shared" ca="1" si="166"/>
        <v>5.7471264367816133E-2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52</v>
      </c>
      <c r="CS91" s="5">
        <f t="shared" ca="1" si="165"/>
        <v>48</v>
      </c>
      <c r="CT91" s="61">
        <f t="shared" ca="1" si="166"/>
        <v>7.6923076923076872E-2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64</v>
      </c>
      <c r="CS92" s="5">
        <f t="shared" ca="1" si="165"/>
        <v>57</v>
      </c>
      <c r="CT92" s="61">
        <f t="shared" ca="1" si="166"/>
        <v>0.109375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64</v>
      </c>
      <c r="CS93" s="5">
        <f t="shared" ca="1" si="165"/>
        <v>58</v>
      </c>
      <c r="CT93" s="61">
        <f t="shared" ca="1" si="166"/>
        <v>9.375E-2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123</v>
      </c>
      <c r="CS94" s="5">
        <f t="shared" ref="CS94:CS157" ca="1" si="578">HOUR(OFFSET(INDIRECT($D$21),$C94,CS$19))*60+MINUTE(OFFSET(INDIRECT($D$21),$C94,CS$19))</f>
        <v>112</v>
      </c>
      <c r="CT94" s="61">
        <f t="shared" ref="CT94:CT148" ca="1" si="579">1-(CS94/CR94)</f>
        <v>8.9430894308943132E-2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106</v>
      </c>
      <c r="CS95" s="5">
        <f t="shared" ca="1" si="578"/>
        <v>100</v>
      </c>
      <c r="CT95" s="61">
        <f t="shared" ca="1" si="579"/>
        <v>5.6603773584905648E-2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150</v>
      </c>
      <c r="CS96" s="5">
        <f t="shared" ca="1" si="578"/>
        <v>134</v>
      </c>
      <c r="CT96" s="61">
        <f t="shared" ca="1" si="579"/>
        <v>0.10666666666666669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139</v>
      </c>
      <c r="CS97" s="5">
        <f t="shared" ca="1" si="578"/>
        <v>132</v>
      </c>
      <c r="CT97" s="61">
        <f t="shared" ca="1" si="579"/>
        <v>5.0359712230215847E-2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318</v>
      </c>
      <c r="CS98" s="5">
        <f t="shared" ca="1" si="578"/>
        <v>285</v>
      </c>
      <c r="CT98" s="61">
        <f t="shared" ca="1" si="579"/>
        <v>0.10377358490566035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165</v>
      </c>
      <c r="CS99" s="5">
        <f t="shared" ca="1" si="578"/>
        <v>144</v>
      </c>
      <c r="CT99" s="61">
        <f t="shared" ca="1" si="579"/>
        <v>0.12727272727272732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40</v>
      </c>
      <c r="CS100" s="5">
        <f t="shared" ca="1" si="578"/>
        <v>37</v>
      </c>
      <c r="CT100" s="61">
        <f t="shared" ca="1" si="579"/>
        <v>7.4999999999999956E-2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21</v>
      </c>
      <c r="CS101" s="5">
        <f t="shared" ca="1" si="578"/>
        <v>19</v>
      </c>
      <c r="CT101" s="61">
        <f t="shared" ca="1" si="579"/>
        <v>9.5238095238095233E-2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0.10413833815087732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0.10413833815087732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38</v>
      </c>
      <c r="CS102" s="5">
        <f t="shared" ca="1" si="578"/>
        <v>36</v>
      </c>
      <c r="CT102" s="61">
        <f t="shared" ca="1" si="579"/>
        <v>5.2631578947368474E-2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0</v>
      </c>
      <c r="G103" s="5">
        <f t="shared" ca="1" si="448"/>
        <v>0</v>
      </c>
      <c r="H103" s="5">
        <f t="shared" ca="1" si="449"/>
        <v>0</v>
      </c>
      <c r="I103" s="5">
        <f t="shared" ca="1" si="450"/>
        <v>0</v>
      </c>
      <c r="J103" s="5">
        <f t="shared" ca="1" si="451"/>
        <v>0</v>
      </c>
      <c r="K103" s="5">
        <f t="shared" ca="1" si="452"/>
        <v>0</v>
      </c>
      <c r="L103" s="5">
        <f t="shared" ca="1" si="453"/>
        <v>0</v>
      </c>
      <c r="M103" s="5">
        <f t="shared" ca="1" si="454"/>
        <v>0</v>
      </c>
      <c r="N103" s="5">
        <f t="shared" ca="1" si="455"/>
        <v>0</v>
      </c>
      <c r="O103" s="5">
        <f t="shared" ca="1" si="456"/>
        <v>0</v>
      </c>
      <c r="P103" s="5">
        <f t="shared" ca="1" si="518"/>
        <v>0</v>
      </c>
      <c r="Q103" s="5">
        <f t="shared" ca="1" si="519"/>
        <v>0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0</v>
      </c>
      <c r="V103" s="5">
        <f t="shared" ca="1" si="458"/>
        <v>0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0</v>
      </c>
      <c r="AB103" s="5">
        <f t="shared" ca="1" si="464"/>
        <v>0</v>
      </c>
      <c r="AC103" s="5">
        <f t="shared" ca="1" si="465"/>
        <v>0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0</v>
      </c>
      <c r="AI103" s="37">
        <f t="shared" ca="1" si="468"/>
        <v>0</v>
      </c>
      <c r="AJ103" s="37">
        <f t="shared" ca="1" si="469"/>
        <v>0</v>
      </c>
      <c r="AK103" s="37">
        <f t="shared" ca="1" si="470"/>
        <v>0</v>
      </c>
      <c r="AL103" s="37">
        <f t="shared" ca="1" si="471"/>
        <v>0</v>
      </c>
      <c r="AM103" s="37">
        <f t="shared" ca="1" si="472"/>
        <v>0</v>
      </c>
      <c r="AN103" s="37">
        <f t="shared" ca="1" si="473"/>
        <v>0</v>
      </c>
      <c r="AO103" s="37">
        <f t="shared" ca="1" si="474"/>
        <v>0</v>
      </c>
      <c r="AP103" s="33">
        <f t="shared" ca="1" si="522"/>
        <v>45.094405508295338</v>
      </c>
      <c r="AQ103" s="33">
        <f t="shared" ca="1" si="523"/>
        <v>45.094405508295338</v>
      </c>
      <c r="AR103" s="24">
        <f t="shared" ca="1" si="475"/>
        <v>0</v>
      </c>
      <c r="AS103" s="34">
        <f t="shared" ca="1" si="433"/>
        <v>187.49700000000001</v>
      </c>
      <c r="AT103" s="34">
        <f t="shared" ca="1" si="434"/>
        <v>187.49700000000001</v>
      </c>
      <c r="AU103" s="45">
        <f t="shared" ca="1" si="559"/>
        <v>0</v>
      </c>
      <c r="AV103" s="34">
        <f t="shared" ca="1" si="524"/>
        <v>-20.3</v>
      </c>
      <c r="AW103" s="34">
        <f t="shared" ca="1" si="525"/>
        <v>-20.3</v>
      </c>
      <c r="AX103" s="46">
        <f t="shared" ca="1" si="560"/>
        <v>0</v>
      </c>
      <c r="AY103" s="5"/>
      <c r="AZ103" s="5">
        <f t="shared" ca="1" si="526"/>
        <v>0</v>
      </c>
      <c r="BA103" s="5">
        <f t="shared" ca="1" si="527"/>
        <v>0</v>
      </c>
      <c r="BB103" s="5">
        <f t="shared" ca="1" si="528"/>
        <v>0</v>
      </c>
      <c r="BC103" s="5">
        <f t="shared" ca="1" si="529"/>
        <v>0</v>
      </c>
      <c r="BD103" s="5">
        <f t="shared" ca="1" si="530"/>
        <v>0</v>
      </c>
      <c r="BE103" s="5">
        <f t="shared" ca="1" si="531"/>
        <v>0</v>
      </c>
      <c r="BF103" s="5">
        <f t="shared" ca="1" si="532"/>
        <v>0</v>
      </c>
      <c r="BG103" s="5">
        <f t="shared" ca="1" si="533"/>
        <v>0</v>
      </c>
      <c r="BH103" s="5">
        <f t="shared" ca="1" si="534"/>
        <v>0</v>
      </c>
      <c r="BI103" s="5">
        <f t="shared" ca="1" si="535"/>
        <v>0</v>
      </c>
      <c r="BJ103" s="5">
        <f t="shared" ca="1" si="536"/>
        <v>0</v>
      </c>
      <c r="BK103" s="5">
        <f t="shared" ca="1" si="537"/>
        <v>0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0</v>
      </c>
      <c r="BP103" s="5">
        <f t="shared" ca="1" si="565"/>
        <v>0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0</v>
      </c>
      <c r="BV103" s="5">
        <f t="shared" ca="1" si="571"/>
        <v>0</v>
      </c>
      <c r="BW103" s="5">
        <f t="shared" ca="1" si="572"/>
        <v>0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0</v>
      </c>
      <c r="CC103" s="37">
        <f t="shared" ca="1" si="477"/>
        <v>0</v>
      </c>
      <c r="CD103" s="37">
        <f t="shared" ca="1" si="478"/>
        <v>0</v>
      </c>
      <c r="CE103" s="37">
        <f t="shared" ca="1" si="479"/>
        <v>0</v>
      </c>
      <c r="CF103" s="37">
        <f t="shared" ca="1" si="480"/>
        <v>0</v>
      </c>
      <c r="CG103" s="37">
        <f t="shared" ca="1" si="481"/>
        <v>0</v>
      </c>
      <c r="CH103" s="37">
        <f t="shared" ca="1" si="482"/>
        <v>0</v>
      </c>
      <c r="CI103" s="19">
        <f t="shared" ca="1" si="483"/>
        <v>0</v>
      </c>
      <c r="CJ103" s="33">
        <f t="shared" ca="1" si="538"/>
        <v>42.295860130657516</v>
      </c>
      <c r="CK103" s="33">
        <f t="shared" ca="1" si="539"/>
        <v>42.295860130657516</v>
      </c>
      <c r="CL103" s="24">
        <f t="shared" ca="1" si="484"/>
        <v>0</v>
      </c>
      <c r="CM103" s="34">
        <f t="shared" ca="1" si="436"/>
        <v>167.238</v>
      </c>
      <c r="CN103" s="34">
        <f t="shared" ca="1" si="437"/>
        <v>167.238</v>
      </c>
      <c r="CO103" s="45">
        <f t="shared" ca="1" si="540"/>
        <v>0</v>
      </c>
      <c r="CP103" s="5"/>
      <c r="CR103" s="5">
        <f t="shared" ca="1" si="577"/>
        <v>1038</v>
      </c>
      <c r="CS103" s="5">
        <f t="shared" ca="1" si="578"/>
        <v>944</v>
      </c>
      <c r="CT103" s="61">
        <f t="shared" ca="1" si="579"/>
        <v>9.0558766859344941E-2</v>
      </c>
      <c r="CW103" s="5">
        <f t="shared" ca="1" si="438"/>
        <v>395661</v>
      </c>
      <c r="CX103" s="5">
        <f t="shared" ca="1" si="438"/>
        <v>3.6975899999999999</v>
      </c>
      <c r="CY103" s="5">
        <f t="shared" ca="1" si="438"/>
        <v>119136</v>
      </c>
      <c r="CZ103" s="5">
        <f t="shared" ca="1" si="438"/>
        <v>49805</v>
      </c>
      <c r="DA103" s="5">
        <f t="shared" ca="1" si="438"/>
        <v>687.82600000000002</v>
      </c>
      <c r="DB103" s="5">
        <f t="shared" ca="1" si="438"/>
        <v>10241</v>
      </c>
      <c r="DC103" s="5">
        <f t="shared" ca="1" si="438"/>
        <v>680.61500000000001</v>
      </c>
      <c r="DD103" s="5">
        <f t="shared" ca="1" si="438"/>
        <v>20683.599999999999</v>
      </c>
      <c r="DE103" s="5">
        <f t="shared" ca="1" si="438"/>
        <v>201238</v>
      </c>
      <c r="DF103" s="5">
        <f t="shared" ca="1" si="438"/>
        <v>120102</v>
      </c>
      <c r="DG103" s="5">
        <f t="shared" ca="1" si="438"/>
        <v>61787.199999999997</v>
      </c>
      <c r="DH103" s="5">
        <f t="shared" ca="1" si="438"/>
        <v>12534.2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5689.52</v>
      </c>
      <c r="DN103" s="5">
        <f t="shared" ca="1" si="439"/>
        <v>842.11099999999999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4847.41</v>
      </c>
      <c r="DT103" s="5">
        <f t="shared" ca="1" si="439"/>
        <v>0</v>
      </c>
      <c r="DU103" s="5">
        <f t="shared" ca="1" si="439"/>
        <v>5689.52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187.49700000000001</v>
      </c>
      <c r="EB103" s="5">
        <f t="shared" ca="1" si="440"/>
        <v>4.1286300000000002</v>
      </c>
      <c r="EC103" s="5">
        <f t="shared" ca="1" si="440"/>
        <v>103.846</v>
      </c>
      <c r="ED103" s="5">
        <f t="shared" ca="1" si="440"/>
        <v>36.070999999999998</v>
      </c>
      <c r="EE103" s="5">
        <f t="shared" ca="1" si="440"/>
        <v>0.76855799999999996</v>
      </c>
      <c r="EF103" s="5">
        <f t="shared" ca="1" si="440"/>
        <v>6.9703600000000003</v>
      </c>
      <c r="EG103" s="5">
        <f t="shared" ca="1" si="440"/>
        <v>21.616099999999999</v>
      </c>
      <c r="EH103" s="5">
        <f t="shared" ca="1" si="440"/>
        <v>14.095599999999999</v>
      </c>
      <c r="EI103" s="5"/>
      <c r="EJ103" s="19">
        <f t="shared" ca="1" si="485"/>
        <v>45.094405508295338</v>
      </c>
      <c r="EK103" s="19">
        <f t="shared" ca="1" si="486"/>
        <v>1.9792197249866053</v>
      </c>
      <c r="EL103" s="19">
        <f t="shared" ca="1" si="487"/>
        <v>9.5523812567561226</v>
      </c>
      <c r="EM103" s="19">
        <f t="shared" ca="1" si="488"/>
        <v>3.9933886356159234</v>
      </c>
      <c r="EN103" s="19">
        <f t="shared" ca="1" si="489"/>
        <v>5.5150216477886926E-2</v>
      </c>
      <c r="EO103" s="19">
        <f t="shared" ca="1" si="490"/>
        <v>0.82112826056304933</v>
      </c>
      <c r="EP103" s="19">
        <f t="shared" ca="1" si="491"/>
        <v>11.445769102317056</v>
      </c>
      <c r="EQ103" s="19">
        <f t="shared" ca="1" si="492"/>
        <v>1.6584209052028009</v>
      </c>
      <c r="ER103" s="19">
        <f t="shared" ca="1" si="493"/>
        <v>29.505476711942471</v>
      </c>
      <c r="ES103" s="19">
        <f t="shared" ca="1" si="494"/>
        <v>9.6298355971236536</v>
      </c>
      <c r="ET103" s="19">
        <f t="shared" ca="1" si="495"/>
        <v>4.9541271419843023</v>
      </c>
      <c r="EU103" s="19">
        <f t="shared" ca="1" si="580"/>
        <v>1.0049981294355408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395661</v>
      </c>
      <c r="FC103" s="5">
        <f t="shared" ca="1" si="590"/>
        <v>3.6975899999999999</v>
      </c>
      <c r="FD103" s="5">
        <f t="shared" ca="1" si="590"/>
        <v>119136</v>
      </c>
      <c r="FE103" s="5">
        <f t="shared" ca="1" si="590"/>
        <v>49805</v>
      </c>
      <c r="FF103" s="5">
        <f t="shared" ca="1" si="590"/>
        <v>687.82600000000002</v>
      </c>
      <c r="FG103" s="5">
        <f t="shared" ca="1" si="590"/>
        <v>10241</v>
      </c>
      <c r="FH103" s="5">
        <f t="shared" ca="1" si="590"/>
        <v>680.61500000000001</v>
      </c>
      <c r="FI103" s="5">
        <f t="shared" ca="1" si="590"/>
        <v>20683.599999999999</v>
      </c>
      <c r="FJ103" s="5">
        <f t="shared" ca="1" si="590"/>
        <v>201238</v>
      </c>
      <c r="FK103" s="5">
        <f t="shared" ca="1" si="590"/>
        <v>120102</v>
      </c>
      <c r="FL103" s="5">
        <f t="shared" ca="1" si="590"/>
        <v>61787.199999999997</v>
      </c>
      <c r="FM103" s="5">
        <f t="shared" ca="1" si="591"/>
        <v>12534.2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5689.52</v>
      </c>
      <c r="FS103" s="5">
        <f t="shared" ca="1" si="592"/>
        <v>842.11099999999999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4847.41</v>
      </c>
      <c r="FY103" s="5">
        <f t="shared" ca="1" si="592"/>
        <v>0</v>
      </c>
      <c r="FZ103" s="5">
        <f t="shared" ca="1" si="592"/>
        <v>5689.52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187.49700000000001</v>
      </c>
      <c r="GG103" s="5">
        <f t="shared" ca="1" si="594"/>
        <v>4.1286300000000002</v>
      </c>
      <c r="GH103" s="5">
        <f t="shared" ca="1" si="594"/>
        <v>103.846</v>
      </c>
      <c r="GI103" s="5">
        <f t="shared" ca="1" si="594"/>
        <v>36.070999999999998</v>
      </c>
      <c r="GJ103" s="5">
        <f t="shared" ca="1" si="594"/>
        <v>0.76855799999999996</v>
      </c>
      <c r="GK103" s="5">
        <f t="shared" ca="1" si="594"/>
        <v>6.9703600000000003</v>
      </c>
      <c r="GL103" s="5">
        <f t="shared" ca="1" si="594"/>
        <v>21.616099999999999</v>
      </c>
      <c r="GM103" s="5">
        <f t="shared" ca="1" si="594"/>
        <v>14.095599999999999</v>
      </c>
      <c r="GN103" s="5"/>
      <c r="GO103" s="19">
        <f t="shared" ca="1" si="496"/>
        <v>45.094405508295338</v>
      </c>
      <c r="GP103" s="19">
        <f t="shared" ca="1" si="497"/>
        <v>1.9792197249866053</v>
      </c>
      <c r="GQ103" s="19">
        <f t="shared" ca="1" si="498"/>
        <v>9.5523812567561226</v>
      </c>
      <c r="GR103" s="19">
        <f t="shared" ca="1" si="499"/>
        <v>3.9933886356159234</v>
      </c>
      <c r="GS103" s="19">
        <f t="shared" ca="1" si="500"/>
        <v>5.5150216477886926E-2</v>
      </c>
      <c r="GT103" s="19">
        <f t="shared" ca="1" si="501"/>
        <v>0.82112826056304933</v>
      </c>
      <c r="GU103" s="19">
        <f t="shared" ca="1" si="502"/>
        <v>11.445769102317056</v>
      </c>
      <c r="GV103" s="19">
        <f t="shared" ca="1" si="503"/>
        <v>1.6584209052028009</v>
      </c>
      <c r="GW103" s="19">
        <f t="shared" ca="1" si="504"/>
        <v>29.505476711942471</v>
      </c>
      <c r="GX103" s="19">
        <f t="shared" ca="1" si="505"/>
        <v>9.6298355971236536</v>
      </c>
      <c r="GY103" s="19">
        <f t="shared" ca="1" si="506"/>
        <v>4.9541271419843023</v>
      </c>
      <c r="GZ103" s="19">
        <f t="shared" ca="1" si="506"/>
        <v>1.0049981294355408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365136</v>
      </c>
      <c r="HH103" s="5">
        <f t="shared" ca="1" si="443"/>
        <v>2.4521000000000002</v>
      </c>
      <c r="HI103" s="5">
        <f t="shared" ca="1" si="443"/>
        <v>109897</v>
      </c>
      <c r="HJ103" s="5">
        <f t="shared" ca="1" si="443"/>
        <v>39078</v>
      </c>
      <c r="HK103" s="5">
        <f t="shared" ca="1" si="443"/>
        <v>0</v>
      </c>
      <c r="HL103" s="5">
        <f t="shared" ca="1" si="443"/>
        <v>16.4405</v>
      </c>
      <c r="HM103" s="5">
        <f t="shared" ca="1" si="443"/>
        <v>1633.03</v>
      </c>
      <c r="HN103" s="5">
        <f t="shared" ca="1" si="443"/>
        <v>20085.7</v>
      </c>
      <c r="HO103" s="5">
        <f t="shared" ca="1" si="443"/>
        <v>170713</v>
      </c>
      <c r="HP103" s="5">
        <f t="shared" ca="1" si="443"/>
        <v>120102</v>
      </c>
      <c r="HQ103" s="5">
        <f t="shared" ca="1" si="443"/>
        <v>61787.199999999997</v>
      </c>
      <c r="HR103" s="5">
        <f t="shared" ca="1" si="443"/>
        <v>12534.2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5540.14</v>
      </c>
      <c r="HX103" s="5">
        <f t="shared" ca="1" si="444"/>
        <v>588.88599999999997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4951.25</v>
      </c>
      <c r="ID103" s="5">
        <f t="shared" ca="1" si="444"/>
        <v>0</v>
      </c>
      <c r="IE103" s="5">
        <f t="shared" ca="1" si="444"/>
        <v>5540.14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167.238</v>
      </c>
      <c r="IL103" s="5">
        <f t="shared" ca="1" si="445"/>
        <v>2.8986299999999998</v>
      </c>
      <c r="IM103" s="5">
        <f t="shared" ca="1" si="445"/>
        <v>98.334199999999996</v>
      </c>
      <c r="IN103" s="5">
        <f t="shared" ca="1" si="445"/>
        <v>29.518699999999999</v>
      </c>
      <c r="IO103" s="5">
        <f t="shared" ca="1" si="445"/>
        <v>0</v>
      </c>
      <c r="IP103" s="5">
        <f t="shared" ca="1" si="445"/>
        <v>9.4506899999999994E-3</v>
      </c>
      <c r="IQ103" s="5">
        <f t="shared" ca="1" si="445"/>
        <v>22.7425</v>
      </c>
      <c r="IR103" s="5">
        <f t="shared" ca="1" si="445"/>
        <v>13.734999999999999</v>
      </c>
      <c r="IS103" s="5"/>
      <c r="IT103" s="19">
        <f t="shared" ca="1" si="542"/>
        <v>42.295860130657516</v>
      </c>
      <c r="IU103" s="19">
        <f t="shared" ca="1" si="543"/>
        <v>1.3840524172862714</v>
      </c>
      <c r="IV103" s="19">
        <f t="shared" ca="1" si="544"/>
        <v>8.8115938337171595</v>
      </c>
      <c r="IW103" s="19">
        <f t="shared" ca="1" si="545"/>
        <v>3.1332926634393945</v>
      </c>
      <c r="IX103" s="19">
        <f t="shared" ca="1" si="546"/>
        <v>0</v>
      </c>
      <c r="IY103" s="19">
        <f t="shared" ca="1" si="547"/>
        <v>1.3182071250646236E-3</v>
      </c>
      <c r="IZ103" s="19">
        <f t="shared" ca="1" si="548"/>
        <v>11.766153554542463</v>
      </c>
      <c r="JA103" s="19">
        <f t="shared" ca="1" si="549"/>
        <v>1.6104809982610331</v>
      </c>
      <c r="JB103" s="19">
        <f t="shared" ca="1" si="550"/>
        <v>26.706931334304649</v>
      </c>
      <c r="JC103" s="19">
        <f t="shared" ca="1" si="551"/>
        <v>9.6298355971236536</v>
      </c>
      <c r="JD103" s="19">
        <f t="shared" ca="1" si="552"/>
        <v>4.9541271419843023</v>
      </c>
      <c r="JE103" s="19">
        <f t="shared" ca="1" si="553"/>
        <v>1.0049981294355408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365136</v>
      </c>
      <c r="JM103" s="5">
        <f t="shared" ca="1" si="595"/>
        <v>2.4521000000000002</v>
      </c>
      <c r="JN103" s="5">
        <f t="shared" ca="1" si="595"/>
        <v>109897</v>
      </c>
      <c r="JO103" s="5">
        <f t="shared" ca="1" si="595"/>
        <v>39078</v>
      </c>
      <c r="JP103" s="5">
        <f t="shared" ca="1" si="595"/>
        <v>0</v>
      </c>
      <c r="JQ103" s="5">
        <f t="shared" ca="1" si="595"/>
        <v>16.4405</v>
      </c>
      <c r="JR103" s="5">
        <f t="shared" ca="1" si="595"/>
        <v>1633.03</v>
      </c>
      <c r="JS103" s="5">
        <f t="shared" ca="1" si="595"/>
        <v>20085.7</v>
      </c>
      <c r="JT103" s="5">
        <f t="shared" ca="1" si="595"/>
        <v>170713</v>
      </c>
      <c r="JU103" s="5">
        <f t="shared" ca="1" si="595"/>
        <v>120102</v>
      </c>
      <c r="JV103" s="5">
        <f t="shared" ca="1" si="595"/>
        <v>61787.199999999997</v>
      </c>
      <c r="JW103" s="5">
        <f t="shared" ca="1" si="596"/>
        <v>12534.2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5540.14</v>
      </c>
      <c r="KC103" s="5">
        <f t="shared" ca="1" si="597"/>
        <v>588.88599999999997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4951.25</v>
      </c>
      <c r="KI103" s="5">
        <f t="shared" ca="1" si="597"/>
        <v>0</v>
      </c>
      <c r="KJ103" s="5">
        <f t="shared" ca="1" si="597"/>
        <v>5540.14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167.238</v>
      </c>
      <c r="KQ103" s="5">
        <f t="shared" ca="1" si="599"/>
        <v>2.8986299999999998</v>
      </c>
      <c r="KR103" s="5">
        <f t="shared" ca="1" si="599"/>
        <v>98.334199999999996</v>
      </c>
      <c r="KS103" s="5">
        <f t="shared" ca="1" si="599"/>
        <v>29.518699999999999</v>
      </c>
      <c r="KT103" s="5">
        <f t="shared" ca="1" si="599"/>
        <v>0</v>
      </c>
      <c r="KU103" s="5">
        <f t="shared" ca="1" si="599"/>
        <v>9.4506899999999994E-3</v>
      </c>
      <c r="KV103" s="5">
        <f t="shared" ca="1" si="599"/>
        <v>22.7425</v>
      </c>
      <c r="KW103" s="5">
        <f t="shared" ca="1" si="599"/>
        <v>13.734999999999999</v>
      </c>
      <c r="KX103" s="5"/>
      <c r="KY103" s="19">
        <f t="shared" ca="1" si="507"/>
        <v>42.295860130657516</v>
      </c>
      <c r="KZ103" s="19">
        <f t="shared" ca="1" si="508"/>
        <v>1.3840524172862714</v>
      </c>
      <c r="LA103" s="19">
        <f t="shared" ca="1" si="509"/>
        <v>8.8115938337171595</v>
      </c>
      <c r="LB103" s="19">
        <f t="shared" ca="1" si="510"/>
        <v>3.1332926634393945</v>
      </c>
      <c r="LC103" s="19">
        <f t="shared" ca="1" si="511"/>
        <v>0</v>
      </c>
      <c r="LD103" s="19">
        <f t="shared" ca="1" si="512"/>
        <v>1.3182071250646236E-3</v>
      </c>
      <c r="LE103" s="19">
        <f t="shared" ca="1" si="513"/>
        <v>11.766153554542463</v>
      </c>
      <c r="LF103" s="19">
        <f t="shared" ca="1" si="514"/>
        <v>1.6104809982610331</v>
      </c>
      <c r="LG103" s="19">
        <f t="shared" ca="1" si="515"/>
        <v>26.706931334304649</v>
      </c>
      <c r="LH103" s="19">
        <f t="shared" ca="1" si="516"/>
        <v>9.6298355971236536</v>
      </c>
      <c r="LI103" s="19">
        <f t="shared" ca="1" si="517"/>
        <v>4.9541271419843023</v>
      </c>
      <c r="LJ103" s="19">
        <f t="shared" ca="1" si="554"/>
        <v>1.0049981294355408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0</v>
      </c>
      <c r="G104" s="5">
        <f t="shared" ca="1" si="448"/>
        <v>0</v>
      </c>
      <c r="H104" s="5">
        <f t="shared" ca="1" si="449"/>
        <v>0</v>
      </c>
      <c r="I104" s="5">
        <f t="shared" ca="1" si="450"/>
        <v>0</v>
      </c>
      <c r="J104" s="5">
        <f t="shared" ca="1" si="451"/>
        <v>0</v>
      </c>
      <c r="K104" s="5">
        <f t="shared" ca="1" si="452"/>
        <v>0</v>
      </c>
      <c r="L104" s="5">
        <f t="shared" ca="1" si="453"/>
        <v>0</v>
      </c>
      <c r="M104" s="5">
        <f t="shared" ca="1" si="454"/>
        <v>0</v>
      </c>
      <c r="N104" s="5">
        <f t="shared" ca="1" si="455"/>
        <v>0</v>
      </c>
      <c r="O104" s="5">
        <f t="shared" ca="1" si="456"/>
        <v>0</v>
      </c>
      <c r="P104" s="5">
        <f t="shared" ca="1" si="518"/>
        <v>0</v>
      </c>
      <c r="Q104" s="5">
        <f t="shared" ca="1" si="519"/>
        <v>0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0</v>
      </c>
      <c r="V104" s="5">
        <f t="shared" ca="1" si="458"/>
        <v>0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0</v>
      </c>
      <c r="AB104" s="5">
        <f t="shared" ca="1" si="464"/>
        <v>0</v>
      </c>
      <c r="AC104" s="5">
        <f t="shared" ca="1" si="465"/>
        <v>0</v>
      </c>
      <c r="AD104" s="5">
        <f t="shared" ca="1" si="466"/>
        <v>0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0</v>
      </c>
      <c r="AI104" s="37">
        <f t="shared" ca="1" si="468"/>
        <v>0</v>
      </c>
      <c r="AJ104" s="37">
        <f t="shared" ca="1" si="469"/>
        <v>0</v>
      </c>
      <c r="AK104" s="37">
        <f t="shared" ca="1" si="470"/>
        <v>0</v>
      </c>
      <c r="AL104" s="37">
        <f t="shared" ca="1" si="471"/>
        <v>0</v>
      </c>
      <c r="AM104" s="37">
        <f t="shared" ca="1" si="472"/>
        <v>0</v>
      </c>
      <c r="AN104" s="37">
        <f t="shared" ca="1" si="473"/>
        <v>0</v>
      </c>
      <c r="AO104" s="37">
        <f t="shared" ca="1" si="474"/>
        <v>0</v>
      </c>
      <c r="AP104" s="33">
        <f t="shared" ca="1" si="522"/>
        <v>53.59509639516849</v>
      </c>
      <c r="AQ104" s="33">
        <f t="shared" ca="1" si="523"/>
        <v>53.59509639516849</v>
      </c>
      <c r="AR104" s="24">
        <f t="shared" ca="1" si="475"/>
        <v>0</v>
      </c>
      <c r="AS104" s="34">
        <f t="shared" ca="1" si="433"/>
        <v>212.34299999999999</v>
      </c>
      <c r="AT104" s="34">
        <f t="shared" ca="1" si="434"/>
        <v>212.34299999999999</v>
      </c>
      <c r="AU104" s="45">
        <f t="shared" ca="1" si="559"/>
        <v>0</v>
      </c>
      <c r="AV104" s="34">
        <f t="shared" ca="1" si="524"/>
        <v>-38.5</v>
      </c>
      <c r="AW104" s="34">
        <f t="shared" ca="1" si="525"/>
        <v>-38.5</v>
      </c>
      <c r="AX104" s="46">
        <f t="shared" ca="1" si="560"/>
        <v>0</v>
      </c>
      <c r="AY104" s="5"/>
      <c r="AZ104" s="5">
        <f t="shared" ca="1" si="526"/>
        <v>0</v>
      </c>
      <c r="BA104" s="5">
        <f t="shared" ca="1" si="527"/>
        <v>0</v>
      </c>
      <c r="BB104" s="5">
        <f t="shared" ca="1" si="528"/>
        <v>0</v>
      </c>
      <c r="BC104" s="5">
        <f t="shared" ca="1" si="529"/>
        <v>0</v>
      </c>
      <c r="BD104" s="5">
        <f t="shared" ca="1" si="530"/>
        <v>0</v>
      </c>
      <c r="BE104" s="5">
        <f t="shared" ca="1" si="531"/>
        <v>0</v>
      </c>
      <c r="BF104" s="5">
        <f t="shared" ca="1" si="532"/>
        <v>0</v>
      </c>
      <c r="BG104" s="5">
        <f t="shared" ca="1" si="533"/>
        <v>0</v>
      </c>
      <c r="BH104" s="5">
        <f t="shared" ca="1" si="534"/>
        <v>0</v>
      </c>
      <c r="BI104" s="5">
        <f t="shared" ca="1" si="535"/>
        <v>0</v>
      </c>
      <c r="BJ104" s="5">
        <f t="shared" ca="1" si="536"/>
        <v>0</v>
      </c>
      <c r="BK104" s="5">
        <f t="shared" ca="1" si="537"/>
        <v>0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0</v>
      </c>
      <c r="BP104" s="5">
        <f t="shared" ca="1" si="565"/>
        <v>0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0</v>
      </c>
      <c r="BV104" s="5">
        <f t="shared" ca="1" si="571"/>
        <v>0</v>
      </c>
      <c r="BW104" s="5">
        <f t="shared" ca="1" si="572"/>
        <v>0</v>
      </c>
      <c r="BX104" s="5">
        <f t="shared" ca="1" si="573"/>
        <v>0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0</v>
      </c>
      <c r="CC104" s="37">
        <f t="shared" ca="1" si="477"/>
        <v>0</v>
      </c>
      <c r="CD104" s="37">
        <f t="shared" ca="1" si="478"/>
        <v>0</v>
      </c>
      <c r="CE104" s="37">
        <f t="shared" ca="1" si="479"/>
        <v>0</v>
      </c>
      <c r="CF104" s="37">
        <f t="shared" ca="1" si="480"/>
        <v>0</v>
      </c>
      <c r="CG104" s="37">
        <f t="shared" ca="1" si="481"/>
        <v>0</v>
      </c>
      <c r="CH104" s="37">
        <f t="shared" ca="1" si="482"/>
        <v>0</v>
      </c>
      <c r="CI104" s="19">
        <f t="shared" ca="1" si="483"/>
        <v>0</v>
      </c>
      <c r="CJ104" s="33">
        <f t="shared" ca="1" si="538"/>
        <v>48.48733035672322</v>
      </c>
      <c r="CK104" s="33">
        <f t="shared" ca="1" si="539"/>
        <v>48.48733035672322</v>
      </c>
      <c r="CL104" s="24">
        <f t="shared" ca="1" si="484"/>
        <v>0</v>
      </c>
      <c r="CM104" s="34">
        <f t="shared" ca="1" si="436"/>
        <v>173.79599999999999</v>
      </c>
      <c r="CN104" s="34">
        <f t="shared" ca="1" si="437"/>
        <v>173.79599999999999</v>
      </c>
      <c r="CO104" s="45">
        <f t="shared" ca="1" si="540"/>
        <v>0</v>
      </c>
      <c r="CP104" s="5"/>
      <c r="CR104" s="5">
        <f t="shared" ca="1" si="577"/>
        <v>977</v>
      </c>
      <c r="CS104" s="5">
        <f t="shared" ca="1" si="578"/>
        <v>25</v>
      </c>
      <c r="CT104" s="61">
        <f t="shared" ca="1" si="579"/>
        <v>0.97441146366427844</v>
      </c>
      <c r="CW104" s="5">
        <f t="shared" ref="CW104:DG127" ca="1" si="600">OFFSET(INDIRECT($E$21),$C104,CW$19)</f>
        <v>474861</v>
      </c>
      <c r="CX104" s="5">
        <f t="shared" ca="1" si="600"/>
        <v>63.173200000000001</v>
      </c>
      <c r="CY104" s="5">
        <f t="shared" ca="1" si="600"/>
        <v>123755</v>
      </c>
      <c r="CZ104" s="5">
        <f t="shared" ca="1" si="600"/>
        <v>78436.600000000006</v>
      </c>
      <c r="DA104" s="5">
        <f t="shared" ca="1" si="600"/>
        <v>919.96</v>
      </c>
      <c r="DB104" s="5">
        <f t="shared" ca="1" si="600"/>
        <v>10008.9</v>
      </c>
      <c r="DC104" s="5">
        <f t="shared" ca="1" si="600"/>
        <v>684.44299999999998</v>
      </c>
      <c r="DD104" s="5">
        <f t="shared" ca="1" si="600"/>
        <v>22774.3</v>
      </c>
      <c r="DE104" s="5">
        <f t="shared" ca="1" si="600"/>
        <v>236643</v>
      </c>
      <c r="DF104" s="5">
        <f t="shared" ca="1" si="600"/>
        <v>133710</v>
      </c>
      <c r="DG104" s="5">
        <f t="shared" ca="1" si="600"/>
        <v>91973.5</v>
      </c>
      <c r="DH104" s="5">
        <f t="shared" ref="DH104:DK126" ca="1" si="601">OFFSET(INDIRECT($E$21),$C104,DH$19)</f>
        <v>12534.2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6604.6</v>
      </c>
      <c r="DN104" s="5">
        <f t="shared" ca="1" si="602"/>
        <v>749.39700000000005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5136.46</v>
      </c>
      <c r="DT104" s="5">
        <f t="shared" ca="1" si="602"/>
        <v>0</v>
      </c>
      <c r="DU104" s="5">
        <f t="shared" ca="1" si="602"/>
        <v>5885.86</v>
      </c>
      <c r="DV104" s="5">
        <f t="shared" ca="1" si="602"/>
        <v>718.74400000000003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212.34299999999999</v>
      </c>
      <c r="EB104" s="5">
        <f t="shared" ca="1" si="604"/>
        <v>3.7047500000000002</v>
      </c>
      <c r="EC104" s="5">
        <f t="shared" ca="1" si="604"/>
        <v>108.393</v>
      </c>
      <c r="ED104" s="5">
        <f t="shared" ca="1" si="604"/>
        <v>53.932699999999997</v>
      </c>
      <c r="EE104" s="5">
        <f t="shared" ca="1" si="604"/>
        <v>1.03657</v>
      </c>
      <c r="EF104" s="5">
        <f t="shared" ca="1" si="604"/>
        <v>6.8055899999999996</v>
      </c>
      <c r="EG104" s="5">
        <f t="shared" ca="1" si="604"/>
        <v>22.898399999999999</v>
      </c>
      <c r="EH104" s="5">
        <f t="shared" ca="1" si="604"/>
        <v>15.5724</v>
      </c>
      <c r="EI104" s="5"/>
      <c r="EJ104" s="19">
        <f t="shared" ca="1" si="485"/>
        <v>53.59509639516849</v>
      </c>
      <c r="EK104" s="19">
        <f t="shared" ca="1" si="486"/>
        <v>1.7661147473422008</v>
      </c>
      <c r="EL104" s="19">
        <f t="shared" ca="1" si="487"/>
        <v>9.9227348780373177</v>
      </c>
      <c r="EM104" s="19">
        <f t="shared" ca="1" si="488"/>
        <v>6.2890839686045972</v>
      </c>
      <c r="EN104" s="19">
        <f t="shared" ca="1" si="489"/>
        <v>7.3762831226206693E-2</v>
      </c>
      <c r="EO104" s="19">
        <f t="shared" ca="1" si="490"/>
        <v>0.8025183719509329</v>
      </c>
      <c r="EP104" s="19">
        <f t="shared" ca="1" si="491"/>
        <v>12.125330627344081</v>
      </c>
      <c r="EQ104" s="19">
        <f t="shared" ca="1" si="492"/>
        <v>1.8260542275696761</v>
      </c>
      <c r="ER104" s="19">
        <f t="shared" ca="1" si="493"/>
        <v>32.80565671852235</v>
      </c>
      <c r="ES104" s="19">
        <f t="shared" ca="1" si="494"/>
        <v>12.409947830991213</v>
      </c>
      <c r="ET104" s="19">
        <f t="shared" ca="1" si="495"/>
        <v>7.3744790618978238</v>
      </c>
      <c r="EU104" s="19">
        <f t="shared" ca="1" si="580"/>
        <v>1.0049981294355408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474861</v>
      </c>
      <c r="FC104" s="5">
        <f t="shared" ca="1" si="590"/>
        <v>63.173200000000001</v>
      </c>
      <c r="FD104" s="5">
        <f t="shared" ca="1" si="590"/>
        <v>123755</v>
      </c>
      <c r="FE104" s="5">
        <f t="shared" ca="1" si="590"/>
        <v>78436.600000000006</v>
      </c>
      <c r="FF104" s="5">
        <f t="shared" ca="1" si="590"/>
        <v>919.96</v>
      </c>
      <c r="FG104" s="5">
        <f t="shared" ca="1" si="590"/>
        <v>10008.9</v>
      </c>
      <c r="FH104" s="5">
        <f t="shared" ca="1" si="590"/>
        <v>684.44299999999998</v>
      </c>
      <c r="FI104" s="5">
        <f t="shared" ca="1" si="590"/>
        <v>22774.3</v>
      </c>
      <c r="FJ104" s="5">
        <f t="shared" ca="1" si="590"/>
        <v>236643</v>
      </c>
      <c r="FK104" s="5">
        <f t="shared" ca="1" si="590"/>
        <v>133710</v>
      </c>
      <c r="FL104" s="5">
        <f t="shared" ca="1" si="590"/>
        <v>91973.5</v>
      </c>
      <c r="FM104" s="5">
        <f t="shared" ca="1" si="591"/>
        <v>12534.2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6604.6</v>
      </c>
      <c r="FS104" s="5">
        <f t="shared" ca="1" si="592"/>
        <v>749.39700000000005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5136.46</v>
      </c>
      <c r="FY104" s="5">
        <f t="shared" ca="1" si="592"/>
        <v>0</v>
      </c>
      <c r="FZ104" s="5">
        <f t="shared" ca="1" si="592"/>
        <v>5885.86</v>
      </c>
      <c r="GA104" s="5">
        <f t="shared" ca="1" si="592"/>
        <v>718.74400000000003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212.34299999999999</v>
      </c>
      <c r="GG104" s="5">
        <f t="shared" ca="1" si="594"/>
        <v>3.7047500000000002</v>
      </c>
      <c r="GH104" s="5">
        <f t="shared" ca="1" si="594"/>
        <v>108.393</v>
      </c>
      <c r="GI104" s="5">
        <f t="shared" ca="1" si="594"/>
        <v>53.932699999999997</v>
      </c>
      <c r="GJ104" s="5">
        <f t="shared" ca="1" si="594"/>
        <v>1.03657</v>
      </c>
      <c r="GK104" s="5">
        <f t="shared" ca="1" si="594"/>
        <v>6.8055899999999996</v>
      </c>
      <c r="GL104" s="5">
        <f t="shared" ca="1" si="594"/>
        <v>22.898399999999999</v>
      </c>
      <c r="GM104" s="5">
        <f t="shared" ca="1" si="594"/>
        <v>15.5724</v>
      </c>
      <c r="GN104" s="5"/>
      <c r="GO104" s="19">
        <f t="shared" ca="1" si="496"/>
        <v>53.59509639516849</v>
      </c>
      <c r="GP104" s="19">
        <f t="shared" ca="1" si="497"/>
        <v>1.7661147473422008</v>
      </c>
      <c r="GQ104" s="19">
        <f t="shared" ca="1" si="498"/>
        <v>9.9227348780373177</v>
      </c>
      <c r="GR104" s="19">
        <f t="shared" ca="1" si="499"/>
        <v>6.2890839686045972</v>
      </c>
      <c r="GS104" s="19">
        <f t="shared" ca="1" si="500"/>
        <v>7.3762831226206693E-2</v>
      </c>
      <c r="GT104" s="19">
        <f t="shared" ca="1" si="501"/>
        <v>0.8025183719509329</v>
      </c>
      <c r="GU104" s="19">
        <f t="shared" ca="1" si="502"/>
        <v>12.125330627344081</v>
      </c>
      <c r="GV104" s="19">
        <f t="shared" ca="1" si="503"/>
        <v>1.8260542275696761</v>
      </c>
      <c r="GW104" s="19">
        <f t="shared" ca="1" si="504"/>
        <v>32.80565671852235</v>
      </c>
      <c r="GX104" s="19">
        <f t="shared" ca="1" si="505"/>
        <v>12.409947830991213</v>
      </c>
      <c r="GY104" s="19">
        <f t="shared" ca="1" si="506"/>
        <v>7.3744790618978238</v>
      </c>
      <c r="GZ104" s="19">
        <f t="shared" ca="1" si="506"/>
        <v>1.0049981294355408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421138</v>
      </c>
      <c r="HH104" s="5">
        <f t="shared" ca="1" si="605"/>
        <v>1.9338</v>
      </c>
      <c r="HI104" s="5">
        <f t="shared" ca="1" si="605"/>
        <v>114239</v>
      </c>
      <c r="HJ104" s="5">
        <f t="shared" ca="1" si="605"/>
        <v>44904.4</v>
      </c>
      <c r="HK104" s="5">
        <f t="shared" ca="1" si="605"/>
        <v>0</v>
      </c>
      <c r="HL104" s="5">
        <f t="shared" ca="1" si="605"/>
        <v>12.274900000000001</v>
      </c>
      <c r="HM104" s="5">
        <f t="shared" ca="1" si="605"/>
        <v>1589.33</v>
      </c>
      <c r="HN104" s="5">
        <f t="shared" ca="1" si="605"/>
        <v>22173.4</v>
      </c>
      <c r="HO104" s="5">
        <f t="shared" ca="1" si="605"/>
        <v>182920</v>
      </c>
      <c r="HP104" s="5">
        <f t="shared" ca="1" si="605"/>
        <v>133710</v>
      </c>
      <c r="HQ104" s="5">
        <f t="shared" ca="1" si="605"/>
        <v>91973.5</v>
      </c>
      <c r="HR104" s="5">
        <f t="shared" ref="HR104:HU126" ca="1" si="606">OFFSET(INDIRECT($E$21),$C104,HR$19)</f>
        <v>12534.2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6264.07</v>
      </c>
      <c r="HX104" s="5">
        <f t="shared" ca="1" si="607"/>
        <v>385.04300000000001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5160.28</v>
      </c>
      <c r="ID104" s="5">
        <f t="shared" ca="1" si="607"/>
        <v>0</v>
      </c>
      <c r="IE104" s="5">
        <f t="shared" ca="1" si="607"/>
        <v>5545.33</v>
      </c>
      <c r="IF104" s="5">
        <f t="shared" ca="1" si="607"/>
        <v>718.74400000000003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173.79599999999999</v>
      </c>
      <c r="IL104" s="5">
        <f t="shared" ca="1" si="609"/>
        <v>1.8942000000000001</v>
      </c>
      <c r="IM104" s="5">
        <f t="shared" ca="1" si="609"/>
        <v>99.740600000000001</v>
      </c>
      <c r="IN104" s="5">
        <f t="shared" ca="1" si="609"/>
        <v>33.281199999999998</v>
      </c>
      <c r="IO104" s="5">
        <f t="shared" ca="1" si="609"/>
        <v>0</v>
      </c>
      <c r="IP104" s="5">
        <f t="shared" ca="1" si="609"/>
        <v>7.0580900000000004E-3</v>
      </c>
      <c r="IQ104" s="5">
        <f t="shared" ca="1" si="609"/>
        <v>23.661200000000001</v>
      </c>
      <c r="IR104" s="5">
        <f t="shared" ca="1" si="609"/>
        <v>15.211499999999999</v>
      </c>
      <c r="IS104" s="5"/>
      <c r="IT104" s="19">
        <f t="shared" ca="1" si="542"/>
        <v>48.48733035672322</v>
      </c>
      <c r="IU104" s="19">
        <f t="shared" ca="1" si="543"/>
        <v>0.90498891116228797</v>
      </c>
      <c r="IV104" s="19">
        <f t="shared" ca="1" si="544"/>
        <v>9.1597374629882022</v>
      </c>
      <c r="IW104" s="19">
        <f t="shared" ca="1" si="545"/>
        <v>3.6004561921323499</v>
      </c>
      <c r="IX104" s="19">
        <f t="shared" ca="1" si="546"/>
        <v>0</v>
      </c>
      <c r="IY104" s="19">
        <f t="shared" ca="1" si="547"/>
        <v>9.842073318606947E-4</v>
      </c>
      <c r="IZ104" s="19">
        <f t="shared" ca="1" si="548"/>
        <v>12.25386083470414</v>
      </c>
      <c r="JA104" s="19">
        <f t="shared" ca="1" si="549"/>
        <v>1.7778737791981953</v>
      </c>
      <c r="JB104" s="19">
        <f t="shared" ca="1" si="550"/>
        <v>27.69789068007708</v>
      </c>
      <c r="JC104" s="19">
        <f t="shared" ca="1" si="551"/>
        <v>12.409947830991213</v>
      </c>
      <c r="JD104" s="19">
        <f t="shared" ca="1" si="552"/>
        <v>7.3744790618978238</v>
      </c>
      <c r="JE104" s="19">
        <f t="shared" ca="1" si="553"/>
        <v>1.0049981294355408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421138</v>
      </c>
      <c r="JM104" s="5">
        <f t="shared" ca="1" si="595"/>
        <v>1.9338</v>
      </c>
      <c r="JN104" s="5">
        <f t="shared" ca="1" si="595"/>
        <v>114239</v>
      </c>
      <c r="JO104" s="5">
        <f t="shared" ca="1" si="595"/>
        <v>44904.4</v>
      </c>
      <c r="JP104" s="5">
        <f t="shared" ca="1" si="595"/>
        <v>0</v>
      </c>
      <c r="JQ104" s="5">
        <f t="shared" ca="1" si="595"/>
        <v>12.274900000000001</v>
      </c>
      <c r="JR104" s="5">
        <f t="shared" ca="1" si="595"/>
        <v>1589.33</v>
      </c>
      <c r="JS104" s="5">
        <f t="shared" ca="1" si="595"/>
        <v>22173.4</v>
      </c>
      <c r="JT104" s="5">
        <f t="shared" ca="1" si="595"/>
        <v>182920</v>
      </c>
      <c r="JU104" s="5">
        <f t="shared" ca="1" si="595"/>
        <v>133710</v>
      </c>
      <c r="JV104" s="5">
        <f t="shared" ca="1" si="595"/>
        <v>91973.5</v>
      </c>
      <c r="JW104" s="5">
        <f t="shared" ca="1" si="596"/>
        <v>12534.2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6264.07</v>
      </c>
      <c r="KC104" s="5">
        <f t="shared" ca="1" si="597"/>
        <v>385.04300000000001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5160.28</v>
      </c>
      <c r="KI104" s="5">
        <f t="shared" ca="1" si="597"/>
        <v>0</v>
      </c>
      <c r="KJ104" s="5">
        <f t="shared" ca="1" si="597"/>
        <v>5545.33</v>
      </c>
      <c r="KK104" s="5">
        <f t="shared" ca="1" si="597"/>
        <v>718.74400000000003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173.79599999999999</v>
      </c>
      <c r="KQ104" s="5">
        <f t="shared" ca="1" si="599"/>
        <v>1.8942000000000001</v>
      </c>
      <c r="KR104" s="5">
        <f t="shared" ca="1" si="599"/>
        <v>99.740600000000001</v>
      </c>
      <c r="KS104" s="5">
        <f t="shared" ca="1" si="599"/>
        <v>33.281199999999998</v>
      </c>
      <c r="KT104" s="5">
        <f t="shared" ca="1" si="599"/>
        <v>0</v>
      </c>
      <c r="KU104" s="5">
        <f t="shared" ca="1" si="599"/>
        <v>7.0580900000000004E-3</v>
      </c>
      <c r="KV104" s="5">
        <f t="shared" ca="1" si="599"/>
        <v>23.661200000000001</v>
      </c>
      <c r="KW104" s="5">
        <f t="shared" ca="1" si="599"/>
        <v>15.211499999999999</v>
      </c>
      <c r="KX104" s="5"/>
      <c r="KY104" s="19">
        <f t="shared" ca="1" si="507"/>
        <v>48.48733035672322</v>
      </c>
      <c r="KZ104" s="19">
        <f t="shared" ca="1" si="508"/>
        <v>0.90498891116228797</v>
      </c>
      <c r="LA104" s="19">
        <f t="shared" ca="1" si="509"/>
        <v>9.1597374629882022</v>
      </c>
      <c r="LB104" s="19">
        <f t="shared" ca="1" si="510"/>
        <v>3.6004561921323499</v>
      </c>
      <c r="LC104" s="19">
        <f t="shared" ca="1" si="511"/>
        <v>0</v>
      </c>
      <c r="LD104" s="19">
        <f t="shared" ca="1" si="512"/>
        <v>9.842073318606947E-4</v>
      </c>
      <c r="LE104" s="19">
        <f t="shared" ca="1" si="513"/>
        <v>12.25386083470414</v>
      </c>
      <c r="LF104" s="19">
        <f t="shared" ca="1" si="514"/>
        <v>1.7778737791981953</v>
      </c>
      <c r="LG104" s="19">
        <f t="shared" ca="1" si="515"/>
        <v>27.69789068007708</v>
      </c>
      <c r="LH104" s="19">
        <f t="shared" ca="1" si="516"/>
        <v>12.409947830991213</v>
      </c>
      <c r="LI104" s="19">
        <f t="shared" ca="1" si="517"/>
        <v>7.3744790618978238</v>
      </c>
      <c r="LJ104" s="19">
        <f t="shared" ca="1" si="554"/>
        <v>1.0049981294355408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89</v>
      </c>
      <c r="CS105" s="5">
        <f t="shared" ca="1" si="578"/>
        <v>80</v>
      </c>
      <c r="CT105" s="61">
        <f t="shared" ca="1" si="579"/>
        <v>0.101123595505618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202</v>
      </c>
      <c r="CS106" s="5">
        <f t="shared" ca="1" si="578"/>
        <v>187</v>
      </c>
      <c r="CT106" s="61">
        <f t="shared" ca="1" si="579"/>
        <v>7.4257425742574212E-2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63</v>
      </c>
      <c r="CS107" s="5">
        <f t="shared" ca="1" si="578"/>
        <v>59</v>
      </c>
      <c r="CT107" s="61">
        <f t="shared" ca="1" si="579"/>
        <v>6.3492063492063489E-2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65</v>
      </c>
      <c r="CS108" s="5">
        <f t="shared" ca="1" si="578"/>
        <v>62</v>
      </c>
      <c r="CT108" s="61">
        <f t="shared" ca="1" si="579"/>
        <v>4.6153846153846101E-2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61</v>
      </c>
      <c r="CS109" s="5">
        <f t="shared" ca="1" si="578"/>
        <v>61</v>
      </c>
      <c r="CT109" s="61">
        <f t="shared" ca="1" si="579"/>
        <v>0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79</v>
      </c>
      <c r="CS110" s="5">
        <f t="shared" ca="1" si="578"/>
        <v>81</v>
      </c>
      <c r="CT110" s="61">
        <f t="shared" ca="1" si="579"/>
        <v>-2.5316455696202445E-2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80</v>
      </c>
      <c r="CS111" s="5">
        <f t="shared" ca="1" si="578"/>
        <v>80</v>
      </c>
      <c r="CT111" s="61">
        <f t="shared" ca="1" si="579"/>
        <v>0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79</v>
      </c>
      <c r="CS112" s="5">
        <f t="shared" ca="1" si="578"/>
        <v>80</v>
      </c>
      <c r="CT112" s="61">
        <f t="shared" ca="1" si="579"/>
        <v>-1.2658227848101333E-2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80</v>
      </c>
      <c r="CS113" s="5">
        <f t="shared" ca="1" si="578"/>
        <v>77</v>
      </c>
      <c r="CT113" s="61">
        <f t="shared" ca="1" si="579"/>
        <v>3.7499999999999978E-2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74</v>
      </c>
      <c r="CS114" s="5">
        <f t="shared" ca="1" si="578"/>
        <v>75</v>
      </c>
      <c r="CT114" s="61">
        <f t="shared" ca="1" si="579"/>
        <v>-1.3513513513513598E-2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59</v>
      </c>
      <c r="CS115" s="5">
        <f t="shared" ca="1" si="578"/>
        <v>57</v>
      </c>
      <c r="CT115" s="61">
        <f t="shared" ca="1" si="579"/>
        <v>3.3898305084745783E-2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57</v>
      </c>
      <c r="CS116" s="5">
        <f t="shared" ca="1" si="578"/>
        <v>57</v>
      </c>
      <c r="CT116" s="61">
        <f t="shared" ca="1" si="579"/>
        <v>0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58</v>
      </c>
      <c r="CS117" s="5">
        <f t="shared" ca="1" si="578"/>
        <v>55</v>
      </c>
      <c r="CT117" s="61">
        <f t="shared" ca="1" si="579"/>
        <v>5.1724137931034475E-2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58</v>
      </c>
      <c r="CS118" s="5">
        <f t="shared" ca="1" si="578"/>
        <v>58</v>
      </c>
      <c r="CT118" s="61">
        <f t="shared" ca="1" si="579"/>
        <v>0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76</v>
      </c>
      <c r="CS119" s="5">
        <f t="shared" ca="1" si="578"/>
        <v>75</v>
      </c>
      <c r="CT119" s="61">
        <f t="shared" ca="1" si="579"/>
        <v>1.3157894736842146E-2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75</v>
      </c>
      <c r="CS120" s="5">
        <f t="shared" ca="1" si="578"/>
        <v>75</v>
      </c>
      <c r="CT120" s="61">
        <f t="shared" ca="1" si="579"/>
        <v>0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58</v>
      </c>
      <c r="CS121" s="5">
        <f t="shared" ca="1" si="578"/>
        <v>59</v>
      </c>
      <c r="CT121" s="61">
        <f t="shared" ca="1" si="579"/>
        <v>-1.7241379310344751E-2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59</v>
      </c>
      <c r="CS122" s="5">
        <f t="shared" ca="1" si="578"/>
        <v>60</v>
      </c>
      <c r="CT122" s="61">
        <f t="shared" ca="1" si="579"/>
        <v>-1.6949152542372836E-2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75</v>
      </c>
      <c r="CS123" s="5">
        <f t="shared" ca="1" si="578"/>
        <v>76</v>
      </c>
      <c r="CT123" s="61">
        <f t="shared" ca="1" si="579"/>
        <v>-1.3333333333333419E-2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98</v>
      </c>
      <c r="CS124" s="5">
        <f t="shared" ca="1" si="578"/>
        <v>94</v>
      </c>
      <c r="CT124" s="61">
        <f t="shared" ca="1" si="579"/>
        <v>4.081632653061229E-2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74</v>
      </c>
      <c r="CS125" s="5">
        <f t="shared" ca="1" si="578"/>
        <v>73</v>
      </c>
      <c r="CT125" s="61">
        <f t="shared" ca="1" si="579"/>
        <v>1.3513513513513487E-2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57</v>
      </c>
      <c r="CS126" s="5">
        <f t="shared" ca="1" si="578"/>
        <v>60</v>
      </c>
      <c r="CT126" s="61">
        <f t="shared" ca="1" si="579"/>
        <v>-5.2631578947368363E-2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60</v>
      </c>
      <c r="CS127" s="5">
        <f t="shared" ca="1" si="578"/>
        <v>62</v>
      </c>
      <c r="CT127" s="61">
        <f t="shared" ca="1" si="579"/>
        <v>-3.3333333333333437E-2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58</v>
      </c>
      <c r="CS128" s="5">
        <f t="shared" ca="1" si="578"/>
        <v>59</v>
      </c>
      <c r="CT128" s="61">
        <f t="shared" ca="1" si="579"/>
        <v>-1.7241379310344751E-2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75</v>
      </c>
      <c r="CS129" s="5">
        <f t="shared" ca="1" si="578"/>
        <v>80</v>
      </c>
      <c r="CT129" s="61">
        <f t="shared" ca="1" si="579"/>
        <v>-6.6666666666666652E-2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57</v>
      </c>
      <c r="CS130" s="5">
        <f t="shared" ca="1" si="578"/>
        <v>58</v>
      </c>
      <c r="CT130" s="61">
        <f t="shared" ca="1" si="579"/>
        <v>-1.7543859649122862E-2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90</v>
      </c>
      <c r="CS131" s="5">
        <f t="shared" ca="1" si="578"/>
        <v>91</v>
      </c>
      <c r="CT131" s="61">
        <f t="shared" ca="1" si="579"/>
        <v>-1.1111111111111072E-2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69</v>
      </c>
      <c r="CS132" s="5">
        <f t="shared" ca="1" si="578"/>
        <v>68</v>
      </c>
      <c r="CT132" s="61">
        <f t="shared" ca="1" si="579"/>
        <v>1.4492753623188359E-2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80</v>
      </c>
      <c r="CS133" s="5">
        <f t="shared" ca="1" si="578"/>
        <v>79</v>
      </c>
      <c r="CT133" s="61">
        <f t="shared" ca="1" si="579"/>
        <v>1.2499999999999956E-2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60</v>
      </c>
      <c r="CS134" s="5">
        <f t="shared" ca="1" si="578"/>
        <v>61</v>
      </c>
      <c r="CT134" s="61">
        <f t="shared" ca="1" si="579"/>
        <v>-1.6666666666666607E-2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92</v>
      </c>
      <c r="CS135" s="5">
        <f t="shared" ca="1" si="578"/>
        <v>94</v>
      </c>
      <c r="CT135" s="61">
        <f t="shared" ca="1" si="579"/>
        <v>-2.1739130434782705E-2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67</v>
      </c>
      <c r="CS136" s="5">
        <f t="shared" ca="1" si="578"/>
        <v>69</v>
      </c>
      <c r="CT136" s="61">
        <f t="shared" ca="1" si="579"/>
        <v>-2.9850746268656803E-2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172</v>
      </c>
      <c r="CS137" s="5">
        <f t="shared" ca="1" si="578"/>
        <v>165</v>
      </c>
      <c r="CT137" s="61">
        <f t="shared" ca="1" si="579"/>
        <v>4.0697674418604612E-2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188</v>
      </c>
      <c r="CS138" s="5">
        <f t="shared" ca="1" si="578"/>
        <v>183</v>
      </c>
      <c r="CT138" s="61">
        <f t="shared" ca="1" si="579"/>
        <v>2.6595744680851019E-2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127</v>
      </c>
      <c r="CS139" s="5">
        <f t="shared" ca="1" si="578"/>
        <v>127</v>
      </c>
      <c r="CT139" s="61">
        <f t="shared" ca="1" si="579"/>
        <v>0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191</v>
      </c>
      <c r="CS140" s="5">
        <f t="shared" ca="1" si="578"/>
        <v>186</v>
      </c>
      <c r="CT140" s="61">
        <f t="shared" ca="1" si="579"/>
        <v>2.6178010471204161E-2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201</v>
      </c>
      <c r="CS141" s="5">
        <f t="shared" ca="1" si="578"/>
        <v>201</v>
      </c>
      <c r="CT141" s="61">
        <f t="shared" ca="1" si="579"/>
        <v>0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115</v>
      </c>
      <c r="CS142" s="5">
        <f t="shared" ca="1" si="578"/>
        <v>117</v>
      </c>
      <c r="CT142" s="61">
        <f t="shared" ca="1" si="579"/>
        <v>-1.7391304347825987E-2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127</v>
      </c>
      <c r="CS143" s="5">
        <f t="shared" ca="1" si="578"/>
        <v>125</v>
      </c>
      <c r="CT143" s="61">
        <f t="shared" ca="1" si="579"/>
        <v>1.5748031496062964E-2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128</v>
      </c>
      <c r="CS144" s="5">
        <f t="shared" ca="1" si="578"/>
        <v>122</v>
      </c>
      <c r="CT144" s="61">
        <f t="shared" ca="1" si="579"/>
        <v>4.6875E-2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125</v>
      </c>
      <c r="CS145" s="5">
        <f t="shared" ca="1" si="578"/>
        <v>118</v>
      </c>
      <c r="CT145" s="61">
        <f t="shared" ca="1" si="579"/>
        <v>5.600000000000005E-2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186</v>
      </c>
      <c r="CS146" s="5">
        <f t="shared" ca="1" si="578"/>
        <v>177</v>
      </c>
      <c r="CT146" s="61">
        <f t="shared" ca="1" si="579"/>
        <v>4.8387096774193505E-2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181</v>
      </c>
      <c r="CS147" s="5">
        <f t="shared" ca="1" si="578"/>
        <v>180</v>
      </c>
      <c r="CT147" s="61">
        <f t="shared" ca="1" si="579"/>
        <v>5.5248618784530246E-3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166</v>
      </c>
      <c r="CS148" s="5">
        <f t="shared" ca="1" si="578"/>
        <v>161</v>
      </c>
      <c r="CT148" s="61">
        <f t="shared" ca="1" si="579"/>
        <v>3.0120481927710885E-2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151</v>
      </c>
      <c r="CS149" s="5">
        <f t="shared" ca="1" si="578"/>
        <v>147</v>
      </c>
      <c r="CT149" s="61">
        <f t="shared" ref="CT149:CT154" ca="1" si="726">1-(CS149/CR149)</f>
        <v>2.6490066225165587E-2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191</v>
      </c>
      <c r="CS150" s="5">
        <f t="shared" ca="1" si="578"/>
        <v>197</v>
      </c>
      <c r="CT150" s="61">
        <f t="shared" ca="1" si="726"/>
        <v>-3.1413612565444948E-2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168</v>
      </c>
      <c r="CS151" s="5">
        <f t="shared" ca="1" si="578"/>
        <v>162</v>
      </c>
      <c r="CT151" s="61">
        <f t="shared" ca="1" si="726"/>
        <v>3.5714285714285698E-2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40</v>
      </c>
      <c r="CS152" s="5">
        <f t="shared" ca="1" si="578"/>
        <v>39</v>
      </c>
      <c r="CT152" s="61">
        <f t="shared" ca="1" si="726"/>
        <v>2.5000000000000022E-2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36</v>
      </c>
      <c r="CS153" s="5">
        <f t="shared" ca="1" si="578"/>
        <v>36</v>
      </c>
      <c r="CT153" s="61">
        <f t="shared" ca="1" si="726"/>
        <v>0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52</v>
      </c>
      <c r="CS154" s="5">
        <f t="shared" ca="1" si="578"/>
        <v>51</v>
      </c>
      <c r="CT154" s="61">
        <f t="shared" ca="1" si="726"/>
        <v>1.9230769230769273E-2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52</v>
      </c>
      <c r="CS155" s="5">
        <f t="shared" ca="1" si="578"/>
        <v>52</v>
      </c>
      <c r="CT155" s="61">
        <f t="shared" ref="CT155:CT218" ca="1" si="815">1-(CS155/CR155)</f>
        <v>0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51</v>
      </c>
      <c r="CS156" s="5">
        <f t="shared" ca="1" si="578"/>
        <v>49</v>
      </c>
      <c r="CT156" s="61">
        <f t="shared" ca="1" si="815"/>
        <v>3.9215686274509776E-2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49</v>
      </c>
      <c r="CS157" s="5">
        <f t="shared" ca="1" si="578"/>
        <v>51</v>
      </c>
      <c r="CT157" s="61">
        <f t="shared" ca="1" si="815"/>
        <v>-4.081632653061229E-2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39</v>
      </c>
      <c r="CS158" s="5">
        <f t="shared" ref="CS158:CS221" ca="1" si="906">HOUR(OFFSET(INDIRECT($D$21),$C158,CS$19))*60+MINUTE(OFFSET(INDIRECT($D$21),$C158,CS$19))</f>
        <v>40</v>
      </c>
      <c r="CT158" s="61">
        <f t="shared" ca="1" si="815"/>
        <v>-2.564102564102555E-2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38</v>
      </c>
      <c r="CS159" s="5">
        <f t="shared" ca="1" si="906"/>
        <v>39</v>
      </c>
      <c r="CT159" s="61">
        <f t="shared" ca="1" si="815"/>
        <v>-2.6315789473684292E-2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39</v>
      </c>
      <c r="CS160" s="5">
        <f t="shared" ca="1" si="906"/>
        <v>37</v>
      </c>
      <c r="CT160" s="61">
        <f t="shared" ca="1" si="815"/>
        <v>5.1282051282051322E-2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36</v>
      </c>
      <c r="CS161" s="5">
        <f t="shared" ca="1" si="906"/>
        <v>36</v>
      </c>
      <c r="CT161" s="61">
        <f t="shared" ca="1" si="815"/>
        <v>0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36</v>
      </c>
      <c r="CS162" s="5">
        <f t="shared" ca="1" si="906"/>
        <v>38</v>
      </c>
      <c r="CT162" s="61">
        <f t="shared" ca="1" si="815"/>
        <v>-5.555555555555558E-2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38</v>
      </c>
      <c r="CS163" s="5">
        <f t="shared" ca="1" si="906"/>
        <v>37</v>
      </c>
      <c r="CT163" s="61">
        <f t="shared" ca="1" si="815"/>
        <v>2.6315789473684181E-2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52</v>
      </c>
      <c r="CS164" s="5">
        <f t="shared" ca="1" si="906"/>
        <v>52</v>
      </c>
      <c r="CT164" s="61">
        <f t="shared" ca="1" si="815"/>
        <v>0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38</v>
      </c>
      <c r="CS165" s="5">
        <f t="shared" ca="1" si="906"/>
        <v>38</v>
      </c>
      <c r="CT165" s="61">
        <f t="shared" ca="1" si="815"/>
        <v>0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52</v>
      </c>
      <c r="CS166" s="5">
        <f t="shared" ca="1" si="906"/>
        <v>51</v>
      </c>
      <c r="CT166" s="61">
        <f t="shared" ca="1" si="815"/>
        <v>1.9230769230769273E-2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53</v>
      </c>
      <c r="CS167" s="5">
        <f t="shared" ca="1" si="906"/>
        <v>51</v>
      </c>
      <c r="CT167" s="61">
        <f t="shared" ca="1" si="815"/>
        <v>3.7735849056603765E-2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58</v>
      </c>
      <c r="CS168" s="5">
        <f t="shared" ca="1" si="906"/>
        <v>55</v>
      </c>
      <c r="CT168" s="61">
        <f t="shared" ca="1" si="815"/>
        <v>5.1724137931034475E-2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56</v>
      </c>
      <c r="CS169" s="5">
        <f t="shared" ca="1" si="906"/>
        <v>54</v>
      </c>
      <c r="CT169" s="61">
        <f t="shared" ca="1" si="815"/>
        <v>3.5714285714285698E-2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58</v>
      </c>
      <c r="CS170" s="5">
        <f t="shared" ca="1" si="906"/>
        <v>55</v>
      </c>
      <c r="CT170" s="61">
        <f t="shared" ca="1" si="815"/>
        <v>5.1724137931034475E-2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55</v>
      </c>
      <c r="CS171" s="5">
        <f t="shared" ca="1" si="906"/>
        <v>58</v>
      </c>
      <c r="CT171" s="61">
        <f t="shared" ca="1" si="815"/>
        <v>-5.4545454545454453E-2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57</v>
      </c>
      <c r="CS172" s="5">
        <f t="shared" ca="1" si="906"/>
        <v>54</v>
      </c>
      <c r="CT172" s="61">
        <f t="shared" ca="1" si="815"/>
        <v>5.2631578947368474E-2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55</v>
      </c>
      <c r="CS173" s="5">
        <f t="shared" ca="1" si="906"/>
        <v>52</v>
      </c>
      <c r="CT173" s="61">
        <f t="shared" ca="1" si="815"/>
        <v>5.4545454545454564E-2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53</v>
      </c>
      <c r="CS174" s="5">
        <f t="shared" ca="1" si="906"/>
        <v>52</v>
      </c>
      <c r="CT174" s="61">
        <f t="shared" ca="1" si="815"/>
        <v>1.8867924528301883E-2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54</v>
      </c>
      <c r="CS175" s="5">
        <f t="shared" ca="1" si="906"/>
        <v>52</v>
      </c>
      <c r="CT175" s="61">
        <f t="shared" ca="1" si="815"/>
        <v>3.703703703703709E-2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54</v>
      </c>
      <c r="CS176" s="5">
        <f t="shared" ca="1" si="906"/>
        <v>53</v>
      </c>
      <c r="CT176" s="61">
        <f t="shared" ca="1" si="815"/>
        <v>1.851851851851849E-2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50</v>
      </c>
      <c r="CS177" s="5">
        <f t="shared" ca="1" si="906"/>
        <v>50</v>
      </c>
      <c r="CT177" s="61">
        <f t="shared" ca="1" si="815"/>
        <v>0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81</v>
      </c>
      <c r="CS178" s="5">
        <f t="shared" ca="1" si="906"/>
        <v>78</v>
      </c>
      <c r="CT178" s="61">
        <f t="shared" ca="1" si="815"/>
        <v>3.703703703703709E-2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60</v>
      </c>
      <c r="CS179" s="5">
        <f t="shared" ca="1" si="906"/>
        <v>59</v>
      </c>
      <c r="CT179" s="61">
        <f t="shared" ca="1" si="815"/>
        <v>1.6666666666666718E-2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55</v>
      </c>
      <c r="CS180" s="5">
        <f t="shared" ca="1" si="906"/>
        <v>54</v>
      </c>
      <c r="CT180" s="61">
        <f t="shared" ca="1" si="815"/>
        <v>1.8181818181818188E-2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49</v>
      </c>
      <c r="CS181" s="5">
        <f t="shared" ca="1" si="906"/>
        <v>52</v>
      </c>
      <c r="CT181" s="61">
        <f t="shared" ca="1" si="815"/>
        <v>-6.1224489795918435E-2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0</v>
      </c>
      <c r="G182" s="5">
        <f t="shared" ca="1" si="769"/>
        <v>0</v>
      </c>
      <c r="H182" s="5">
        <f t="shared" ca="1" si="770"/>
        <v>0</v>
      </c>
      <c r="I182" s="5">
        <f t="shared" ca="1" si="771"/>
        <v>0</v>
      </c>
      <c r="J182" s="5">
        <f t="shared" ca="1" si="772"/>
        <v>0</v>
      </c>
      <c r="K182" s="5">
        <f t="shared" ca="1" si="773"/>
        <v>0</v>
      </c>
      <c r="L182" s="5">
        <f t="shared" ca="1" si="774"/>
        <v>0</v>
      </c>
      <c r="M182" s="5">
        <f t="shared" ca="1" si="775"/>
        <v>0</v>
      </c>
      <c r="N182" s="5">
        <f t="shared" ca="1" si="776"/>
        <v>0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0</v>
      </c>
      <c r="V182" s="5">
        <f t="shared" ca="1" si="779"/>
        <v>0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0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0</v>
      </c>
      <c r="AI182" s="37">
        <f t="shared" ca="1" si="789"/>
        <v>0</v>
      </c>
      <c r="AJ182" s="37">
        <f t="shared" ca="1" si="790"/>
        <v>0</v>
      </c>
      <c r="AK182" s="37">
        <f t="shared" ca="1" si="791"/>
        <v>0</v>
      </c>
      <c r="AL182" s="37">
        <f t="shared" ca="1" si="792"/>
        <v>0</v>
      </c>
      <c r="AM182" s="37">
        <f t="shared" ca="1" si="793"/>
        <v>0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45.869523022222218</v>
      </c>
      <c r="AQ182" s="33">
        <f t="shared" ca="1" si="797"/>
        <v>45.869523022222218</v>
      </c>
      <c r="AR182" s="24">
        <f t="shared" ca="1" si="798"/>
        <v>0</v>
      </c>
      <c r="AS182" s="34">
        <f t="shared" ca="1" si="799"/>
        <v>290.32400000000001</v>
      </c>
      <c r="AT182" s="34">
        <f t="shared" ca="1" si="800"/>
        <v>290.32400000000001</v>
      </c>
      <c r="AU182" s="45">
        <f t="shared" ca="1" si="801"/>
        <v>0</v>
      </c>
      <c r="AV182" s="34">
        <f t="shared" ca="1" si="656"/>
        <v>46.8</v>
      </c>
      <c r="AW182" s="34">
        <f t="shared" ca="1" si="657"/>
        <v>46.8</v>
      </c>
      <c r="AX182" s="46">
        <f t="shared" ca="1" si="802"/>
        <v>0</v>
      </c>
      <c r="AY182" s="5"/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65</v>
      </c>
      <c r="CS182" s="5">
        <f t="shared" ca="1" si="906"/>
        <v>69</v>
      </c>
      <c r="CT182" s="61">
        <f t="shared" ca="1" si="815"/>
        <v>-6.1538461538461542E-2</v>
      </c>
      <c r="CW182" s="5">
        <f t="shared" ref="CW182:DK197" ca="1" si="936">OFFSET(INDIRECT($E$21),$C182,CW$19)</f>
        <v>263139</v>
      </c>
      <c r="CX182" s="5">
        <f t="shared" ca="1" si="936"/>
        <v>588.11400000000003</v>
      </c>
      <c r="CY182" s="5">
        <f t="shared" ca="1" si="936"/>
        <v>84257.9</v>
      </c>
      <c r="CZ182" s="5">
        <f t="shared" ca="1" si="936"/>
        <v>37075.4</v>
      </c>
      <c r="DA182" s="5">
        <f t="shared" ca="1" si="936"/>
        <v>5.1119399999999997</v>
      </c>
      <c r="DB182" s="5">
        <f t="shared" ca="1" si="936"/>
        <v>3926.08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181322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1342.34</v>
      </c>
      <c r="DN182" s="5">
        <f t="shared" ca="1" si="937"/>
        <v>679.11099999999999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1342.34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290.32400000000001</v>
      </c>
      <c r="EB182" s="5">
        <f t="shared" ca="1" si="927"/>
        <v>6.9191799999999999</v>
      </c>
      <c r="EC182" s="5">
        <f t="shared" ca="1" si="927"/>
        <v>145.62100000000001</v>
      </c>
      <c r="ED182" s="5">
        <f t="shared" ca="1" si="927"/>
        <v>48.789099999999998</v>
      </c>
      <c r="EE182" s="5">
        <f t="shared" ca="1" si="927"/>
        <v>2.43827E-2</v>
      </c>
      <c r="EF182" s="5">
        <f t="shared" ca="1" si="927"/>
        <v>6.8584800000000001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45.869523022222218</v>
      </c>
      <c r="EK182" s="19">
        <f t="shared" ca="1" si="818"/>
        <v>3.1074553319111109</v>
      </c>
      <c r="EL182" s="19">
        <f t="shared" ca="1" si="819"/>
        <v>12.777242435555554</v>
      </c>
      <c r="EM182" s="19">
        <f t="shared" ca="1" si="820"/>
        <v>5.6222784355555557</v>
      </c>
      <c r="EN182" s="19">
        <f t="shared" ca="1" si="821"/>
        <v>7.7519730133333332E-4</v>
      </c>
      <c r="EO182" s="19">
        <f t="shared" ca="1" si="822"/>
        <v>0.59536822044444437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33.462429511111111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263139</v>
      </c>
      <c r="FC182" s="5">
        <f t="shared" ca="1" si="932"/>
        <v>588.11400000000003</v>
      </c>
      <c r="FD182" s="5">
        <f t="shared" ca="1" si="932"/>
        <v>84257.9</v>
      </c>
      <c r="FE182" s="5">
        <f t="shared" ca="1" si="932"/>
        <v>37075.4</v>
      </c>
      <c r="FF182" s="5">
        <f t="shared" ca="1" si="932"/>
        <v>5.1119399999999997</v>
      </c>
      <c r="FG182" s="5">
        <f t="shared" ca="1" si="932"/>
        <v>3926.08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181322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1342.34</v>
      </c>
      <c r="FS182" s="5">
        <f t="shared" ca="1" si="933"/>
        <v>679.11099999999999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1342.34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290.32400000000001</v>
      </c>
      <c r="GG182" s="5">
        <f t="shared" ca="1" si="938"/>
        <v>6.9191799999999999</v>
      </c>
      <c r="GH182" s="5">
        <f t="shared" ca="1" si="938"/>
        <v>145.62100000000001</v>
      </c>
      <c r="GI182" s="5">
        <f t="shared" ca="1" si="938"/>
        <v>48.789099999999998</v>
      </c>
      <c r="GJ182" s="5">
        <f t="shared" ca="1" si="938"/>
        <v>2.43827E-2</v>
      </c>
      <c r="GK182" s="5">
        <f t="shared" ca="1" si="938"/>
        <v>6.8584800000000001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45.869523022222218</v>
      </c>
      <c r="GP182" s="19">
        <f t="shared" ca="1" si="829"/>
        <v>3.1074553319111109</v>
      </c>
      <c r="GQ182" s="19">
        <f t="shared" ca="1" si="830"/>
        <v>12.777242435555554</v>
      </c>
      <c r="GR182" s="19">
        <f t="shared" ca="1" si="831"/>
        <v>5.6222784355555557</v>
      </c>
      <c r="GS182" s="19">
        <f t="shared" ca="1" si="832"/>
        <v>7.7519730133333332E-4</v>
      </c>
      <c r="GT182" s="19">
        <f t="shared" ca="1" si="833"/>
        <v>0.59536822044444437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33.462429511111111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0</v>
      </c>
      <c r="G183" s="5">
        <f t="shared" ca="1" si="769"/>
        <v>0</v>
      </c>
      <c r="H183" s="5">
        <f t="shared" ca="1" si="770"/>
        <v>0</v>
      </c>
      <c r="I183" s="5">
        <f t="shared" ca="1" si="771"/>
        <v>0</v>
      </c>
      <c r="J183" s="5">
        <f t="shared" ca="1" si="772"/>
        <v>0</v>
      </c>
      <c r="K183" s="5">
        <f t="shared" ca="1" si="773"/>
        <v>0</v>
      </c>
      <c r="L183" s="5">
        <f t="shared" ca="1" si="774"/>
        <v>0</v>
      </c>
      <c r="M183" s="5">
        <f t="shared" ca="1" si="775"/>
        <v>0</v>
      </c>
      <c r="N183" s="5">
        <f t="shared" ca="1" si="776"/>
        <v>0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0</v>
      </c>
      <c r="V183" s="5">
        <f t="shared" ca="1" si="779"/>
        <v>0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0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</v>
      </c>
      <c r="AI183" s="37">
        <f t="shared" ca="1" si="789"/>
        <v>0</v>
      </c>
      <c r="AJ183" s="37">
        <f t="shared" ca="1" si="790"/>
        <v>0</v>
      </c>
      <c r="AK183" s="37">
        <f t="shared" ca="1" si="791"/>
        <v>0</v>
      </c>
      <c r="AL183" s="37">
        <f t="shared" ca="1" si="792"/>
        <v>0</v>
      </c>
      <c r="AM183" s="37">
        <f t="shared" ca="1" si="793"/>
        <v>0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37.620864888888889</v>
      </c>
      <c r="AQ183" s="33">
        <f t="shared" ca="1" si="797"/>
        <v>37.620864888888889</v>
      </c>
      <c r="AR183" s="24">
        <f t="shared" ca="1" si="798"/>
        <v>0</v>
      </c>
      <c r="AS183" s="34">
        <f t="shared" ca="1" si="799"/>
        <v>176.935</v>
      </c>
      <c r="AT183" s="34">
        <f t="shared" ca="1" si="800"/>
        <v>176.935</v>
      </c>
      <c r="AU183" s="45">
        <f t="shared" ca="1" si="801"/>
        <v>0</v>
      </c>
      <c r="AV183" s="34">
        <f t="shared" ca="1" si="656"/>
        <v>69.400000000000006</v>
      </c>
      <c r="AW183" s="34">
        <f t="shared" ca="1" si="657"/>
        <v>69.400000000000006</v>
      </c>
      <c r="AX183" s="46">
        <f t="shared" ca="1" si="802"/>
        <v>0</v>
      </c>
      <c r="AY183" s="5"/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49</v>
      </c>
      <c r="CS183" s="5">
        <f t="shared" ca="1" si="906"/>
        <v>49</v>
      </c>
      <c r="CT183" s="61">
        <f t="shared" ca="1" si="815"/>
        <v>0</v>
      </c>
      <c r="CW183" s="5">
        <f t="shared" ca="1" si="936"/>
        <v>190955</v>
      </c>
      <c r="CX183" s="5">
        <f t="shared" ca="1" si="936"/>
        <v>1194.46</v>
      </c>
      <c r="CY183" s="5">
        <f t="shared" ca="1" si="936"/>
        <v>15340</v>
      </c>
      <c r="CZ183" s="5">
        <f t="shared" ca="1" si="936"/>
        <v>36869.300000000003</v>
      </c>
      <c r="DA183" s="5">
        <f t="shared" ca="1" si="936"/>
        <v>7.2179599999999998E-3</v>
      </c>
      <c r="DB183" s="5">
        <f t="shared" ca="1" si="936"/>
        <v>1030.6199999999999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109137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1949.31</v>
      </c>
      <c r="DN183" s="5">
        <f t="shared" ca="1" si="937"/>
        <v>1200.4100000000001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1949.31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176.935</v>
      </c>
      <c r="EB183" s="5">
        <f t="shared" ca="1" si="942"/>
        <v>11.9933</v>
      </c>
      <c r="EC183" s="5">
        <f t="shared" ca="1" si="942"/>
        <v>34.469000000000001</v>
      </c>
      <c r="ED183" s="5">
        <f t="shared" ca="1" si="942"/>
        <v>48.154499999999999</v>
      </c>
      <c r="EE183" s="5">
        <f t="shared" ca="1" si="942"/>
        <v>7.7376500000000004E-6</v>
      </c>
      <c r="EF183" s="5">
        <f t="shared" ca="1" si="942"/>
        <v>1.1769099999999999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37.620864888888889</v>
      </c>
      <c r="EK183" s="19">
        <f t="shared" ca="1" si="818"/>
        <v>5.5162887786666674</v>
      </c>
      <c r="EL183" s="19">
        <f t="shared" ca="1" si="819"/>
        <v>2.3262257777777777</v>
      </c>
      <c r="EM183" s="19">
        <f t="shared" ca="1" si="820"/>
        <v>5.5910245155555556</v>
      </c>
      <c r="EN183" s="19">
        <f t="shared" ca="1" si="821"/>
        <v>1.0945635342222222E-6</v>
      </c>
      <c r="EO183" s="19">
        <f t="shared" ca="1" si="822"/>
        <v>0.15628779733333331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25.213619733333335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190955</v>
      </c>
      <c r="FC183" s="5">
        <f t="shared" ca="1" si="932"/>
        <v>1194.46</v>
      </c>
      <c r="FD183" s="5">
        <f t="shared" ca="1" si="932"/>
        <v>15340</v>
      </c>
      <c r="FE183" s="5">
        <f t="shared" ca="1" si="932"/>
        <v>36869.300000000003</v>
      </c>
      <c r="FF183" s="5">
        <f t="shared" ca="1" si="932"/>
        <v>7.2179599999999998E-3</v>
      </c>
      <c r="FG183" s="5">
        <f t="shared" ca="1" si="932"/>
        <v>1030.6199999999999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109137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1949.31</v>
      </c>
      <c r="FS183" s="5">
        <f t="shared" ca="1" si="933"/>
        <v>1200.4100000000001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1949.31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176.935</v>
      </c>
      <c r="GG183" s="5">
        <f t="shared" ca="1" si="938"/>
        <v>11.9933</v>
      </c>
      <c r="GH183" s="5">
        <f t="shared" ca="1" si="938"/>
        <v>34.469000000000001</v>
      </c>
      <c r="GI183" s="5">
        <f t="shared" ca="1" si="938"/>
        <v>48.154499999999999</v>
      </c>
      <c r="GJ183" s="5">
        <f t="shared" ca="1" si="938"/>
        <v>7.7376500000000004E-6</v>
      </c>
      <c r="GK183" s="5">
        <f t="shared" ca="1" si="938"/>
        <v>1.1769099999999999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37.620864888888889</v>
      </c>
      <c r="GP183" s="19">
        <f t="shared" ca="1" si="829"/>
        <v>5.5162887786666674</v>
      </c>
      <c r="GQ183" s="19">
        <f t="shared" ca="1" si="830"/>
        <v>2.3262257777777777</v>
      </c>
      <c r="GR183" s="19">
        <f t="shared" ca="1" si="831"/>
        <v>5.5910245155555556</v>
      </c>
      <c r="GS183" s="19">
        <f t="shared" ca="1" si="832"/>
        <v>1.0945635342222222E-6</v>
      </c>
      <c r="GT183" s="19">
        <f t="shared" ca="1" si="833"/>
        <v>0.15628779733333331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25.213619733333335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54</v>
      </c>
      <c r="CS184" s="5">
        <f t="shared" ca="1" si="906"/>
        <v>54</v>
      </c>
      <c r="CT184" s="61">
        <f t="shared" ca="1" si="815"/>
        <v>0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55</v>
      </c>
      <c r="CS185" s="5">
        <f t="shared" ca="1" si="906"/>
        <v>54</v>
      </c>
      <c r="CT185" s="61">
        <f t="shared" ca="1" si="815"/>
        <v>1.8181818181818188E-2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55</v>
      </c>
      <c r="CS186" s="5">
        <f t="shared" ca="1" si="906"/>
        <v>55</v>
      </c>
      <c r="CT186" s="61">
        <f t="shared" ca="1" si="815"/>
        <v>0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56</v>
      </c>
      <c r="CS187" s="5">
        <f t="shared" ca="1" si="906"/>
        <v>55</v>
      </c>
      <c r="CT187" s="61">
        <f t="shared" ca="1" si="815"/>
        <v>1.7857142857142905E-2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-3200</v>
      </c>
      <c r="G188" s="5">
        <f t="shared" ca="1" si="769"/>
        <v>1.6999999999995907E-2</v>
      </c>
      <c r="H188" s="5">
        <f t="shared" ca="1" si="770"/>
        <v>-3180</v>
      </c>
      <c r="I188" s="5">
        <f t="shared" ca="1" si="771"/>
        <v>-18</v>
      </c>
      <c r="J188" s="5">
        <f t="shared" ca="1" si="772"/>
        <v>-50.819999999999709</v>
      </c>
      <c r="K188" s="5">
        <f t="shared" ca="1" si="773"/>
        <v>39</v>
      </c>
      <c r="L188" s="5">
        <f t="shared" ca="1" si="774"/>
        <v>0</v>
      </c>
      <c r="M188" s="5">
        <f t="shared" ca="1" si="775"/>
        <v>0</v>
      </c>
      <c r="N188" s="5">
        <f t="shared" ca="1" si="776"/>
        <v>-3210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3.5</v>
      </c>
      <c r="V188" s="5">
        <f t="shared" ca="1" si="779"/>
        <v>3.5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3.5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-0.37040000000000362</v>
      </c>
      <c r="AI188" s="37">
        <f t="shared" ca="1" si="789"/>
        <v>1.1000000000001009E-3</v>
      </c>
      <c r="AJ188" s="37">
        <f t="shared" ca="1" si="790"/>
        <v>-0.35620000000000118</v>
      </c>
      <c r="AK188" s="37">
        <f t="shared" ca="1" si="791"/>
        <v>-2.2000000000002018E-3</v>
      </c>
      <c r="AL188" s="37">
        <f t="shared" ca="1" si="792"/>
        <v>-5.5209999999999981E-3</v>
      </c>
      <c r="AM188" s="37">
        <f t="shared" ca="1" si="793"/>
        <v>-7.6000000000000512E-3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28.870389920355244</v>
      </c>
      <c r="AQ188" s="33">
        <f t="shared" ca="1" si="797"/>
        <v>28.891586537208003</v>
      </c>
      <c r="AR188" s="24">
        <f t="shared" ca="1" si="798"/>
        <v>7.3366053558397779E-4</v>
      </c>
      <c r="AS188" s="34">
        <f t="shared" ca="1" si="799"/>
        <v>93.700599999999994</v>
      </c>
      <c r="AT188" s="34">
        <f t="shared" ca="1" si="800"/>
        <v>94.070999999999998</v>
      </c>
      <c r="AU188" s="45">
        <f t="shared" ca="1" si="801"/>
        <v>-3.9374514993994287E-3</v>
      </c>
      <c r="AV188" s="34">
        <f t="shared" ref="AV188:AV243" ca="1" si="945">ROUND(CM188-AS188,1)</f>
        <v>4.5</v>
      </c>
      <c r="AW188" s="34">
        <f t="shared" ref="AW188:AW243" ca="1" si="946">ROUND(CN188-AT188,1)</f>
        <v>4.0999999999999996</v>
      </c>
      <c r="AX188" s="46">
        <f t="shared" ca="1" si="802"/>
        <v>9.7560975609756198E-2</v>
      </c>
      <c r="AY188" s="5"/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172</v>
      </c>
      <c r="CS188" s="5">
        <f t="shared" ca="1" si="906"/>
        <v>169</v>
      </c>
      <c r="CT188" s="61">
        <f t="shared" ca="1" si="815"/>
        <v>1.744186046511631E-2</v>
      </c>
      <c r="CW188" s="5">
        <f t="shared" ca="1" si="936"/>
        <v>3525070</v>
      </c>
      <c r="CX188" s="5">
        <f t="shared" ca="1" si="936"/>
        <v>117.97</v>
      </c>
      <c r="CY188" s="5">
        <f t="shared" ca="1" si="936"/>
        <v>340500</v>
      </c>
      <c r="CZ188" s="5">
        <f t="shared" ca="1" si="936"/>
        <v>225443</v>
      </c>
      <c r="DA188" s="5">
        <f t="shared" ca="1" si="936"/>
        <v>2401.0700000000002</v>
      </c>
      <c r="DB188" s="5">
        <f t="shared" ca="1" si="936"/>
        <v>238250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1389480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23669.200000000001</v>
      </c>
      <c r="DN188" s="5">
        <f t="shared" ca="1" si="937"/>
        <v>18121.099999999999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23669.200000000001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93.700599999999994</v>
      </c>
      <c r="EB188" s="5">
        <f t="shared" ca="1" si="942"/>
        <v>7.0194299999999998</v>
      </c>
      <c r="EC188" s="5">
        <f t="shared" ca="1" si="942"/>
        <v>22.560199999999998</v>
      </c>
      <c r="ED188" s="5">
        <f t="shared" ca="1" si="942"/>
        <v>13.3985</v>
      </c>
      <c r="EE188" s="5">
        <f t="shared" ca="1" si="942"/>
        <v>0.177172</v>
      </c>
      <c r="EF188" s="5">
        <f t="shared" ca="1" si="942"/>
        <v>14.2735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28.870389920355244</v>
      </c>
      <c r="EK188" s="19">
        <f t="shared" ca="1" si="818"/>
        <v>3.6352837981584027</v>
      </c>
      <c r="EL188" s="19">
        <f t="shared" ca="1" si="819"/>
        <v>2.330147676743771</v>
      </c>
      <c r="EM188" s="19">
        <f t="shared" ca="1" si="820"/>
        <v>1.5427767479828074</v>
      </c>
      <c r="EN188" s="19">
        <f t="shared" ca="1" si="821"/>
        <v>1.6431270725988739E-2</v>
      </c>
      <c r="EO188" s="19">
        <f t="shared" ca="1" si="822"/>
        <v>1.6304190425380423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14.255881617925786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3528270</v>
      </c>
      <c r="FC188" s="5">
        <f t="shared" ca="1" si="932"/>
        <v>117.953</v>
      </c>
      <c r="FD188" s="5">
        <f t="shared" ca="1" si="932"/>
        <v>343680</v>
      </c>
      <c r="FE188" s="5">
        <f t="shared" ca="1" si="932"/>
        <v>225461</v>
      </c>
      <c r="FF188" s="5">
        <f t="shared" ca="1" si="932"/>
        <v>2451.89</v>
      </c>
      <c r="FG188" s="5">
        <f t="shared" ca="1" si="932"/>
        <v>238211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1392690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23665.7</v>
      </c>
      <c r="FS188" s="5">
        <f t="shared" ca="1" si="933"/>
        <v>18117.599999999999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23665.7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94.070999999999998</v>
      </c>
      <c r="GG188" s="5">
        <f t="shared" ca="1" si="938"/>
        <v>7.0183299999999997</v>
      </c>
      <c r="GH188" s="5">
        <f t="shared" ca="1" si="938"/>
        <v>22.916399999999999</v>
      </c>
      <c r="GI188" s="5">
        <f t="shared" ca="1" si="938"/>
        <v>13.400700000000001</v>
      </c>
      <c r="GJ188" s="5">
        <f t="shared" ca="1" si="938"/>
        <v>0.18269299999999999</v>
      </c>
      <c r="GK188" s="5">
        <f t="shared" ca="1" si="938"/>
        <v>14.2811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28.891586537208003</v>
      </c>
      <c r="GP188" s="19">
        <f t="shared" ca="1" si="829"/>
        <v>3.6345817008317467</v>
      </c>
      <c r="GQ188" s="19">
        <f t="shared" ca="1" si="830"/>
        <v>2.3519094083503647</v>
      </c>
      <c r="GR188" s="19">
        <f t="shared" ca="1" si="831"/>
        <v>1.542899927595675</v>
      </c>
      <c r="GS188" s="19">
        <f t="shared" ca="1" si="832"/>
        <v>1.677904783298468E-2</v>
      </c>
      <c r="GT188" s="19">
        <f t="shared" ca="1" si="833"/>
        <v>1.6301521533768295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14.277146667896805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-90</v>
      </c>
      <c r="G189" s="5">
        <f t="shared" ca="1" si="769"/>
        <v>-1.5000000000000568E-2</v>
      </c>
      <c r="H189" s="5">
        <f t="shared" ca="1" si="770"/>
        <v>-28</v>
      </c>
      <c r="I189" s="5">
        <f t="shared" ca="1" si="771"/>
        <v>-2</v>
      </c>
      <c r="J189" s="5">
        <f t="shared" ca="1" si="772"/>
        <v>-0.21000000000003638</v>
      </c>
      <c r="K189" s="5">
        <f t="shared" ca="1" si="773"/>
        <v>-57</v>
      </c>
      <c r="L189" s="5">
        <f t="shared" ca="1" si="774"/>
        <v>0</v>
      </c>
      <c r="M189" s="5">
        <f t="shared" ca="1" si="775"/>
        <v>0</v>
      </c>
      <c r="N189" s="5">
        <f t="shared" ca="1" si="776"/>
        <v>-90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-1.8999999999978172</v>
      </c>
      <c r="V189" s="5">
        <f t="shared" ca="1" si="779"/>
        <v>-1.9000000000014552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-1.8999999999978172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-5.2000000000020918E-3</v>
      </c>
      <c r="AI189" s="37">
        <f t="shared" ca="1" si="789"/>
        <v>-6.0999999999999943E-4</v>
      </c>
      <c r="AJ189" s="37">
        <f t="shared" ca="1" si="790"/>
        <v>-1.5000000000000568E-3</v>
      </c>
      <c r="AK189" s="37">
        <f t="shared" ca="1" si="791"/>
        <v>-9.9999999999766942E-5</v>
      </c>
      <c r="AL189" s="37">
        <f t="shared" ca="1" si="792"/>
        <v>-1.3000000000013001E-5</v>
      </c>
      <c r="AM189" s="37">
        <f t="shared" ca="1" si="793"/>
        <v>-2.9000000000003467E-3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28.934854800246296</v>
      </c>
      <c r="AQ189" s="33">
        <f t="shared" ca="1" si="797"/>
        <v>28.935851773705398</v>
      </c>
      <c r="AR189" s="24">
        <f t="shared" ca="1" si="798"/>
        <v>3.4454609005441656E-5</v>
      </c>
      <c r="AS189" s="34">
        <f t="shared" ca="1" si="799"/>
        <v>92.921199999999999</v>
      </c>
      <c r="AT189" s="34">
        <f t="shared" ca="1" si="800"/>
        <v>92.926400000000001</v>
      </c>
      <c r="AU189" s="45">
        <f t="shared" ca="1" si="801"/>
        <v>-5.5958263744232985E-5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/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166</v>
      </c>
      <c r="CS189" s="5">
        <f t="shared" ca="1" si="906"/>
        <v>161</v>
      </c>
      <c r="CT189" s="61">
        <f t="shared" ca="1" si="815"/>
        <v>3.0120481927710885E-2</v>
      </c>
      <c r="CW189" s="5">
        <f t="shared" ca="1" si="936"/>
        <v>3523860</v>
      </c>
      <c r="CX189" s="5">
        <f t="shared" ca="1" si="936"/>
        <v>120.375</v>
      </c>
      <c r="CY189" s="5">
        <f t="shared" ca="1" si="936"/>
        <v>347745</v>
      </c>
      <c r="CZ189" s="5">
        <f t="shared" ca="1" si="936"/>
        <v>223730</v>
      </c>
      <c r="DA189" s="5">
        <f t="shared" ca="1" si="936"/>
        <v>2692.69</v>
      </c>
      <c r="DB189" s="5">
        <f t="shared" ca="1" si="936"/>
        <v>231218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1388280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24031.9</v>
      </c>
      <c r="DN189" s="5">
        <f t="shared" ca="1" si="937"/>
        <v>18483.8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24031.9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92.921199999999999</v>
      </c>
      <c r="EB189" s="5">
        <f t="shared" ca="1" si="942"/>
        <v>7.1551</v>
      </c>
      <c r="EC189" s="5">
        <f t="shared" ca="1" si="942"/>
        <v>22.660900000000002</v>
      </c>
      <c r="ED189" s="5">
        <f t="shared" ca="1" si="942"/>
        <v>13.2936</v>
      </c>
      <c r="EE189" s="5">
        <f t="shared" ca="1" si="942"/>
        <v>0.19591</v>
      </c>
      <c r="EF189" s="5">
        <f t="shared" ca="1" si="942"/>
        <v>13.3439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28.934854800246296</v>
      </c>
      <c r="EK189" s="19">
        <f t="shared" ca="1" si="818"/>
        <v>3.708045543523824</v>
      </c>
      <c r="EL189" s="19">
        <f t="shared" ca="1" si="819"/>
        <v>2.3797274709229446</v>
      </c>
      <c r="EM189" s="19">
        <f t="shared" ca="1" si="820"/>
        <v>1.5310541548249159</v>
      </c>
      <c r="EN189" s="19">
        <f t="shared" ca="1" si="821"/>
        <v>1.8426917320678957E-2</v>
      </c>
      <c r="EO189" s="19">
        <f t="shared" ca="1" si="822"/>
        <v>1.5822968737778009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14.320414930935099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3523950</v>
      </c>
      <c r="FC189" s="5">
        <f t="shared" ca="1" si="932"/>
        <v>120.39</v>
      </c>
      <c r="FD189" s="5">
        <f t="shared" ca="1" si="932"/>
        <v>347773</v>
      </c>
      <c r="FE189" s="5">
        <f t="shared" ca="1" si="932"/>
        <v>223732</v>
      </c>
      <c r="FF189" s="5">
        <f t="shared" ca="1" si="932"/>
        <v>2692.9</v>
      </c>
      <c r="FG189" s="5">
        <f t="shared" ca="1" si="932"/>
        <v>231275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1388370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24033.8</v>
      </c>
      <c r="FS189" s="5">
        <f t="shared" ca="1" si="933"/>
        <v>18485.7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24033.8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92.926400000000001</v>
      </c>
      <c r="GG189" s="5">
        <f t="shared" ca="1" si="938"/>
        <v>7.15571</v>
      </c>
      <c r="GH189" s="5">
        <f t="shared" ca="1" si="938"/>
        <v>22.662400000000002</v>
      </c>
      <c r="GI189" s="5">
        <f t="shared" ca="1" si="938"/>
        <v>13.293699999999999</v>
      </c>
      <c r="GJ189" s="5">
        <f t="shared" ca="1" si="938"/>
        <v>0.19592300000000001</v>
      </c>
      <c r="GK189" s="5">
        <f t="shared" ca="1" si="938"/>
        <v>13.3468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28.935851773705398</v>
      </c>
      <c r="GP189" s="19">
        <f t="shared" ca="1" si="829"/>
        <v>3.7084267215682658</v>
      </c>
      <c r="GQ189" s="19">
        <f t="shared" ca="1" si="830"/>
        <v>2.3799190836540718</v>
      </c>
      <c r="GR189" s="19">
        <f t="shared" ca="1" si="831"/>
        <v>1.5310678414485679</v>
      </c>
      <c r="GS189" s="19">
        <f t="shared" ca="1" si="832"/>
        <v>1.8428354416162411E-2</v>
      </c>
      <c r="GT189" s="19">
        <f t="shared" ca="1" si="833"/>
        <v>1.5826869425518812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14.3214119043942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-850</v>
      </c>
      <c r="G190" s="5">
        <f t="shared" ca="1" si="769"/>
        <v>6.9999999999907914E-3</v>
      </c>
      <c r="H190" s="5">
        <f t="shared" ca="1" si="770"/>
        <v>-390</v>
      </c>
      <c r="I190" s="5">
        <f t="shared" ca="1" si="771"/>
        <v>-2</v>
      </c>
      <c r="J190" s="5">
        <f t="shared" ca="1" si="772"/>
        <v>-0.78999999999996362</v>
      </c>
      <c r="K190" s="5">
        <f t="shared" ca="1" si="773"/>
        <v>-455</v>
      </c>
      <c r="L190" s="5">
        <f t="shared" ca="1" si="774"/>
        <v>0</v>
      </c>
      <c r="M190" s="5">
        <f t="shared" ca="1" si="775"/>
        <v>0</v>
      </c>
      <c r="N190" s="5">
        <f t="shared" ca="1" si="776"/>
        <v>-850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0.19999999999708962</v>
      </c>
      <c r="V190" s="5">
        <f t="shared" ca="1" si="779"/>
        <v>0.2999999999992724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0.19999999999708962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-3.9099999999990587E-2</v>
      </c>
      <c r="AI190" s="37">
        <f t="shared" ca="1" si="789"/>
        <v>4.9999999999883471E-5</v>
      </c>
      <c r="AJ190" s="37">
        <f t="shared" ca="1" si="790"/>
        <v>-1.8100000000000449E-2</v>
      </c>
      <c r="AK190" s="37">
        <f t="shared" ca="1" si="791"/>
        <v>-9.9999999999766942E-5</v>
      </c>
      <c r="AL190" s="37">
        <f t="shared" ca="1" si="792"/>
        <v>-4.1000000000013248E-5</v>
      </c>
      <c r="AM190" s="37">
        <f t="shared" ca="1" si="793"/>
        <v>-2.0900000000001029E-2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28.924033382204581</v>
      </c>
      <c r="AQ190" s="33">
        <f t="shared" ca="1" si="797"/>
        <v>28.929810084057209</v>
      </c>
      <c r="AR190" s="24">
        <f t="shared" ca="1" si="798"/>
        <v>1.9967990926466256E-4</v>
      </c>
      <c r="AS190" s="34">
        <f t="shared" ca="1" si="799"/>
        <v>92.882000000000005</v>
      </c>
      <c r="AT190" s="34">
        <f t="shared" ca="1" si="800"/>
        <v>92.921099999999996</v>
      </c>
      <c r="AU190" s="45">
        <f t="shared" ca="1" si="801"/>
        <v>-4.2078709787110341E-4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/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159</v>
      </c>
      <c r="CS190" s="5">
        <f t="shared" ca="1" si="906"/>
        <v>167</v>
      </c>
      <c r="CT190" s="61">
        <f t="shared" ca="1" si="815"/>
        <v>-5.031446540880502E-2</v>
      </c>
      <c r="CW190" s="5">
        <f t="shared" ca="1" si="936"/>
        <v>3523240</v>
      </c>
      <c r="CX190" s="5">
        <f t="shared" ca="1" si="936"/>
        <v>120.166</v>
      </c>
      <c r="CY190" s="5">
        <f t="shared" ca="1" si="936"/>
        <v>347424</v>
      </c>
      <c r="CZ190" s="5">
        <f t="shared" ca="1" si="936"/>
        <v>223793</v>
      </c>
      <c r="DA190" s="5">
        <f t="shared" ca="1" si="936"/>
        <v>2692.56</v>
      </c>
      <c r="DB190" s="5">
        <f t="shared" ca="1" si="936"/>
        <v>230857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1387660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23999.1</v>
      </c>
      <c r="DN190" s="5">
        <f t="shared" ca="1" si="937"/>
        <v>18451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23999.1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92.882000000000005</v>
      </c>
      <c r="EB190" s="5">
        <f t="shared" ca="1" si="942"/>
        <v>7.1421299999999999</v>
      </c>
      <c r="EC190" s="5">
        <f t="shared" ca="1" si="942"/>
        <v>22.647500000000001</v>
      </c>
      <c r="ED190" s="5">
        <f t="shared" ca="1" si="942"/>
        <v>13.2973</v>
      </c>
      <c r="EE190" s="5">
        <f t="shared" ca="1" si="942"/>
        <v>0.19592799999999999</v>
      </c>
      <c r="EF190" s="5">
        <f t="shared" ca="1" si="942"/>
        <v>13.327299999999999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28.924033382204581</v>
      </c>
      <c r="EK190" s="19">
        <f t="shared" ca="1" si="818"/>
        <v>3.7014655485620422</v>
      </c>
      <c r="EL190" s="19">
        <f t="shared" ca="1" si="819"/>
        <v>2.3775307678268076</v>
      </c>
      <c r="EM190" s="19">
        <f t="shared" ca="1" si="820"/>
        <v>1.5314852834699522</v>
      </c>
      <c r="EN190" s="19">
        <f t="shared" ca="1" si="821"/>
        <v>1.8426027690141577E-2</v>
      </c>
      <c r="EO190" s="19">
        <f t="shared" ca="1" si="822"/>
        <v>1.5798264382086249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14.309593512893384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3524090</v>
      </c>
      <c r="FC190" s="5">
        <f t="shared" ca="1" si="932"/>
        <v>120.15900000000001</v>
      </c>
      <c r="FD190" s="5">
        <f t="shared" ca="1" si="932"/>
        <v>347814</v>
      </c>
      <c r="FE190" s="5">
        <f t="shared" ca="1" si="932"/>
        <v>223795</v>
      </c>
      <c r="FF190" s="5">
        <f t="shared" ca="1" si="932"/>
        <v>2693.35</v>
      </c>
      <c r="FG190" s="5">
        <f t="shared" ca="1" si="932"/>
        <v>231312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1388510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23998.9</v>
      </c>
      <c r="FS190" s="5">
        <f t="shared" ca="1" si="933"/>
        <v>18450.7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23998.9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92.921099999999996</v>
      </c>
      <c r="GG190" s="5">
        <f t="shared" ca="1" si="938"/>
        <v>7.14208</v>
      </c>
      <c r="GH190" s="5">
        <f t="shared" ca="1" si="938"/>
        <v>22.665600000000001</v>
      </c>
      <c r="GI190" s="5">
        <f t="shared" ca="1" si="938"/>
        <v>13.2974</v>
      </c>
      <c r="GJ190" s="5">
        <f t="shared" ca="1" si="938"/>
        <v>0.195969</v>
      </c>
      <c r="GK190" s="5">
        <f t="shared" ca="1" si="938"/>
        <v>13.3482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28.929810084057209</v>
      </c>
      <c r="GP190" s="19">
        <f t="shared" ca="1" si="829"/>
        <v>3.7014053308596861</v>
      </c>
      <c r="GQ190" s="19">
        <f t="shared" ca="1" si="830"/>
        <v>2.3801996594389365</v>
      </c>
      <c r="GR190" s="19">
        <f t="shared" ca="1" si="831"/>
        <v>1.5314989700936041</v>
      </c>
      <c r="GS190" s="19">
        <f t="shared" ca="1" si="832"/>
        <v>1.8431433906484097E-2</v>
      </c>
      <c r="GT190" s="19">
        <f t="shared" ca="1" si="833"/>
        <v>1.5829401450894425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14.315370214746013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-830</v>
      </c>
      <c r="G191" s="5">
        <f t="shared" ca="1" si="769"/>
        <v>-1.0000000000047748E-3</v>
      </c>
      <c r="H191" s="5">
        <f t="shared" ca="1" si="770"/>
        <v>-345</v>
      </c>
      <c r="I191" s="5">
        <f t="shared" ca="1" si="771"/>
        <v>0</v>
      </c>
      <c r="J191" s="5">
        <f t="shared" ca="1" si="772"/>
        <v>-0.43000000000029104</v>
      </c>
      <c r="K191" s="5">
        <f t="shared" ca="1" si="773"/>
        <v>-483</v>
      </c>
      <c r="L191" s="5">
        <f t="shared" ca="1" si="774"/>
        <v>0</v>
      </c>
      <c r="M191" s="5">
        <f t="shared" ca="1" si="775"/>
        <v>0</v>
      </c>
      <c r="N191" s="5">
        <f t="shared" ca="1" si="776"/>
        <v>-820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-1.3999999999978172</v>
      </c>
      <c r="V191" s="5">
        <f t="shared" ca="1" si="779"/>
        <v>-1.4000000000014552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-1.3999999999978172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-4.060000000001196E-2</v>
      </c>
      <c r="AI191" s="37">
        <f t="shared" ca="1" si="789"/>
        <v>-4.4000000000021799E-4</v>
      </c>
      <c r="AJ191" s="37">
        <f t="shared" ca="1" si="790"/>
        <v>-1.6799999999999926E-2</v>
      </c>
      <c r="AK191" s="37">
        <f t="shared" ca="1" si="791"/>
        <v>0</v>
      </c>
      <c r="AL191" s="37">
        <f t="shared" ca="1" si="792"/>
        <v>-2.6999999999999247E-5</v>
      </c>
      <c r="AM191" s="37">
        <f t="shared" ca="1" si="793"/>
        <v>-2.3400000000000531E-2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28.834323741598794</v>
      </c>
      <c r="AQ191" s="33">
        <f t="shared" ca="1" si="797"/>
        <v>28.840284482810489</v>
      </c>
      <c r="AR191" s="24">
        <f t="shared" ca="1" si="798"/>
        <v>2.0668108233285287E-4</v>
      </c>
      <c r="AS191" s="34">
        <f t="shared" ca="1" si="799"/>
        <v>92.926599999999993</v>
      </c>
      <c r="AT191" s="34">
        <f t="shared" ca="1" si="800"/>
        <v>92.967200000000005</v>
      </c>
      <c r="AU191" s="45">
        <f t="shared" ca="1" si="801"/>
        <v>-4.3671316335236465E-4</v>
      </c>
      <c r="AV191" s="34">
        <f t="shared" ca="1" si="945"/>
        <v>5.3</v>
      </c>
      <c r="AW191" s="34">
        <f t="shared" ca="1" si="946"/>
        <v>5.2</v>
      </c>
      <c r="AX191" s="46">
        <f t="shared" ca="1" si="802"/>
        <v>1.9230769230769162E-2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167</v>
      </c>
      <c r="CS191" s="5">
        <f t="shared" ca="1" si="906"/>
        <v>171</v>
      </c>
      <c r="CT191" s="61">
        <f t="shared" ca="1" si="815"/>
        <v>-2.39520958083832E-2</v>
      </c>
      <c r="CW191" s="5">
        <f t="shared" ca="1" si="936"/>
        <v>3528220</v>
      </c>
      <c r="CX191" s="5">
        <f t="shared" ca="1" si="936"/>
        <v>116.151</v>
      </c>
      <c r="CY191" s="5">
        <f t="shared" ca="1" si="936"/>
        <v>349588</v>
      </c>
      <c r="CZ191" s="5">
        <f t="shared" ca="1" si="936"/>
        <v>227119</v>
      </c>
      <c r="DA191" s="5">
        <f t="shared" ca="1" si="936"/>
        <v>2721.43</v>
      </c>
      <c r="DB191" s="5">
        <f t="shared" ca="1" si="936"/>
        <v>230318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1392640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23381.9</v>
      </c>
      <c r="DN191" s="5">
        <f t="shared" ca="1" si="937"/>
        <v>17833.8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23381.9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92.926599999999993</v>
      </c>
      <c r="EB191" s="5">
        <f t="shared" ca="1" si="942"/>
        <v>6.9104700000000001</v>
      </c>
      <c r="EC191" s="5">
        <f t="shared" ca="1" si="942"/>
        <v>22.768000000000001</v>
      </c>
      <c r="ED191" s="5">
        <f t="shared" ca="1" si="942"/>
        <v>13.4816</v>
      </c>
      <c r="EE191" s="5">
        <f t="shared" ca="1" si="942"/>
        <v>0.197098</v>
      </c>
      <c r="EF191" s="5">
        <f t="shared" ca="1" si="942"/>
        <v>13.297599999999999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28.834323741598794</v>
      </c>
      <c r="EK191" s="19">
        <f t="shared" ca="1" si="818"/>
        <v>3.5776487391659262</v>
      </c>
      <c r="EL191" s="19">
        <f t="shared" ca="1" si="819"/>
        <v>2.3923396946182125</v>
      </c>
      <c r="EM191" s="19">
        <f t="shared" ca="1" si="820"/>
        <v>1.5542461386031379</v>
      </c>
      <c r="EN191" s="19">
        <f t="shared" ca="1" si="821"/>
        <v>1.8623594102557418E-2</v>
      </c>
      <c r="EO191" s="19">
        <f t="shared" ca="1" si="822"/>
        <v>1.5761378931344252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14.219883872287594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3529050</v>
      </c>
      <c r="FC191" s="5">
        <f t="shared" ca="1" si="932"/>
        <v>116.152</v>
      </c>
      <c r="FD191" s="5">
        <f t="shared" ca="1" si="932"/>
        <v>349933</v>
      </c>
      <c r="FE191" s="5">
        <f t="shared" ca="1" si="932"/>
        <v>227119</v>
      </c>
      <c r="FF191" s="5">
        <f t="shared" ca="1" si="932"/>
        <v>2721.86</v>
      </c>
      <c r="FG191" s="5">
        <f t="shared" ca="1" si="932"/>
        <v>230801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1393460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23383.3</v>
      </c>
      <c r="FS191" s="5">
        <f t="shared" ca="1" si="933"/>
        <v>17835.2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23383.3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92.967200000000005</v>
      </c>
      <c r="GG191" s="5">
        <f t="shared" ca="1" si="938"/>
        <v>6.9109100000000003</v>
      </c>
      <c r="GH191" s="5">
        <f t="shared" ca="1" si="938"/>
        <v>22.784800000000001</v>
      </c>
      <c r="GI191" s="5">
        <f t="shared" ca="1" si="938"/>
        <v>13.4816</v>
      </c>
      <c r="GJ191" s="5">
        <f t="shared" ca="1" si="938"/>
        <v>0.19712499999999999</v>
      </c>
      <c r="GK191" s="5">
        <f t="shared" ca="1" si="938"/>
        <v>13.321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28.840284482810489</v>
      </c>
      <c r="GP191" s="19">
        <f t="shared" ca="1" si="829"/>
        <v>3.57792953840538</v>
      </c>
      <c r="GQ191" s="19">
        <f t="shared" ca="1" si="830"/>
        <v>2.3947006371981732</v>
      </c>
      <c r="GR191" s="19">
        <f t="shared" ca="1" si="831"/>
        <v>1.5542461386031379</v>
      </c>
      <c r="GS191" s="19">
        <f t="shared" ca="1" si="832"/>
        <v>1.8626536726642585E-2</v>
      </c>
      <c r="GT191" s="19">
        <f t="shared" ca="1" si="833"/>
        <v>1.5794432127463702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14.225776180381034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0</v>
      </c>
      <c r="G192" s="5">
        <f t="shared" ca="1" si="769"/>
        <v>0</v>
      </c>
      <c r="H192" s="5">
        <f t="shared" ca="1" si="770"/>
        <v>0</v>
      </c>
      <c r="I192" s="5">
        <f t="shared" ca="1" si="771"/>
        <v>0</v>
      </c>
      <c r="J192" s="5">
        <f t="shared" ca="1" si="772"/>
        <v>0</v>
      </c>
      <c r="K192" s="5">
        <f t="shared" ca="1" si="773"/>
        <v>0</v>
      </c>
      <c r="L192" s="5">
        <f t="shared" ca="1" si="774"/>
        <v>0</v>
      </c>
      <c r="M192" s="5">
        <f t="shared" ca="1" si="775"/>
        <v>0</v>
      </c>
      <c r="N192" s="5">
        <f t="shared" ca="1" si="776"/>
        <v>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0</v>
      </c>
      <c r="V192" s="5">
        <f t="shared" ca="1" si="779"/>
        <v>0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0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0</v>
      </c>
      <c r="AI192" s="37">
        <f t="shared" ca="1" si="789"/>
        <v>0</v>
      </c>
      <c r="AJ192" s="37">
        <f t="shared" ca="1" si="790"/>
        <v>0</v>
      </c>
      <c r="AK192" s="37">
        <f t="shared" ca="1" si="791"/>
        <v>0</v>
      </c>
      <c r="AL192" s="37">
        <f t="shared" ca="1" si="792"/>
        <v>0</v>
      </c>
      <c r="AM192" s="37">
        <f t="shared" ca="1" si="793"/>
        <v>0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29.090375439490241</v>
      </c>
      <c r="AQ192" s="33">
        <f t="shared" ca="1" si="797"/>
        <v>29.090375439490241</v>
      </c>
      <c r="AR192" s="24">
        <f t="shared" ca="1" si="798"/>
        <v>0</v>
      </c>
      <c r="AS192" s="34">
        <f t="shared" ca="1" si="799"/>
        <v>93.320899999999995</v>
      </c>
      <c r="AT192" s="34">
        <f t="shared" ca="1" si="800"/>
        <v>93.320899999999995</v>
      </c>
      <c r="AU192" s="45">
        <f t="shared" ca="1" si="801"/>
        <v>0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164</v>
      </c>
      <c r="CS192" s="5">
        <f t="shared" ca="1" si="906"/>
        <v>161</v>
      </c>
      <c r="CT192" s="61">
        <f t="shared" ca="1" si="815"/>
        <v>1.8292682926829285E-2</v>
      </c>
      <c r="CW192" s="5">
        <f t="shared" ca="1" si="936"/>
        <v>3527600</v>
      </c>
      <c r="CX192" s="5">
        <f t="shared" ca="1" si="936"/>
        <v>124.595</v>
      </c>
      <c r="CY192" s="5">
        <f t="shared" ca="1" si="936"/>
        <v>351079</v>
      </c>
      <c r="CZ192" s="5">
        <f t="shared" ca="1" si="936"/>
        <v>222638</v>
      </c>
      <c r="DA192" s="5">
        <f t="shared" ca="1" si="936"/>
        <v>2707.22</v>
      </c>
      <c r="DB192" s="5">
        <f t="shared" ca="1" si="936"/>
        <v>232694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1392020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24679.7</v>
      </c>
      <c r="DN192" s="5">
        <f t="shared" ca="1" si="937"/>
        <v>19131.599999999999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24679.7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93.320899999999995</v>
      </c>
      <c r="EB192" s="5">
        <f t="shared" ca="1" si="942"/>
        <v>7.3897899999999996</v>
      </c>
      <c r="EC192" s="5">
        <f t="shared" ca="1" si="942"/>
        <v>22.804400000000001</v>
      </c>
      <c r="ED192" s="5">
        <f t="shared" ca="1" si="942"/>
        <v>13.221299999999999</v>
      </c>
      <c r="EE192" s="5">
        <f t="shared" ca="1" si="942"/>
        <v>0.19637299999999999</v>
      </c>
      <c r="EF192" s="5">
        <f t="shared" ca="1" si="942"/>
        <v>13.437099999999999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29.090375439490241</v>
      </c>
      <c r="EK192" s="19">
        <f t="shared" ca="1" si="818"/>
        <v>3.838001075314537</v>
      </c>
      <c r="EL192" s="19">
        <f t="shared" ca="1" si="819"/>
        <v>2.402543072550738</v>
      </c>
      <c r="EM192" s="19">
        <f t="shared" ca="1" si="820"/>
        <v>1.5235812583109536</v>
      </c>
      <c r="EN192" s="19">
        <f t="shared" ca="1" si="821"/>
        <v>1.8526350641510342E-2</v>
      </c>
      <c r="EO192" s="19">
        <f t="shared" ca="1" si="822"/>
        <v>1.5923976020329369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14.475935570179045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3527600</v>
      </c>
      <c r="FC192" s="5">
        <f t="shared" ca="1" si="932"/>
        <v>124.595</v>
      </c>
      <c r="FD192" s="5">
        <f t="shared" ca="1" si="932"/>
        <v>351079</v>
      </c>
      <c r="FE192" s="5">
        <f t="shared" ca="1" si="932"/>
        <v>222638</v>
      </c>
      <c r="FF192" s="5">
        <f t="shared" ca="1" si="932"/>
        <v>2707.22</v>
      </c>
      <c r="FG192" s="5">
        <f t="shared" ca="1" si="932"/>
        <v>232694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1392020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24679.7</v>
      </c>
      <c r="FS192" s="5">
        <f t="shared" ca="1" si="933"/>
        <v>19131.599999999999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24679.7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93.320899999999995</v>
      </c>
      <c r="GG192" s="5">
        <f t="shared" ca="1" si="938"/>
        <v>7.3897899999999996</v>
      </c>
      <c r="GH192" s="5">
        <f t="shared" ca="1" si="938"/>
        <v>22.804400000000001</v>
      </c>
      <c r="GI192" s="5">
        <f t="shared" ca="1" si="938"/>
        <v>13.221299999999999</v>
      </c>
      <c r="GJ192" s="5">
        <f t="shared" ca="1" si="938"/>
        <v>0.19637299999999999</v>
      </c>
      <c r="GK192" s="5">
        <f t="shared" ca="1" si="938"/>
        <v>13.437099999999999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29.090375439490241</v>
      </c>
      <c r="GP192" s="19">
        <f t="shared" ca="1" si="829"/>
        <v>3.838001075314537</v>
      </c>
      <c r="GQ192" s="19">
        <f t="shared" ca="1" si="830"/>
        <v>2.402543072550738</v>
      </c>
      <c r="GR192" s="19">
        <f t="shared" ca="1" si="831"/>
        <v>1.5235812583109536</v>
      </c>
      <c r="GS192" s="19">
        <f t="shared" ca="1" si="832"/>
        <v>1.8526350641510342E-2</v>
      </c>
      <c r="GT192" s="19">
        <f t="shared" ca="1" si="833"/>
        <v>1.5923976020329369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14.475935570179045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0</v>
      </c>
      <c r="G193" s="5">
        <f t="shared" ca="1" si="769"/>
        <v>0</v>
      </c>
      <c r="H193" s="5">
        <f t="shared" ca="1" si="770"/>
        <v>0</v>
      </c>
      <c r="I193" s="5">
        <f t="shared" ca="1" si="771"/>
        <v>0</v>
      </c>
      <c r="J193" s="5">
        <f t="shared" ca="1" si="772"/>
        <v>0</v>
      </c>
      <c r="K193" s="5">
        <f t="shared" ca="1" si="773"/>
        <v>0</v>
      </c>
      <c r="L193" s="5">
        <f t="shared" ca="1" si="774"/>
        <v>0</v>
      </c>
      <c r="M193" s="5">
        <f t="shared" ca="1" si="775"/>
        <v>0</v>
      </c>
      <c r="N193" s="5">
        <f t="shared" ca="1" si="776"/>
        <v>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0</v>
      </c>
      <c r="V193" s="5">
        <f t="shared" ca="1" si="779"/>
        <v>0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0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0</v>
      </c>
      <c r="AI193" s="37">
        <f t="shared" ca="1" si="789"/>
        <v>0</v>
      </c>
      <c r="AJ193" s="37">
        <f t="shared" ca="1" si="790"/>
        <v>0</v>
      </c>
      <c r="AK193" s="37">
        <f t="shared" ca="1" si="791"/>
        <v>0</v>
      </c>
      <c r="AL193" s="37">
        <f t="shared" ca="1" si="792"/>
        <v>0</v>
      </c>
      <c r="AM193" s="37">
        <f t="shared" ca="1" si="793"/>
        <v>0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28.90632613234548</v>
      </c>
      <c r="AQ193" s="33">
        <f t="shared" ca="1" si="797"/>
        <v>28.90632613234548</v>
      </c>
      <c r="AR193" s="24">
        <f t="shared" ca="1" si="798"/>
        <v>0</v>
      </c>
      <c r="AS193" s="34">
        <f t="shared" ca="1" si="799"/>
        <v>92.891300000000001</v>
      </c>
      <c r="AT193" s="34">
        <f t="shared" ca="1" si="800"/>
        <v>92.891300000000001</v>
      </c>
      <c r="AU193" s="45">
        <f t="shared" ca="1" si="801"/>
        <v>0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163</v>
      </c>
      <c r="CS193" s="5">
        <f t="shared" ca="1" si="906"/>
        <v>163</v>
      </c>
      <c r="CT193" s="61">
        <f t="shared" ca="1" si="815"/>
        <v>0</v>
      </c>
      <c r="CW193" s="5">
        <f t="shared" ca="1" si="936"/>
        <v>3524020</v>
      </c>
      <c r="CX193" s="5">
        <f t="shared" ca="1" si="936"/>
        <v>119.417</v>
      </c>
      <c r="CY193" s="5">
        <f t="shared" ca="1" si="936"/>
        <v>347692</v>
      </c>
      <c r="CZ193" s="5">
        <f t="shared" ca="1" si="936"/>
        <v>224264</v>
      </c>
      <c r="DA193" s="5">
        <f t="shared" ca="1" si="936"/>
        <v>2726.13</v>
      </c>
      <c r="DB193" s="5">
        <f t="shared" ca="1" si="936"/>
        <v>230863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1388440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23884.2</v>
      </c>
      <c r="DN193" s="5">
        <f t="shared" ca="1" si="937"/>
        <v>18336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23884.2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92.891300000000001</v>
      </c>
      <c r="EB193" s="5">
        <f t="shared" ca="1" si="942"/>
        <v>7.1001599999999998</v>
      </c>
      <c r="EC193" s="5">
        <f t="shared" ca="1" si="942"/>
        <v>22.671800000000001</v>
      </c>
      <c r="ED193" s="5">
        <f t="shared" ca="1" si="942"/>
        <v>13.323700000000001</v>
      </c>
      <c r="EE193" s="5">
        <f t="shared" ca="1" si="942"/>
        <v>0.197658</v>
      </c>
      <c r="EF193" s="5">
        <f t="shared" ca="1" si="942"/>
        <v>13.3262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28.90632613234548</v>
      </c>
      <c r="EK193" s="19">
        <f t="shared" ca="1" si="818"/>
        <v>3.6783953332383987</v>
      </c>
      <c r="EL193" s="19">
        <f t="shared" ca="1" si="819"/>
        <v>2.379364775396168</v>
      </c>
      <c r="EM193" s="19">
        <f t="shared" ca="1" si="820"/>
        <v>1.5347084833399856</v>
      </c>
      <c r="EN193" s="19">
        <f t="shared" ca="1" si="821"/>
        <v>1.865575766813949E-2</v>
      </c>
      <c r="EO193" s="19">
        <f t="shared" ca="1" si="822"/>
        <v>1.5798674980795806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14.291886263034284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3524020</v>
      </c>
      <c r="FC193" s="5">
        <f t="shared" ca="1" si="932"/>
        <v>119.417</v>
      </c>
      <c r="FD193" s="5">
        <f t="shared" ca="1" si="932"/>
        <v>347692</v>
      </c>
      <c r="FE193" s="5">
        <f t="shared" ca="1" si="932"/>
        <v>224264</v>
      </c>
      <c r="FF193" s="5">
        <f t="shared" ca="1" si="932"/>
        <v>2726.13</v>
      </c>
      <c r="FG193" s="5">
        <f t="shared" ca="1" si="932"/>
        <v>230863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1388440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23884.2</v>
      </c>
      <c r="FS193" s="5">
        <f t="shared" ca="1" si="933"/>
        <v>18336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23884.2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92.891300000000001</v>
      </c>
      <c r="GG193" s="5">
        <f t="shared" ca="1" si="938"/>
        <v>7.1001599999999998</v>
      </c>
      <c r="GH193" s="5">
        <f t="shared" ca="1" si="938"/>
        <v>22.671800000000001</v>
      </c>
      <c r="GI193" s="5">
        <f t="shared" ca="1" si="938"/>
        <v>13.323700000000001</v>
      </c>
      <c r="GJ193" s="5">
        <f t="shared" ca="1" si="938"/>
        <v>0.197658</v>
      </c>
      <c r="GK193" s="5">
        <f t="shared" ca="1" si="938"/>
        <v>13.3262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28.90632613234548</v>
      </c>
      <c r="GP193" s="19">
        <f t="shared" ca="1" si="829"/>
        <v>3.6783953332383987</v>
      </c>
      <c r="GQ193" s="19">
        <f t="shared" ca="1" si="830"/>
        <v>2.379364775396168</v>
      </c>
      <c r="GR193" s="19">
        <f t="shared" ca="1" si="831"/>
        <v>1.5347084833399856</v>
      </c>
      <c r="GS193" s="19">
        <f t="shared" ca="1" si="832"/>
        <v>1.865575766813949E-2</v>
      </c>
      <c r="GT193" s="19">
        <f t="shared" ca="1" si="833"/>
        <v>1.5798674980795806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14.291886263034284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256</v>
      </c>
      <c r="CS194" s="5">
        <f t="shared" ca="1" si="906"/>
        <v>261</v>
      </c>
      <c r="CT194" s="61">
        <f t="shared" ca="1" si="815"/>
        <v>-1.953125E-2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250</v>
      </c>
      <c r="CS195" s="5">
        <f t="shared" ca="1" si="906"/>
        <v>253</v>
      </c>
      <c r="CT195" s="61">
        <f t="shared" ca="1" si="815"/>
        <v>-1.2000000000000011E-2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49</v>
      </c>
      <c r="CS196" s="5">
        <f t="shared" ca="1" si="906"/>
        <v>50</v>
      </c>
      <c r="CT196" s="61">
        <f t="shared" ca="1" si="815"/>
        <v>-2.0408163265306145E-2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47</v>
      </c>
      <c r="CS197" s="5">
        <f t="shared" ca="1" si="906"/>
        <v>48</v>
      </c>
      <c r="CT197" s="61">
        <f t="shared" ca="1" si="815"/>
        <v>-2.1276595744680771E-2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48</v>
      </c>
      <c r="CS198" s="5">
        <f t="shared" ca="1" si="906"/>
        <v>48</v>
      </c>
      <c r="CT198" s="61">
        <f t="shared" ca="1" si="815"/>
        <v>0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49</v>
      </c>
      <c r="CS199" s="5">
        <f t="shared" ca="1" si="906"/>
        <v>49</v>
      </c>
      <c r="CT199" s="61">
        <f t="shared" ca="1" si="815"/>
        <v>0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49</v>
      </c>
      <c r="CS200" s="5">
        <f t="shared" ca="1" si="906"/>
        <v>47</v>
      </c>
      <c r="CT200" s="61">
        <f t="shared" ca="1" si="815"/>
        <v>4.081632653061229E-2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49</v>
      </c>
      <c r="CS201" s="5">
        <f t="shared" ca="1" si="906"/>
        <v>49</v>
      </c>
      <c r="CT201" s="61">
        <f t="shared" ca="1" si="815"/>
        <v>0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49</v>
      </c>
      <c r="CS202" s="5">
        <f t="shared" ca="1" si="906"/>
        <v>48</v>
      </c>
      <c r="CT202" s="61">
        <f t="shared" ca="1" si="815"/>
        <v>2.0408163265306145E-2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49</v>
      </c>
      <c r="CS203" s="5">
        <f t="shared" ca="1" si="906"/>
        <v>49</v>
      </c>
      <c r="CT203" s="61">
        <f t="shared" ca="1" si="815"/>
        <v>0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48</v>
      </c>
      <c r="CS204" s="5">
        <f t="shared" ca="1" si="906"/>
        <v>48</v>
      </c>
      <c r="CT204" s="61">
        <f t="shared" ca="1" si="815"/>
        <v>0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49</v>
      </c>
      <c r="CS205" s="5">
        <f t="shared" ca="1" si="906"/>
        <v>48</v>
      </c>
      <c r="CT205" s="61">
        <f t="shared" ca="1" si="815"/>
        <v>2.0408163265306145E-2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48</v>
      </c>
      <c r="CS206" s="5">
        <f t="shared" ca="1" si="906"/>
        <v>49</v>
      </c>
      <c r="CT206" s="61">
        <f t="shared" ca="1" si="815"/>
        <v>-2.0833333333333259E-2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48</v>
      </c>
      <c r="CS207" s="5">
        <f t="shared" ca="1" si="906"/>
        <v>48</v>
      </c>
      <c r="CT207" s="61">
        <f t="shared" ca="1" si="815"/>
        <v>0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67</v>
      </c>
      <c r="CS208" s="5">
        <f t="shared" ca="1" si="906"/>
        <v>67</v>
      </c>
      <c r="CT208" s="61">
        <f t="shared" ca="1" si="815"/>
        <v>0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0</v>
      </c>
      <c r="G209" s="5">
        <f t="shared" ca="1" si="769"/>
        <v>0</v>
      </c>
      <c r="H209" s="5">
        <f t="shared" ca="1" si="770"/>
        <v>0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0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</v>
      </c>
      <c r="AI209" s="37">
        <f t="shared" ca="1" si="789"/>
        <v>0</v>
      </c>
      <c r="AJ209" s="37">
        <f t="shared" ca="1" si="790"/>
        <v>0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41.706306125855448</v>
      </c>
      <c r="AQ209" s="33">
        <f t="shared" ca="1" si="797"/>
        <v>41.706306125855448</v>
      </c>
      <c r="AR209" s="24">
        <f t="shared" ca="1" si="798"/>
        <v>0</v>
      </c>
      <c r="AS209" s="34">
        <f t="shared" ca="1" si="799"/>
        <v>279.714</v>
      </c>
      <c r="AT209" s="34">
        <f t="shared" ca="1" si="800"/>
        <v>279.714</v>
      </c>
      <c r="AU209" s="45">
        <f t="shared" ca="1" si="801"/>
        <v>0</v>
      </c>
      <c r="AV209" s="34">
        <f t="shared" ca="1" si="945"/>
        <v>-24.2</v>
      </c>
      <c r="AW209" s="34">
        <f t="shared" ca="1" si="946"/>
        <v>-24.2</v>
      </c>
      <c r="AX209" s="46">
        <f t="shared" ca="1" si="802"/>
        <v>0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66</v>
      </c>
      <c r="CS209" s="5">
        <f t="shared" ca="1" si="906"/>
        <v>66</v>
      </c>
      <c r="CT209" s="61">
        <f t="shared" ca="1" si="815"/>
        <v>0</v>
      </c>
      <c r="CW209" s="5">
        <f t="shared" ca="1" si="949"/>
        <v>275889</v>
      </c>
      <c r="CX209" s="5">
        <f t="shared" ca="1" si="949"/>
        <v>51.314999999999998</v>
      </c>
      <c r="CY209" s="5">
        <f t="shared" ca="1" si="949"/>
        <v>84775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198048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279.714</v>
      </c>
      <c r="EB209" s="5">
        <f t="shared" ca="1" si="959"/>
        <v>1.8951800000000001</v>
      </c>
      <c r="EC209" s="5">
        <f t="shared" ca="1" si="959"/>
        <v>132.69499999999999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41.706306125855448</v>
      </c>
      <c r="EK209" s="19">
        <f t="shared" ca="1" si="818"/>
        <v>0.88930089361684805</v>
      </c>
      <c r="EL209" s="19">
        <f t="shared" ca="1" si="819"/>
        <v>11.775887408348295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30.893603657518799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275889</v>
      </c>
      <c r="FC209" s="5">
        <f t="shared" ca="1" si="951"/>
        <v>51.314999999999998</v>
      </c>
      <c r="FD209" s="5">
        <f t="shared" ca="1" si="951"/>
        <v>84775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198048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279.714</v>
      </c>
      <c r="GG209" s="5">
        <f t="shared" ca="1" si="953"/>
        <v>1.8951800000000001</v>
      </c>
      <c r="GH209" s="5">
        <f t="shared" ca="1" si="953"/>
        <v>132.69499999999999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41.706306125855448</v>
      </c>
      <c r="GP209" s="19">
        <f t="shared" ca="1" si="829"/>
        <v>0.88930089361684805</v>
      </c>
      <c r="GQ209" s="19">
        <f t="shared" ca="1" si="830"/>
        <v>11.775887408348295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30.893603657518799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59</v>
      </c>
      <c r="CS210" s="5">
        <f t="shared" ca="1" si="906"/>
        <v>60</v>
      </c>
      <c r="CT210" s="61">
        <f t="shared" ca="1" si="815"/>
        <v>-1.6949152542372836E-2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79</v>
      </c>
      <c r="CS211" s="5">
        <f t="shared" ca="1" si="906"/>
        <v>76</v>
      </c>
      <c r="CT211" s="61">
        <f t="shared" ca="1" si="815"/>
        <v>3.7974683544303778E-2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77</v>
      </c>
      <c r="CS212" s="5">
        <f t="shared" ca="1" si="906"/>
        <v>77</v>
      </c>
      <c r="CT212" s="61">
        <f t="shared" ca="1" si="815"/>
        <v>0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77</v>
      </c>
      <c r="CS213" s="5">
        <f t="shared" ca="1" si="906"/>
        <v>77</v>
      </c>
      <c r="CT213" s="61">
        <f t="shared" ca="1" si="815"/>
        <v>0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76</v>
      </c>
      <c r="CS214" s="5">
        <f t="shared" ca="1" si="906"/>
        <v>75</v>
      </c>
      <c r="CT214" s="61">
        <f t="shared" ca="1" si="815"/>
        <v>1.3157894736842146E-2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58</v>
      </c>
      <c r="CS215" s="5">
        <f t="shared" ca="1" si="906"/>
        <v>58</v>
      </c>
      <c r="CT215" s="61">
        <f t="shared" ca="1" si="815"/>
        <v>0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58</v>
      </c>
      <c r="CS216" s="5">
        <f t="shared" ca="1" si="906"/>
        <v>56</v>
      </c>
      <c r="CT216" s="61">
        <f t="shared" ca="1" si="815"/>
        <v>3.4482758620689613E-2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73</v>
      </c>
      <c r="CS217" s="5">
        <f t="shared" ca="1" si="906"/>
        <v>76</v>
      </c>
      <c r="CT217" s="61">
        <f t="shared" ca="1" si="815"/>
        <v>-4.1095890410958846E-2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91</v>
      </c>
      <c r="CS218" s="5">
        <f t="shared" ca="1" si="906"/>
        <v>89</v>
      </c>
      <c r="CT218" s="61">
        <f t="shared" ca="1" si="815"/>
        <v>2.1978021978022011E-2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73</v>
      </c>
      <c r="CS219" s="5">
        <f t="shared" ca="1" si="906"/>
        <v>73</v>
      </c>
      <c r="CT219" s="61">
        <f t="shared" ref="CT219:CT243" ca="1" si="1022">1-(CS219/CR219)</f>
        <v>0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58</v>
      </c>
      <c r="CS220" s="5">
        <f t="shared" ca="1" si="906"/>
        <v>56</v>
      </c>
      <c r="CT220" s="61">
        <f t="shared" ca="1" si="1022"/>
        <v>3.4482758620689613E-2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59</v>
      </c>
      <c r="CS221" s="5">
        <f t="shared" ca="1" si="906"/>
        <v>60</v>
      </c>
      <c r="CT221" s="61">
        <f t="shared" ca="1" si="1022"/>
        <v>-1.6949152542372836E-2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56</v>
      </c>
      <c r="CS222" s="5">
        <f t="shared" ref="CS222:CS285" ca="1" si="1109">HOUR(OFFSET(INDIRECT($D$21),$C222,CS$19))*60+MINUTE(OFFSET(INDIRECT($D$21),$C222,CS$19))</f>
        <v>57</v>
      </c>
      <c r="CT222" s="61">
        <f t="shared" ca="1" si="1022"/>
        <v>-1.7857142857142794E-2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76</v>
      </c>
      <c r="CS223" s="5">
        <f t="shared" ca="1" si="1109"/>
        <v>78</v>
      </c>
      <c r="CT223" s="61">
        <f t="shared" ca="1" si="1022"/>
        <v>-2.6315789473684292E-2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72</v>
      </c>
      <c r="CS224" s="5">
        <f t="shared" ca="1" si="1109"/>
        <v>71</v>
      </c>
      <c r="CT224" s="61">
        <f t="shared" ca="1" si="1022"/>
        <v>1.388888888888884E-2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58</v>
      </c>
      <c r="CS225" s="5">
        <f t="shared" ca="1" si="1109"/>
        <v>58</v>
      </c>
      <c r="CT225" s="61">
        <f t="shared" ca="1" si="1022"/>
        <v>0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56</v>
      </c>
      <c r="CS226" s="5">
        <f t="shared" ca="1" si="1109"/>
        <v>52</v>
      </c>
      <c r="CT226" s="61">
        <f t="shared" ca="1" si="1022"/>
        <v>7.1428571428571397E-2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72</v>
      </c>
      <c r="CS227" s="5">
        <f t="shared" ca="1" si="1109"/>
        <v>75</v>
      </c>
      <c r="CT227" s="61">
        <f t="shared" ca="1" si="1022"/>
        <v>-4.1666666666666741E-2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54</v>
      </c>
      <c r="CS228" s="5">
        <f t="shared" ca="1" si="1109"/>
        <v>56</v>
      </c>
      <c r="CT228" s="61">
        <f t="shared" ca="1" si="1022"/>
        <v>-3.7037037037036979E-2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74</v>
      </c>
      <c r="CS229" s="5">
        <f t="shared" ca="1" si="1109"/>
        <v>74</v>
      </c>
      <c r="CT229" s="61">
        <f t="shared" ca="1" si="1022"/>
        <v>0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55</v>
      </c>
      <c r="CS230" s="5">
        <f t="shared" ca="1" si="1109"/>
        <v>56</v>
      </c>
      <c r="CT230" s="61">
        <f t="shared" ca="1" si="1022"/>
        <v>-1.8181818181818077E-2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87</v>
      </c>
      <c r="CS231" s="5">
        <f t="shared" ca="1" si="1109"/>
        <v>92</v>
      </c>
      <c r="CT231" s="61">
        <f t="shared" ca="1" si="1022"/>
        <v>-5.7471264367816133E-2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64</v>
      </c>
      <c r="CS232" s="5">
        <f t="shared" ca="1" si="1109"/>
        <v>67</v>
      </c>
      <c r="CT232" s="61">
        <f t="shared" ca="1" si="1022"/>
        <v>-4.6875E-2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76</v>
      </c>
      <c r="CS233" s="5">
        <f t="shared" ca="1" si="1109"/>
        <v>78</v>
      </c>
      <c r="CT233" s="61">
        <f t="shared" ca="1" si="1022"/>
        <v>-2.6315789473684292E-2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57</v>
      </c>
      <c r="CS234" s="5">
        <f t="shared" ca="1" si="1109"/>
        <v>59</v>
      </c>
      <c r="CT234" s="61">
        <f t="shared" ca="1" si="1022"/>
        <v>-3.5087719298245723E-2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84</v>
      </c>
      <c r="CS235" s="5">
        <f t="shared" ca="1" si="1109"/>
        <v>89</v>
      </c>
      <c r="CT235" s="61">
        <f t="shared" ca="1" si="1022"/>
        <v>-5.9523809523809534E-2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65</v>
      </c>
      <c r="CS236" s="5">
        <f t="shared" ca="1" si="1109"/>
        <v>66</v>
      </c>
      <c r="CT236" s="61">
        <f t="shared" ca="1" si="1022"/>
        <v>-1.538461538461533E-2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188</v>
      </c>
      <c r="CS237" s="5">
        <f t="shared" ca="1" si="1109"/>
        <v>187</v>
      </c>
      <c r="CT237" s="61">
        <f t="shared" ca="1" si="1022"/>
        <v>5.3191489361702482E-3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179</v>
      </c>
      <c r="CS238" s="5">
        <f t="shared" ca="1" si="1109"/>
        <v>184</v>
      </c>
      <c r="CT238" s="61">
        <f t="shared" ca="1" si="1022"/>
        <v>-2.7932960893854775E-2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194</v>
      </c>
      <c r="CS239" s="5">
        <f t="shared" ca="1" si="1109"/>
        <v>195</v>
      </c>
      <c r="CT239" s="61">
        <f t="shared" ca="1" si="1022"/>
        <v>-5.1546391752577136E-3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179</v>
      </c>
      <c r="CS240" s="5">
        <f t="shared" ca="1" si="1109"/>
        <v>180</v>
      </c>
      <c r="CT240" s="61">
        <f t="shared" ca="1" si="1022"/>
        <v>-5.5865921787709993E-3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176</v>
      </c>
      <c r="CS241" s="5">
        <f t="shared" ca="1" si="1109"/>
        <v>179</v>
      </c>
      <c r="CT241" s="61">
        <f t="shared" ca="1" si="1022"/>
        <v>-1.7045454545454586E-2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166</v>
      </c>
      <c r="CS242" s="5">
        <f t="shared" ca="1" si="1109"/>
        <v>167</v>
      </c>
      <c r="CT242" s="61">
        <f t="shared" ca="1" si="1022"/>
        <v>-6.0240963855422436E-3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156</v>
      </c>
      <c r="CS243" s="5">
        <f t="shared" ca="1" si="1109"/>
        <v>143</v>
      </c>
      <c r="CT243" s="61">
        <f t="shared" ca="1" si="1022"/>
        <v>8.333333333333337E-2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195</v>
      </c>
      <c r="CS244" s="5">
        <f t="shared" ca="1" si="1109"/>
        <v>189</v>
      </c>
      <c r="CT244" s="61">
        <f t="shared" ref="CT244:CT307" ca="1" si="1189">1-(CS244/CR244)</f>
        <v>3.0769230769230771E-2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172</v>
      </c>
      <c r="CS245" s="5">
        <f t="shared" ca="1" si="1109"/>
        <v>167</v>
      </c>
      <c r="CT245" s="61">
        <f t="shared" ca="1" si="1189"/>
        <v>2.9069767441860517E-2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39</v>
      </c>
      <c r="CS246" s="5">
        <f t="shared" ca="1" si="1109"/>
        <v>37</v>
      </c>
      <c r="CT246" s="61">
        <f t="shared" ca="1" si="1189"/>
        <v>5.1282051282051322E-2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38</v>
      </c>
      <c r="CS247" s="5">
        <f t="shared" ca="1" si="1109"/>
        <v>38</v>
      </c>
      <c r="CT247" s="61">
        <f t="shared" ca="1" si="1189"/>
        <v>0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51</v>
      </c>
      <c r="CS248" s="5">
        <f t="shared" ca="1" si="1109"/>
        <v>51</v>
      </c>
      <c r="CT248" s="61">
        <f t="shared" ca="1" si="1189"/>
        <v>0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51</v>
      </c>
      <c r="CS249" s="5">
        <f t="shared" ca="1" si="1109"/>
        <v>52</v>
      </c>
      <c r="CT249" s="61">
        <f t="shared" ca="1" si="1189"/>
        <v>-1.9607843137254832E-2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51</v>
      </c>
      <c r="CS250" s="5">
        <f t="shared" ca="1" si="1109"/>
        <v>49</v>
      </c>
      <c r="CT250" s="61">
        <f t="shared" ca="1" si="1189"/>
        <v>3.9215686274509776E-2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50</v>
      </c>
      <c r="CS251" s="5">
        <f t="shared" ca="1" si="1109"/>
        <v>49</v>
      </c>
      <c r="CT251" s="61">
        <f t="shared" ca="1" si="1189"/>
        <v>2.0000000000000018E-2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38</v>
      </c>
      <c r="CS252" s="5">
        <f t="shared" ca="1" si="1109"/>
        <v>37</v>
      </c>
      <c r="CT252" s="61">
        <f t="shared" ca="1" si="1189"/>
        <v>2.6315789473684181E-2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52</v>
      </c>
      <c r="CS253" s="5">
        <f t="shared" ca="1" si="1109"/>
        <v>51</v>
      </c>
      <c r="CT253" s="61">
        <f t="shared" ca="1" si="1189"/>
        <v>1.9230769230769273E-2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38</v>
      </c>
      <c r="CS254" s="5">
        <f t="shared" ca="1" si="1109"/>
        <v>37</v>
      </c>
      <c r="CT254" s="61">
        <f t="shared" ca="1" si="1189"/>
        <v>2.6315789473684181E-2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52</v>
      </c>
      <c r="CS255" s="5">
        <f t="shared" ca="1" si="1109"/>
        <v>52</v>
      </c>
      <c r="CT255" s="61">
        <f t="shared" ca="1" si="1189"/>
        <v>0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39</v>
      </c>
      <c r="CS256" s="5">
        <f t="shared" ca="1" si="1109"/>
        <v>37</v>
      </c>
      <c r="CT256" s="61">
        <f t="shared" ca="1" si="1189"/>
        <v>5.1282051282051322E-2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53</v>
      </c>
      <c r="CS257" s="5">
        <f t="shared" ca="1" si="1109"/>
        <v>49</v>
      </c>
      <c r="CT257" s="61">
        <f t="shared" ca="1" si="1189"/>
        <v>7.547169811320753E-2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38</v>
      </c>
      <c r="CS258" s="5">
        <f t="shared" ca="1" si="1109"/>
        <v>38</v>
      </c>
      <c r="CT258" s="61">
        <f t="shared" ca="1" si="1189"/>
        <v>0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49</v>
      </c>
      <c r="CS259" s="5">
        <f t="shared" ca="1" si="1109"/>
        <v>49</v>
      </c>
      <c r="CT259" s="61">
        <f t="shared" ca="1" si="1189"/>
        <v>0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47</v>
      </c>
      <c r="CS260" s="5">
        <f t="shared" ca="1" si="1109"/>
        <v>47</v>
      </c>
      <c r="CT260" s="61">
        <f t="shared" ca="1" si="1189"/>
        <v>0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50</v>
      </c>
      <c r="CS261" s="5">
        <f t="shared" ca="1" si="1109"/>
        <v>51</v>
      </c>
      <c r="CT261" s="61">
        <f t="shared" ca="1" si="1189"/>
        <v>-2.0000000000000018E-2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50</v>
      </c>
      <c r="CS262" s="5">
        <f t="shared" ca="1" si="1109"/>
        <v>51</v>
      </c>
      <c r="CT262" s="61">
        <f t="shared" ca="1" si="1189"/>
        <v>-2.0000000000000018E-2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50</v>
      </c>
      <c r="CS263" s="5">
        <f t="shared" ca="1" si="1109"/>
        <v>50</v>
      </c>
      <c r="CT263" s="61">
        <f t="shared" ca="1" si="1189"/>
        <v>0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52</v>
      </c>
      <c r="CS264" s="5">
        <f t="shared" ca="1" si="1109"/>
        <v>52</v>
      </c>
      <c r="CT264" s="61">
        <f t="shared" ca="1" si="1189"/>
        <v>0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51</v>
      </c>
      <c r="CS265" s="5">
        <f t="shared" ca="1" si="1109"/>
        <v>50</v>
      </c>
      <c r="CT265" s="61">
        <f t="shared" ca="1" si="1189"/>
        <v>1.9607843137254943E-2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47</v>
      </c>
      <c r="CS266" s="5">
        <f t="shared" ca="1" si="1109"/>
        <v>49</v>
      </c>
      <c r="CT266" s="61">
        <f t="shared" ca="1" si="1189"/>
        <v>-4.2553191489361764E-2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48</v>
      </c>
      <c r="CS267" s="5">
        <f t="shared" ca="1" si="1109"/>
        <v>48</v>
      </c>
      <c r="CT267" s="61">
        <f t="shared" ca="1" si="1189"/>
        <v>0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49</v>
      </c>
      <c r="CS268" s="5">
        <f t="shared" ca="1" si="1109"/>
        <v>47</v>
      </c>
      <c r="CT268" s="61">
        <f t="shared" ca="1" si="1189"/>
        <v>4.081632653061229E-2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49</v>
      </c>
      <c r="CS269" s="5">
        <f t="shared" ca="1" si="1109"/>
        <v>50</v>
      </c>
      <c r="CT269" s="61">
        <f t="shared" ca="1" si="1189"/>
        <v>-2.0408163265306145E-2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45</v>
      </c>
      <c r="CS270" s="5">
        <f t="shared" ca="1" si="1109"/>
        <v>47</v>
      </c>
      <c r="CT270" s="61">
        <f t="shared" ca="1" si="1189"/>
        <v>-4.4444444444444509E-2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75</v>
      </c>
      <c r="CS271" s="5">
        <f t="shared" ca="1" si="1109"/>
        <v>72</v>
      </c>
      <c r="CT271" s="61">
        <f t="shared" ca="1" si="1189"/>
        <v>4.0000000000000036E-2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57</v>
      </c>
      <c r="CS272" s="5">
        <f t="shared" ca="1" si="1109"/>
        <v>57</v>
      </c>
      <c r="CT272" s="61">
        <f t="shared" ca="1" si="1189"/>
        <v>0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49</v>
      </c>
      <c r="CS273" s="5">
        <f t="shared" ca="1" si="1109"/>
        <v>52</v>
      </c>
      <c r="CT273" s="61">
        <f t="shared" ca="1" si="1189"/>
        <v>-6.1224489795918435E-2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48</v>
      </c>
      <c r="CS274" s="5">
        <f t="shared" ca="1" si="1109"/>
        <v>49</v>
      </c>
      <c r="CT274" s="61">
        <f t="shared" ca="1" si="1189"/>
        <v>-2.0833333333333259E-2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0</v>
      </c>
      <c r="G275" s="5">
        <f t="shared" ca="1" si="1136"/>
        <v>0</v>
      </c>
      <c r="H275" s="5">
        <f t="shared" ca="1" si="1137"/>
        <v>0</v>
      </c>
      <c r="I275" s="5">
        <f t="shared" ca="1" si="1138"/>
        <v>0</v>
      </c>
      <c r="J275" s="5">
        <f t="shared" ca="1" si="1139"/>
        <v>0</v>
      </c>
      <c r="K275" s="5">
        <f t="shared" ca="1" si="1140"/>
        <v>0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0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0</v>
      </c>
      <c r="V275" s="5">
        <f t="shared" ca="1" si="1148"/>
        <v>0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0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0</v>
      </c>
      <c r="AI275" s="37">
        <f t="shared" ca="1" si="1160"/>
        <v>0</v>
      </c>
      <c r="AJ275" s="37">
        <f t="shared" ca="1" si="1161"/>
        <v>0</v>
      </c>
      <c r="AK275" s="37">
        <f t="shared" ca="1" si="1162"/>
        <v>0</v>
      </c>
      <c r="AL275" s="37">
        <f t="shared" ca="1" si="1163"/>
        <v>0</v>
      </c>
      <c r="AM275" s="37">
        <f t="shared" ca="1" si="1164"/>
        <v>0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49.512791822222226</v>
      </c>
      <c r="AQ275" s="33">
        <f t="shared" ca="1" si="1168"/>
        <v>49.512791822222226</v>
      </c>
      <c r="AR275" s="24">
        <f t="shared" ca="1" si="1169"/>
        <v>0</v>
      </c>
      <c r="AS275" s="34">
        <f t="shared" ca="1" si="1170"/>
        <v>322.22500000000002</v>
      </c>
      <c r="AT275" s="34">
        <f t="shared" ca="1" si="1171"/>
        <v>322.22500000000002</v>
      </c>
      <c r="AU275" s="45">
        <f t="shared" ca="1" si="1172"/>
        <v>0</v>
      </c>
      <c r="AV275" s="34">
        <f t="shared" ca="1" si="1173"/>
        <v>48.4</v>
      </c>
      <c r="AW275" s="34">
        <f t="shared" ca="1" si="1174"/>
        <v>48.4</v>
      </c>
      <c r="AX275" s="46">
        <f t="shared" ca="1" si="1175"/>
        <v>0</v>
      </c>
      <c r="AY275" s="5"/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64</v>
      </c>
      <c r="CS275" s="5">
        <f t="shared" ca="1" si="1109"/>
        <v>61</v>
      </c>
      <c r="CT275" s="61">
        <f t="shared" ca="1" si="1189"/>
        <v>4.6875E-2</v>
      </c>
      <c r="CW275" s="5">
        <f t="shared" ca="1" si="1245"/>
        <v>289468</v>
      </c>
      <c r="CX275" s="5">
        <f t="shared" ca="1" si="1245"/>
        <v>534.00900000000001</v>
      </c>
      <c r="CY275" s="5">
        <f t="shared" ca="1" si="1245"/>
        <v>88182.9</v>
      </c>
      <c r="CZ275" s="5">
        <f t="shared" ca="1" si="1245"/>
        <v>37072.6</v>
      </c>
      <c r="DA275" s="5">
        <f t="shared" ca="1" si="1245"/>
        <v>5.2041300000000001</v>
      </c>
      <c r="DB275" s="5">
        <f t="shared" ca="1" si="1245"/>
        <v>4018.84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207650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1263.73</v>
      </c>
      <c r="DN275" s="5">
        <f t="shared" ca="1" si="1247"/>
        <v>600.505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1263.73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322.22500000000002</v>
      </c>
      <c r="EB275" s="5">
        <f t="shared" ca="1" si="1240"/>
        <v>6.1302700000000003</v>
      </c>
      <c r="EC275" s="5">
        <f t="shared" ca="1" si="1240"/>
        <v>151.20400000000001</v>
      </c>
      <c r="ED275" s="5">
        <f t="shared" ca="1" si="1240"/>
        <v>48.787100000000002</v>
      </c>
      <c r="EE275" s="5">
        <f t="shared" ca="1" si="1240"/>
        <v>2.44833E-2</v>
      </c>
      <c r="EF275" s="5">
        <f t="shared" ca="1" si="1240"/>
        <v>6.9191799999999999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49.512791822222226</v>
      </c>
      <c r="EK275" s="19">
        <f t="shared" ca="1" si="1191"/>
        <v>2.7498906092444444</v>
      </c>
      <c r="EL275" s="19">
        <f t="shared" ca="1" si="1192"/>
        <v>13.37244688</v>
      </c>
      <c r="EM275" s="19">
        <f t="shared" ca="1" si="1193"/>
        <v>5.6218538311111104</v>
      </c>
      <c r="EN275" s="19">
        <f t="shared" ca="1" si="1194"/>
        <v>7.8917740266666668E-4</v>
      </c>
      <c r="EO275" s="19">
        <f t="shared" ca="1" si="1195"/>
        <v>0.60943475911111111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37.105546666666662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289468</v>
      </c>
      <c r="FC275" s="5">
        <f t="shared" ca="1" si="1248"/>
        <v>534.00900000000001</v>
      </c>
      <c r="FD275" s="5">
        <f t="shared" ca="1" si="1248"/>
        <v>88182.9</v>
      </c>
      <c r="FE275" s="5">
        <f t="shared" ca="1" si="1248"/>
        <v>37072.6</v>
      </c>
      <c r="FF275" s="5">
        <f t="shared" ca="1" si="1248"/>
        <v>5.2041300000000001</v>
      </c>
      <c r="FG275" s="5">
        <f t="shared" ca="1" si="1248"/>
        <v>4018.84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207650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1263.73</v>
      </c>
      <c r="FS275" s="5">
        <f t="shared" ca="1" si="1249"/>
        <v>600.505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1263.73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322.22500000000002</v>
      </c>
      <c r="GG275" s="5">
        <f t="shared" ca="1" si="1230"/>
        <v>6.1302700000000003</v>
      </c>
      <c r="GH275" s="5">
        <f t="shared" ca="1" si="1230"/>
        <v>151.20400000000001</v>
      </c>
      <c r="GI275" s="5">
        <f t="shared" ca="1" si="1230"/>
        <v>48.787100000000002</v>
      </c>
      <c r="GJ275" s="5">
        <f t="shared" ca="1" si="1230"/>
        <v>2.44833E-2</v>
      </c>
      <c r="GK275" s="5">
        <f t="shared" ca="1" si="1230"/>
        <v>6.9191799999999999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49.512791822222226</v>
      </c>
      <c r="GP275" s="19">
        <f t="shared" ca="1" si="1202"/>
        <v>2.7498906092444444</v>
      </c>
      <c r="GQ275" s="19">
        <f t="shared" ca="1" si="1203"/>
        <v>13.37244688</v>
      </c>
      <c r="GR275" s="19">
        <f t="shared" ca="1" si="1204"/>
        <v>5.6218538311111104</v>
      </c>
      <c r="GS275" s="19">
        <f t="shared" ca="1" si="1205"/>
        <v>7.8917740266666668E-4</v>
      </c>
      <c r="GT275" s="19">
        <f t="shared" ca="1" si="1206"/>
        <v>0.60943475911111111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37.105546666666662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0</v>
      </c>
      <c r="G276" s="5">
        <f t="shared" ca="1" si="1136"/>
        <v>0</v>
      </c>
      <c r="H276" s="5">
        <f t="shared" ca="1" si="1137"/>
        <v>0</v>
      </c>
      <c r="I276" s="5">
        <f t="shared" ca="1" si="1138"/>
        <v>0</v>
      </c>
      <c r="J276" s="5">
        <f t="shared" ca="1" si="1139"/>
        <v>0</v>
      </c>
      <c r="K276" s="5">
        <f t="shared" ca="1" si="1140"/>
        <v>0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0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0</v>
      </c>
      <c r="V276" s="5">
        <f t="shared" ca="1" si="1148"/>
        <v>0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0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0</v>
      </c>
      <c r="AI276" s="37">
        <f t="shared" ca="1" si="1160"/>
        <v>0</v>
      </c>
      <c r="AJ276" s="37">
        <f t="shared" ca="1" si="1161"/>
        <v>0</v>
      </c>
      <c r="AK276" s="37">
        <f t="shared" ca="1" si="1162"/>
        <v>0</v>
      </c>
      <c r="AL276" s="37">
        <f t="shared" ca="1" si="1163"/>
        <v>0</v>
      </c>
      <c r="AM276" s="37">
        <f t="shared" ca="1" si="1164"/>
        <v>0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40.878020800000002</v>
      </c>
      <c r="AQ276" s="33">
        <f t="shared" ca="1" si="1168"/>
        <v>40.878020800000002</v>
      </c>
      <c r="AR276" s="24">
        <f t="shared" ca="1" si="1169"/>
        <v>0</v>
      </c>
      <c r="AS276" s="34">
        <f t="shared" ca="1" si="1170"/>
        <v>207.28200000000001</v>
      </c>
      <c r="AT276" s="34">
        <f t="shared" ca="1" si="1171"/>
        <v>207.28200000000001</v>
      </c>
      <c r="AU276" s="45">
        <f t="shared" ca="1" si="1172"/>
        <v>0</v>
      </c>
      <c r="AV276" s="34">
        <f t="shared" ca="1" si="1173"/>
        <v>71.3</v>
      </c>
      <c r="AW276" s="34">
        <f t="shared" ca="1" si="1174"/>
        <v>71.3</v>
      </c>
      <c r="AX276" s="46">
        <f t="shared" ca="1" si="1175"/>
        <v>0</v>
      </c>
      <c r="AY276" s="5"/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46</v>
      </c>
      <c r="CS276" s="5">
        <f t="shared" ca="1" si="1109"/>
        <v>47</v>
      </c>
      <c r="CT276" s="61">
        <f t="shared" ca="1" si="1189"/>
        <v>-2.1739130434782705E-2</v>
      </c>
      <c r="CW276" s="5">
        <f t="shared" ca="1" si="1245"/>
        <v>216489</v>
      </c>
      <c r="CX276" s="5">
        <f t="shared" ca="1" si="1245"/>
        <v>1108.3499999999999</v>
      </c>
      <c r="CY276" s="5">
        <f t="shared" ca="1" si="1245"/>
        <v>17820.3</v>
      </c>
      <c r="CZ276" s="5">
        <f t="shared" ca="1" si="1245"/>
        <v>36863.199999999997</v>
      </c>
      <c r="DA276" s="5">
        <f t="shared" ca="1" si="1245"/>
        <v>0</v>
      </c>
      <c r="DB276" s="5">
        <f t="shared" ca="1" si="1245"/>
        <v>1042.8699999999999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134671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1810.95</v>
      </c>
      <c r="DN276" s="5">
        <f t="shared" ca="1" si="1247"/>
        <v>1062.04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1810.95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207.28200000000001</v>
      </c>
      <c r="EB276" s="5">
        <f t="shared" ca="1" si="1240"/>
        <v>10.6744</v>
      </c>
      <c r="EC276" s="5">
        <f t="shared" ca="1" si="1240"/>
        <v>38.325400000000002</v>
      </c>
      <c r="ED276" s="5">
        <f t="shared" ca="1" si="1240"/>
        <v>48.148000000000003</v>
      </c>
      <c r="EE276" s="5">
        <f t="shared" ca="1" si="1240"/>
        <v>0</v>
      </c>
      <c r="EF276" s="5">
        <f t="shared" ca="1" si="1240"/>
        <v>1.63758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40.878020800000002</v>
      </c>
      <c r="EK276" s="19">
        <f t="shared" ca="1" si="1191"/>
        <v>4.8882528977777779</v>
      </c>
      <c r="EL276" s="19">
        <f t="shared" ca="1" si="1192"/>
        <v>2.7023494933333332</v>
      </c>
      <c r="EM276" s="19">
        <f t="shared" ca="1" si="1193"/>
        <v>5.590099484444444</v>
      </c>
      <c r="EN276" s="19">
        <f t="shared" ca="1" si="1194"/>
        <v>0</v>
      </c>
      <c r="EO276" s="19">
        <f t="shared" ca="1" si="1195"/>
        <v>0.15814544177777776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28.470775644444448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216489</v>
      </c>
      <c r="FC276" s="5">
        <f t="shared" ca="1" si="1248"/>
        <v>1108.3499999999999</v>
      </c>
      <c r="FD276" s="5">
        <f t="shared" ca="1" si="1248"/>
        <v>17820.3</v>
      </c>
      <c r="FE276" s="5">
        <f t="shared" ca="1" si="1248"/>
        <v>36863.199999999997</v>
      </c>
      <c r="FF276" s="5">
        <f t="shared" ca="1" si="1248"/>
        <v>0</v>
      </c>
      <c r="FG276" s="5">
        <f t="shared" ca="1" si="1248"/>
        <v>1042.8699999999999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134671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1810.95</v>
      </c>
      <c r="FS276" s="5">
        <f t="shared" ca="1" si="1249"/>
        <v>1062.04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1810.95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207.28200000000001</v>
      </c>
      <c r="GG276" s="5">
        <f t="shared" ca="1" si="1230"/>
        <v>10.6744</v>
      </c>
      <c r="GH276" s="5">
        <f t="shared" ca="1" si="1230"/>
        <v>38.325400000000002</v>
      </c>
      <c r="GI276" s="5">
        <f t="shared" ca="1" si="1230"/>
        <v>48.148000000000003</v>
      </c>
      <c r="GJ276" s="5">
        <f t="shared" ca="1" si="1230"/>
        <v>0</v>
      </c>
      <c r="GK276" s="5">
        <f t="shared" ca="1" si="1230"/>
        <v>1.63758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40.878020800000002</v>
      </c>
      <c r="GP276" s="19">
        <f t="shared" ca="1" si="1202"/>
        <v>4.8882528977777779</v>
      </c>
      <c r="GQ276" s="19">
        <f t="shared" ca="1" si="1203"/>
        <v>2.7023494933333332</v>
      </c>
      <c r="GR276" s="19">
        <f t="shared" ca="1" si="1204"/>
        <v>5.590099484444444</v>
      </c>
      <c r="GS276" s="19">
        <f t="shared" ca="1" si="1205"/>
        <v>0</v>
      </c>
      <c r="GT276" s="19">
        <f t="shared" ca="1" si="1206"/>
        <v>0.15814544177777776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28.470775644444448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56</v>
      </c>
      <c r="CS277" s="5">
        <f t="shared" ca="1" si="1109"/>
        <v>54</v>
      </c>
      <c r="CT277" s="61">
        <f t="shared" ca="1" si="1189"/>
        <v>3.5714285714285698E-2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58</v>
      </c>
      <c r="CS278" s="5">
        <f t="shared" ca="1" si="1109"/>
        <v>57</v>
      </c>
      <c r="CT278" s="61">
        <f t="shared" ca="1" si="1189"/>
        <v>1.7241379310344862E-2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56</v>
      </c>
      <c r="CS279" s="5">
        <f t="shared" ca="1" si="1109"/>
        <v>56</v>
      </c>
      <c r="CT279" s="61">
        <f t="shared" ca="1" si="1189"/>
        <v>0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57</v>
      </c>
      <c r="CS280" s="5">
        <f t="shared" ca="1" si="1109"/>
        <v>57</v>
      </c>
      <c r="CT280" s="61">
        <f t="shared" ca="1" si="1189"/>
        <v>0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60</v>
      </c>
      <c r="CS281" s="5">
        <f t="shared" ca="1" si="1109"/>
        <v>55</v>
      </c>
      <c r="CT281" s="61">
        <f t="shared" ca="1" si="1189"/>
        <v>8.333333333333337E-2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167</v>
      </c>
      <c r="CS282" s="5">
        <f t="shared" ca="1" si="1109"/>
        <v>155</v>
      </c>
      <c r="CT282" s="61">
        <f t="shared" ca="1" si="1189"/>
        <v>7.1856287425149712E-2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-3920</v>
      </c>
      <c r="G283" s="5">
        <f t="shared" ca="1" si="1136"/>
        <v>1.3999999999995794E-2</v>
      </c>
      <c r="H283" s="5">
        <f t="shared" ca="1" si="1137"/>
        <v>-3522</v>
      </c>
      <c r="I283" s="5">
        <f t="shared" ca="1" si="1138"/>
        <v>-25</v>
      </c>
      <c r="J283" s="5">
        <f t="shared" ca="1" si="1139"/>
        <v>-55.740000000000236</v>
      </c>
      <c r="K283" s="5">
        <f t="shared" ca="1" si="1140"/>
        <v>-313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-3920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-0.2999999999992724</v>
      </c>
      <c r="V283" s="5">
        <f t="shared" ca="1" si="1148"/>
        <v>-0.19999999999708962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-0.2999999999992724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-0.401299999999992</v>
      </c>
      <c r="AI283" s="37">
        <f t="shared" ca="1" si="1160"/>
        <v>-5.9999999999504894E-5</v>
      </c>
      <c r="AJ283" s="37">
        <f t="shared" ca="1" si="1161"/>
        <v>-0.36739999999999995</v>
      </c>
      <c r="AK283" s="37">
        <f t="shared" ca="1" si="1162"/>
        <v>-2.7999999999988034E-3</v>
      </c>
      <c r="AL283" s="37">
        <f t="shared" ca="1" si="1163"/>
        <v>-5.8669999999999833E-3</v>
      </c>
      <c r="AM283" s="37">
        <f t="shared" ca="1" si="1164"/>
        <v>-2.5199999999999889E-2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29.52657407203127</v>
      </c>
      <c r="AQ283" s="33">
        <f t="shared" ca="1" si="1168"/>
        <v>29.553460024188258</v>
      </c>
      <c r="AR283" s="24">
        <f t="shared" ca="1" si="1169"/>
        <v>9.0973957482416452E-4</v>
      </c>
      <c r="AS283" s="34">
        <f t="shared" ca="1" si="1170"/>
        <v>99.392700000000005</v>
      </c>
      <c r="AT283" s="34">
        <f t="shared" ca="1" si="1171"/>
        <v>99.793999999999997</v>
      </c>
      <c r="AU283" s="45">
        <f t="shared" ca="1" si="1172"/>
        <v>-4.0212838447200435E-3</v>
      </c>
      <c r="AV283" s="34">
        <f t="shared" ca="1" si="1173"/>
        <v>4.9000000000000004</v>
      </c>
      <c r="AW283" s="34">
        <f t="shared" ca="1" si="1174"/>
        <v>4.5</v>
      </c>
      <c r="AX283" s="46">
        <f t="shared" ca="1" si="1175"/>
        <v>8.8888888888888962E-2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184</v>
      </c>
      <c r="CS283" s="5">
        <f t="shared" ca="1" si="1109"/>
        <v>177</v>
      </c>
      <c r="CT283" s="61">
        <f t="shared" ca="1" si="1189"/>
        <v>3.8043478260869512E-2</v>
      </c>
      <c r="CW283" s="5">
        <f t="shared" ca="1" si="1245"/>
        <v>3628920</v>
      </c>
      <c r="CX283" s="5">
        <f t="shared" ca="1" si="1245"/>
        <v>116.214</v>
      </c>
      <c r="CY283" s="5">
        <f t="shared" ca="1" si="1245"/>
        <v>349377</v>
      </c>
      <c r="CZ283" s="5">
        <f t="shared" ca="1" si="1245"/>
        <v>228845</v>
      </c>
      <c r="DA283" s="5">
        <f t="shared" ca="1" si="1245"/>
        <v>2493.4499999999998</v>
      </c>
      <c r="DB283" s="5">
        <f t="shared" ca="1" si="1245"/>
        <v>238488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1493340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23397.5</v>
      </c>
      <c r="DN283" s="5">
        <f t="shared" ca="1" si="1247"/>
        <v>17849.400000000001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23397.5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99.392700000000005</v>
      </c>
      <c r="EB283" s="5">
        <f t="shared" ca="1" si="1257"/>
        <v>6.9200600000000003</v>
      </c>
      <c r="EC283" s="5">
        <f t="shared" ca="1" si="1257"/>
        <v>23.171900000000001</v>
      </c>
      <c r="ED283" s="5">
        <f t="shared" ca="1" si="1257"/>
        <v>13.560600000000001</v>
      </c>
      <c r="EE283" s="5">
        <f t="shared" ca="1" si="1257"/>
        <v>0.18334</v>
      </c>
      <c r="EF283" s="5">
        <f t="shared" ca="1" si="1257"/>
        <v>14.2875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29.52657407203127</v>
      </c>
      <c r="EK283" s="19">
        <f t="shared" ca="1" si="1191"/>
        <v>3.5807779998515814</v>
      </c>
      <c r="EL283" s="19">
        <f t="shared" ca="1" si="1192"/>
        <v>2.3908957558229322</v>
      </c>
      <c r="EM283" s="19">
        <f t="shared" ca="1" si="1193"/>
        <v>1.5660576948147673</v>
      </c>
      <c r="EN283" s="19">
        <f t="shared" ca="1" si="1194"/>
        <v>1.7063455872472114E-2</v>
      </c>
      <c r="EO283" s="19">
        <f t="shared" ca="1" si="1195"/>
        <v>1.6320477507526239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14.912134202720075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3632840</v>
      </c>
      <c r="FC283" s="5">
        <f t="shared" ca="1" si="1248"/>
        <v>116.2</v>
      </c>
      <c r="FD283" s="5">
        <f t="shared" ca="1" si="1248"/>
        <v>352899</v>
      </c>
      <c r="FE283" s="5">
        <f t="shared" ca="1" si="1248"/>
        <v>228870</v>
      </c>
      <c r="FF283" s="5">
        <f t="shared" ca="1" si="1248"/>
        <v>2549.19</v>
      </c>
      <c r="FG283" s="5">
        <f t="shared" ca="1" si="1248"/>
        <v>238801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1497260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23397.8</v>
      </c>
      <c r="FS283" s="5">
        <f t="shared" ca="1" si="1249"/>
        <v>17849.599999999999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23397.8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99.793999999999997</v>
      </c>
      <c r="GG283" s="5">
        <f t="shared" ca="1" si="1255"/>
        <v>6.9201199999999998</v>
      </c>
      <c r="GH283" s="5">
        <f t="shared" ca="1" si="1255"/>
        <v>23.539300000000001</v>
      </c>
      <c r="GI283" s="5">
        <f t="shared" ca="1" si="1255"/>
        <v>13.5634</v>
      </c>
      <c r="GJ283" s="5">
        <f t="shared" ca="1" si="1255"/>
        <v>0.18920699999999999</v>
      </c>
      <c r="GK283" s="5">
        <f t="shared" ca="1" si="1255"/>
        <v>14.3127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29.553460024188258</v>
      </c>
      <c r="GP283" s="19">
        <f t="shared" ca="1" si="1202"/>
        <v>3.5808180172446638</v>
      </c>
      <c r="GQ283" s="19">
        <f t="shared" ca="1" si="1203"/>
        <v>2.4149979000740087</v>
      </c>
      <c r="GR283" s="19">
        <f t="shared" ca="1" si="1204"/>
        <v>1.5662287776104165</v>
      </c>
      <c r="GS283" s="19">
        <f t="shared" ca="1" si="1205"/>
        <v>1.7444902073651843E-2</v>
      </c>
      <c r="GT283" s="19">
        <f t="shared" ca="1" si="1206"/>
        <v>1.6341897073541534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14.939020154877063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0</v>
      </c>
      <c r="G284" s="5">
        <f t="shared" ca="1" si="1136"/>
        <v>0</v>
      </c>
      <c r="H284" s="5">
        <f t="shared" ca="1" si="1137"/>
        <v>0</v>
      </c>
      <c r="I284" s="5">
        <f t="shared" ca="1" si="1138"/>
        <v>0</v>
      </c>
      <c r="J284" s="5">
        <f t="shared" ca="1" si="1139"/>
        <v>0</v>
      </c>
      <c r="K284" s="5">
        <f t="shared" ca="1" si="1140"/>
        <v>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0</v>
      </c>
      <c r="V284" s="5">
        <f t="shared" ca="1" si="1148"/>
        <v>0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0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0</v>
      </c>
      <c r="AI284" s="37">
        <f t="shared" ca="1" si="1160"/>
        <v>0</v>
      </c>
      <c r="AJ284" s="37">
        <f t="shared" ca="1" si="1161"/>
        <v>0</v>
      </c>
      <c r="AK284" s="37">
        <f t="shared" ca="1" si="1162"/>
        <v>0</v>
      </c>
      <c r="AL284" s="37">
        <f t="shared" ca="1" si="1163"/>
        <v>0</v>
      </c>
      <c r="AM284" s="37">
        <f t="shared" ca="1" si="1164"/>
        <v>0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29.586251441568105</v>
      </c>
      <c r="AQ284" s="33">
        <f t="shared" ca="1" si="1168"/>
        <v>29.586251441568105</v>
      </c>
      <c r="AR284" s="24">
        <f t="shared" ca="1" si="1169"/>
        <v>0</v>
      </c>
      <c r="AS284" s="34">
        <f t="shared" ca="1" si="1170"/>
        <v>98.493300000000005</v>
      </c>
      <c r="AT284" s="34">
        <f t="shared" ca="1" si="1171"/>
        <v>98.493300000000005</v>
      </c>
      <c r="AU284" s="45">
        <f t="shared" ca="1" si="1172"/>
        <v>0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171</v>
      </c>
      <c r="CS284" s="5">
        <f t="shared" ca="1" si="1109"/>
        <v>165</v>
      </c>
      <c r="CT284" s="61">
        <f t="shared" ca="1" si="1189"/>
        <v>3.5087719298245612E-2</v>
      </c>
      <c r="CW284" s="5">
        <f t="shared" ca="1" si="1245"/>
        <v>3627960</v>
      </c>
      <c r="CX284" s="5">
        <f t="shared" ca="1" si="1245"/>
        <v>118.398</v>
      </c>
      <c r="CY284" s="5">
        <f t="shared" ca="1" si="1245"/>
        <v>357234</v>
      </c>
      <c r="CZ284" s="5">
        <f t="shared" ca="1" si="1245"/>
        <v>227087</v>
      </c>
      <c r="DA284" s="5">
        <f t="shared" ca="1" si="1245"/>
        <v>2805.45</v>
      </c>
      <c r="DB284" s="5">
        <f t="shared" ca="1" si="1245"/>
        <v>231116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1492380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23727.8</v>
      </c>
      <c r="DN284" s="5">
        <f t="shared" ca="1" si="1247"/>
        <v>18179.7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23727.8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98.493300000000005</v>
      </c>
      <c r="EB284" s="5">
        <f t="shared" ca="1" si="1257"/>
        <v>7.0420100000000003</v>
      </c>
      <c r="EC284" s="5">
        <f t="shared" ca="1" si="1257"/>
        <v>23.182700000000001</v>
      </c>
      <c r="ED284" s="5">
        <f t="shared" ca="1" si="1257"/>
        <v>13.453900000000001</v>
      </c>
      <c r="EE284" s="5">
        <f t="shared" ca="1" si="1257"/>
        <v>0.20221900000000001</v>
      </c>
      <c r="EF284" s="5">
        <f t="shared" ca="1" si="1257"/>
        <v>13.3431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29.586251441568105</v>
      </c>
      <c r="EK284" s="19">
        <f t="shared" ca="1" si="1191"/>
        <v>3.6470398945343758</v>
      </c>
      <c r="EL284" s="19">
        <f t="shared" ca="1" si="1192"/>
        <v>2.4446636568396016</v>
      </c>
      <c r="EM284" s="19">
        <f t="shared" ca="1" si="1193"/>
        <v>1.5540271526247067</v>
      </c>
      <c r="EN284" s="19">
        <f t="shared" ca="1" si="1194"/>
        <v>1.9198569162175657E-2</v>
      </c>
      <c r="EO284" s="19">
        <f t="shared" ca="1" si="1195"/>
        <v>1.5815988559715517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14.971811572256907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-740</v>
      </c>
      <c r="G285" s="5">
        <f t="shared" ca="1" si="1136"/>
        <v>3.9999999999906777E-3</v>
      </c>
      <c r="H285" s="5">
        <f t="shared" ca="1" si="1137"/>
        <v>-394</v>
      </c>
      <c r="I285" s="5">
        <f t="shared" ca="1" si="1138"/>
        <v>2</v>
      </c>
      <c r="J285" s="5">
        <f t="shared" ca="1" si="1139"/>
        <v>-1.6399999999998727</v>
      </c>
      <c r="K285" s="5">
        <f t="shared" ca="1" si="1140"/>
        <v>-345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-740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-0.40000000000145519</v>
      </c>
      <c r="V285" s="5">
        <f t="shared" ca="1" si="1148"/>
        <v>-0.39999999999781721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-0.40000000000145519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-3.4300000000001774E-2</v>
      </c>
      <c r="AI285" s="37">
        <f t="shared" ca="1" si="1160"/>
        <v>-1.1999999999989797E-4</v>
      </c>
      <c r="AJ285" s="37">
        <f t="shared" ca="1" si="1161"/>
        <v>-1.8200000000000216E-2</v>
      </c>
      <c r="AK285" s="37">
        <f t="shared" ca="1" si="1162"/>
        <v>9.9999999999766942E-5</v>
      </c>
      <c r="AL285" s="37">
        <f t="shared" ca="1" si="1163"/>
        <v>-7.8000000000022496E-5</v>
      </c>
      <c r="AM285" s="37">
        <f t="shared" ca="1" si="1164"/>
        <v>-1.6000000000000014E-2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29.588468337648845</v>
      </c>
      <c r="AQ285" s="33">
        <f t="shared" ca="1" si="1168"/>
        <v>29.59361261479896</v>
      </c>
      <c r="AR285" s="24">
        <f t="shared" ca="1" si="1169"/>
        <v>1.7383065788809004E-4</v>
      </c>
      <c r="AS285" s="34">
        <f t="shared" ca="1" si="1170"/>
        <v>98.502899999999997</v>
      </c>
      <c r="AT285" s="34">
        <f t="shared" ca="1" si="1171"/>
        <v>98.537199999999999</v>
      </c>
      <c r="AU285" s="45">
        <f t="shared" ca="1" si="1172"/>
        <v>-3.4809188813972563E-4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/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165</v>
      </c>
      <c r="CS285" s="5">
        <f t="shared" ca="1" si="1109"/>
        <v>169</v>
      </c>
      <c r="CT285" s="61">
        <f t="shared" ca="1" si="1189"/>
        <v>-2.4242424242424176E-2</v>
      </c>
      <c r="CW285" s="5">
        <f t="shared" ca="1" si="1245"/>
        <v>3628070</v>
      </c>
      <c r="CX285" s="5">
        <f t="shared" ca="1" si="1245"/>
        <v>118.44</v>
      </c>
      <c r="CY285" s="5">
        <f t="shared" ca="1" si="1245"/>
        <v>357159</v>
      </c>
      <c r="CZ285" s="5">
        <f t="shared" ca="1" si="1245"/>
        <v>227142</v>
      </c>
      <c r="DA285" s="5">
        <f t="shared" ca="1" si="1245"/>
        <v>2804.85</v>
      </c>
      <c r="DB285" s="5">
        <f t="shared" ca="1" si="1245"/>
        <v>231240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1492490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23735.1</v>
      </c>
      <c r="DN285" s="5">
        <f t="shared" ca="1" si="1247"/>
        <v>18186.900000000001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23735.1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98.502899999999997</v>
      </c>
      <c r="EB285" s="5">
        <f t="shared" ca="1" si="1257"/>
        <v>7.0460799999999999</v>
      </c>
      <c r="EC285" s="5">
        <f t="shared" ca="1" si="1257"/>
        <v>23.179300000000001</v>
      </c>
      <c r="ED285" s="5">
        <f t="shared" ca="1" si="1257"/>
        <v>13.4573</v>
      </c>
      <c r="EE285" s="5">
        <f t="shared" ca="1" si="1257"/>
        <v>0.20219599999999999</v>
      </c>
      <c r="EF285" s="5">
        <f t="shared" ca="1" si="1257"/>
        <v>13.348699999999999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29.588468337648845</v>
      </c>
      <c r="EK285" s="19">
        <f t="shared" ca="1" si="1191"/>
        <v>3.6484842571336316</v>
      </c>
      <c r="EL285" s="19">
        <f t="shared" ca="1" si="1192"/>
        <v>2.4441504084526531</v>
      </c>
      <c r="EM285" s="19">
        <f t="shared" ca="1" si="1193"/>
        <v>1.5544035347751353</v>
      </c>
      <c r="EN285" s="19">
        <f t="shared" ca="1" si="1194"/>
        <v>1.9194463175080074E-2</v>
      </c>
      <c r="EO285" s="19">
        <f t="shared" ca="1" si="1195"/>
        <v>1.5824474266379724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14.974028468337648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3628810</v>
      </c>
      <c r="FC285" s="5">
        <f t="shared" ca="1" si="1248"/>
        <v>118.43600000000001</v>
      </c>
      <c r="FD285" s="5">
        <f t="shared" ca="1" si="1248"/>
        <v>357553</v>
      </c>
      <c r="FE285" s="5">
        <f t="shared" ca="1" si="1248"/>
        <v>227140</v>
      </c>
      <c r="FF285" s="5">
        <f t="shared" ca="1" si="1248"/>
        <v>2806.49</v>
      </c>
      <c r="FG285" s="5">
        <f t="shared" ca="1" si="1248"/>
        <v>231585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1493230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23735.5</v>
      </c>
      <c r="FS285" s="5">
        <f t="shared" ca="1" si="1249"/>
        <v>18187.3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23735.5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98.537199999999999</v>
      </c>
      <c r="GG285" s="5">
        <f t="shared" ca="1" si="1255"/>
        <v>7.0461999999999998</v>
      </c>
      <c r="GH285" s="5">
        <f t="shared" ca="1" si="1255"/>
        <v>23.197500000000002</v>
      </c>
      <c r="GI285" s="5">
        <f t="shared" ca="1" si="1255"/>
        <v>13.4572</v>
      </c>
      <c r="GJ285" s="5">
        <f t="shared" ca="1" si="1255"/>
        <v>0.20227400000000001</v>
      </c>
      <c r="GK285" s="5">
        <f t="shared" ca="1" si="1255"/>
        <v>13.364699999999999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29.59361261479896</v>
      </c>
      <c r="GP285" s="19">
        <f t="shared" ca="1" si="1202"/>
        <v>3.6485644561592814</v>
      </c>
      <c r="GQ285" s="19">
        <f t="shared" ca="1" si="1203"/>
        <v>2.4468466733120864</v>
      </c>
      <c r="GR285" s="19">
        <f t="shared" ca="1" si="1204"/>
        <v>1.5543898481514833</v>
      </c>
      <c r="GS285" s="19">
        <f t="shared" ca="1" si="1205"/>
        <v>1.9205686206474667E-2</v>
      </c>
      <c r="GT285" s="19">
        <f t="shared" ca="1" si="1206"/>
        <v>1.5848083692179331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14.979172745487766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-340</v>
      </c>
      <c r="G286" s="5">
        <f t="shared" ca="1" si="1136"/>
        <v>0</v>
      </c>
      <c r="H286" s="5">
        <f t="shared" ca="1" si="1137"/>
        <v>-155</v>
      </c>
      <c r="I286" s="5">
        <f t="shared" ca="1" si="1138"/>
        <v>0</v>
      </c>
      <c r="J286" s="5">
        <f t="shared" ca="1" si="1139"/>
        <v>-0.55999999999994543</v>
      </c>
      <c r="K286" s="5">
        <f t="shared" ca="1" si="1140"/>
        <v>-178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-340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0.2999999999992724</v>
      </c>
      <c r="V286" s="5">
        <f t="shared" ca="1" si="1148"/>
        <v>0.40000000000145519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0.2999999999992724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-1.6000000000005343E-2</v>
      </c>
      <c r="AI286" s="37">
        <f t="shared" ca="1" si="1160"/>
        <v>1.2999999999951939E-4</v>
      </c>
      <c r="AJ286" s="37">
        <f t="shared" ca="1" si="1161"/>
        <v>-7.5000000000002842E-3</v>
      </c>
      <c r="AK286" s="37">
        <f t="shared" ca="1" si="1162"/>
        <v>0</v>
      </c>
      <c r="AL286" s="37">
        <f t="shared" ca="1" si="1163"/>
        <v>-2.2000000000022002E-5</v>
      </c>
      <c r="AM286" s="37">
        <f t="shared" ca="1" si="1164"/>
        <v>-8.7000000000010402E-3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29.500036623351097</v>
      </c>
      <c r="AQ286" s="33">
        <f t="shared" ca="1" si="1168"/>
        <v>29.502303179572753</v>
      </c>
      <c r="AR286" s="24">
        <f t="shared" ca="1" si="1169"/>
        <v>7.6826416156732419E-5</v>
      </c>
      <c r="AS286" s="34">
        <f t="shared" ca="1" si="1170"/>
        <v>98.591399999999993</v>
      </c>
      <c r="AT286" s="34">
        <f t="shared" ca="1" si="1171"/>
        <v>98.607399999999998</v>
      </c>
      <c r="AU286" s="45">
        <f t="shared" ca="1" si="1172"/>
        <v>-1.62259627573644E-4</v>
      </c>
      <c r="AV286" s="34">
        <f t="shared" ca="1" si="1173"/>
        <v>5.8</v>
      </c>
      <c r="AW286" s="34">
        <f t="shared" ca="1" si="1174"/>
        <v>5.7</v>
      </c>
      <c r="AX286" s="46">
        <f t="shared" ca="1" si="1175"/>
        <v>1.7543859649122744E-2</v>
      </c>
      <c r="AY286" s="5"/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164</v>
      </c>
      <c r="CS286" s="5">
        <f t="shared" ref="CS286:CS331" ca="1" si="1307">HOUR(OFFSET(INDIRECT($D$21),$C286,CS$19))*60+MINUTE(OFFSET(INDIRECT($D$21),$C286,CS$19))</f>
        <v>164</v>
      </c>
      <c r="CT286" s="61">
        <f t="shared" ca="1" si="1189"/>
        <v>0</v>
      </c>
      <c r="CW286" s="5">
        <f t="shared" ca="1" si="1245"/>
        <v>3633480</v>
      </c>
      <c r="CX286" s="5">
        <f t="shared" ca="1" si="1245"/>
        <v>114.376</v>
      </c>
      <c r="CY286" s="5">
        <f t="shared" ca="1" si="1245"/>
        <v>359523</v>
      </c>
      <c r="CZ286" s="5">
        <f t="shared" ca="1" si="1245"/>
        <v>230491</v>
      </c>
      <c r="DA286" s="5">
        <f t="shared" ca="1" si="1245"/>
        <v>2836.91</v>
      </c>
      <c r="DB286" s="5">
        <f t="shared" ca="1" si="1245"/>
        <v>230916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1497900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23109.599999999999</v>
      </c>
      <c r="DN286" s="5">
        <f t="shared" ca="1" si="1247"/>
        <v>17561.5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23109.599999999999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98.591399999999993</v>
      </c>
      <c r="EB286" s="5">
        <f t="shared" ca="1" si="1257"/>
        <v>6.8101599999999998</v>
      </c>
      <c r="EC286" s="5">
        <f t="shared" ca="1" si="1257"/>
        <v>23.3369</v>
      </c>
      <c r="ED286" s="5">
        <f t="shared" ca="1" si="1257"/>
        <v>13.6425</v>
      </c>
      <c r="EE286" s="5">
        <f t="shared" ca="1" si="1257"/>
        <v>0.20388999999999999</v>
      </c>
      <c r="EF286" s="5">
        <f t="shared" ca="1" si="1257"/>
        <v>13.3286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29.500036623351097</v>
      </c>
      <c r="EK286" s="19">
        <f t="shared" ca="1" si="1191"/>
        <v>3.5230224712378333</v>
      </c>
      <c r="EL286" s="19">
        <f t="shared" ca="1" si="1192"/>
        <v>2.4603279976092534</v>
      </c>
      <c r="EM286" s="19">
        <f t="shared" ca="1" si="1193"/>
        <v>1.5773217860803186</v>
      </c>
      <c r="EN286" s="19">
        <f t="shared" ca="1" si="1194"/>
        <v>1.9413859752220763E-2</v>
      </c>
      <c r="EO286" s="19">
        <f t="shared" ca="1" si="1195"/>
        <v>1.5802301936063572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14.8855967540399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3633820</v>
      </c>
      <c r="FC286" s="5">
        <f t="shared" ca="1" si="1248"/>
        <v>114.376</v>
      </c>
      <c r="FD286" s="5">
        <f t="shared" ca="1" si="1248"/>
        <v>359678</v>
      </c>
      <c r="FE286" s="5">
        <f t="shared" ca="1" si="1248"/>
        <v>230491</v>
      </c>
      <c r="FF286" s="5">
        <f t="shared" ca="1" si="1248"/>
        <v>2837.47</v>
      </c>
      <c r="FG286" s="5">
        <f t="shared" ca="1" si="1248"/>
        <v>231094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1498240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23109.3</v>
      </c>
      <c r="FS286" s="5">
        <f t="shared" ca="1" si="1249"/>
        <v>17561.099999999999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23109.3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98.607399999999998</v>
      </c>
      <c r="GG286" s="5">
        <f t="shared" ca="1" si="1255"/>
        <v>6.8100300000000002</v>
      </c>
      <c r="GH286" s="5">
        <f t="shared" ca="1" si="1255"/>
        <v>23.3444</v>
      </c>
      <c r="GI286" s="5">
        <f t="shared" ca="1" si="1255"/>
        <v>13.6425</v>
      </c>
      <c r="GJ286" s="5">
        <f t="shared" ca="1" si="1255"/>
        <v>0.20391200000000001</v>
      </c>
      <c r="GK286" s="5">
        <f t="shared" ca="1" si="1255"/>
        <v>13.337300000000001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29.502303179572753</v>
      </c>
      <c r="GP286" s="19">
        <f t="shared" ca="1" si="1202"/>
        <v>3.5229422448389349</v>
      </c>
      <c r="GQ286" s="19">
        <f t="shared" ca="1" si="1203"/>
        <v>2.4613887109422787</v>
      </c>
      <c r="GR286" s="19">
        <f t="shared" ca="1" si="1204"/>
        <v>1.5773217860803186</v>
      </c>
      <c r="GS286" s="19">
        <f t="shared" ca="1" si="1205"/>
        <v>1.9417692006843307E-2</v>
      </c>
      <c r="GT286" s="19">
        <f t="shared" ca="1" si="1206"/>
        <v>1.5814483031113804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14.887863310261558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0</v>
      </c>
      <c r="G287" s="5">
        <f t="shared" ca="1" si="1136"/>
        <v>0</v>
      </c>
      <c r="H287" s="5">
        <f t="shared" ca="1" si="1137"/>
        <v>0</v>
      </c>
      <c r="I287" s="5">
        <f t="shared" ca="1" si="1138"/>
        <v>0</v>
      </c>
      <c r="J287" s="5">
        <f t="shared" ca="1" si="1139"/>
        <v>0</v>
      </c>
      <c r="K287" s="5">
        <f t="shared" ca="1" si="1140"/>
        <v>0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0</v>
      </c>
      <c r="V287" s="5">
        <f t="shared" ca="1" si="1148"/>
        <v>0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0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0</v>
      </c>
      <c r="AI287" s="37">
        <f t="shared" ca="1" si="1160"/>
        <v>0</v>
      </c>
      <c r="AJ287" s="37">
        <f t="shared" ca="1" si="1161"/>
        <v>0</v>
      </c>
      <c r="AK287" s="37">
        <f t="shared" ca="1" si="1162"/>
        <v>0</v>
      </c>
      <c r="AL287" s="37">
        <f t="shared" ca="1" si="1163"/>
        <v>0</v>
      </c>
      <c r="AM287" s="37">
        <f t="shared" ca="1" si="1164"/>
        <v>0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29.751243850145109</v>
      </c>
      <c r="AQ287" s="33">
        <f t="shared" ca="1" si="1168"/>
        <v>29.751243850145109</v>
      </c>
      <c r="AR287" s="24">
        <f t="shared" ca="1" si="1169"/>
        <v>0</v>
      </c>
      <c r="AS287" s="34">
        <f t="shared" ca="1" si="1170"/>
        <v>98.932100000000005</v>
      </c>
      <c r="AT287" s="34">
        <f t="shared" ca="1" si="1171"/>
        <v>98.932100000000005</v>
      </c>
      <c r="AU287" s="45">
        <f t="shared" ca="1" si="1172"/>
        <v>0</v>
      </c>
      <c r="AV287" s="34">
        <f t="shared" ca="1" si="1173"/>
        <v>5.4</v>
      </c>
      <c r="AW287" s="34">
        <f t="shared" ca="1" si="1174"/>
        <v>5.4</v>
      </c>
      <c r="AX287" s="46">
        <f t="shared" ca="1" si="1175"/>
        <v>0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162</v>
      </c>
      <c r="CS287" s="5">
        <f t="shared" ca="1" si="1307"/>
        <v>161</v>
      </c>
      <c r="CT287" s="61">
        <f t="shared" ca="1" si="1189"/>
        <v>6.1728395061728669E-3</v>
      </c>
      <c r="CW287" s="5">
        <f t="shared" ca="1" si="1245"/>
        <v>3632410</v>
      </c>
      <c r="CX287" s="5">
        <f t="shared" ca="1" si="1245"/>
        <v>122.756</v>
      </c>
      <c r="CY287" s="5">
        <f t="shared" ca="1" si="1245"/>
        <v>360853</v>
      </c>
      <c r="CZ287" s="5">
        <f t="shared" ca="1" si="1245"/>
        <v>225958</v>
      </c>
      <c r="DA287" s="5">
        <f t="shared" ca="1" si="1245"/>
        <v>2820.55</v>
      </c>
      <c r="DB287" s="5">
        <f t="shared" ca="1" si="1245"/>
        <v>233053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1496830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24398.6</v>
      </c>
      <c r="DN287" s="5">
        <f t="shared" ca="1" si="1247"/>
        <v>18850.400000000001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24398.6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98.932100000000005</v>
      </c>
      <c r="EB287" s="5">
        <f t="shared" ca="1" si="1257"/>
        <v>7.28749</v>
      </c>
      <c r="EC287" s="5">
        <f t="shared" ca="1" si="1257"/>
        <v>23.336500000000001</v>
      </c>
      <c r="ED287" s="5">
        <f t="shared" ca="1" si="1257"/>
        <v>13.3804</v>
      </c>
      <c r="EE287" s="5">
        <f t="shared" ca="1" si="1257"/>
        <v>0.202626</v>
      </c>
      <c r="EF287" s="5">
        <f t="shared" ca="1" si="1257"/>
        <v>13.4558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29.751243850145109</v>
      </c>
      <c r="EK287" s="19">
        <f t="shared" ca="1" si="1191"/>
        <v>3.7815893320390144</v>
      </c>
      <c r="EL287" s="19">
        <f t="shared" ca="1" si="1192"/>
        <v>2.4694296023377973</v>
      </c>
      <c r="EM287" s="19">
        <f t="shared" ca="1" si="1193"/>
        <v>1.5463010535731836</v>
      </c>
      <c r="EN287" s="19">
        <f t="shared" ca="1" si="1194"/>
        <v>1.9301903170747849E-2</v>
      </c>
      <c r="EO287" s="19">
        <f t="shared" ca="1" si="1195"/>
        <v>1.5948543509784612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15.136803980833914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3632410</v>
      </c>
      <c r="FC287" s="5">
        <f t="shared" ca="1" si="1248"/>
        <v>122.756</v>
      </c>
      <c r="FD287" s="5">
        <f t="shared" ca="1" si="1248"/>
        <v>360853</v>
      </c>
      <c r="FE287" s="5">
        <f t="shared" ca="1" si="1248"/>
        <v>225958</v>
      </c>
      <c r="FF287" s="5">
        <f t="shared" ca="1" si="1248"/>
        <v>2820.55</v>
      </c>
      <c r="FG287" s="5">
        <f t="shared" ca="1" si="1248"/>
        <v>233053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1496830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24398.6</v>
      </c>
      <c r="FS287" s="5">
        <f t="shared" ca="1" si="1249"/>
        <v>18850.400000000001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24398.6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98.932100000000005</v>
      </c>
      <c r="GG287" s="5">
        <f t="shared" ca="1" si="1255"/>
        <v>7.28749</v>
      </c>
      <c r="GH287" s="5">
        <f t="shared" ca="1" si="1255"/>
        <v>23.336500000000001</v>
      </c>
      <c r="GI287" s="5">
        <f t="shared" ca="1" si="1255"/>
        <v>13.3804</v>
      </c>
      <c r="GJ287" s="5">
        <f t="shared" ca="1" si="1255"/>
        <v>0.202626</v>
      </c>
      <c r="GK287" s="5">
        <f t="shared" ca="1" si="1255"/>
        <v>13.4558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29.751243850145109</v>
      </c>
      <c r="GP287" s="19">
        <f t="shared" ca="1" si="1202"/>
        <v>3.7815893320390144</v>
      </c>
      <c r="GQ287" s="19">
        <f t="shared" ca="1" si="1203"/>
        <v>2.4694296023377973</v>
      </c>
      <c r="GR287" s="19">
        <f t="shared" ca="1" si="1204"/>
        <v>1.5463010535731836</v>
      </c>
      <c r="GS287" s="19">
        <f t="shared" ca="1" si="1205"/>
        <v>1.9301903170747849E-2</v>
      </c>
      <c r="GT287" s="19">
        <f t="shared" ca="1" si="1206"/>
        <v>1.5948543509784612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15.136803980833914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-1010</v>
      </c>
      <c r="G288" s="5">
        <f t="shared" ca="1" si="1136"/>
        <v>1.1000000000009891E-2</v>
      </c>
      <c r="H288" s="5">
        <f t="shared" ca="1" si="1137"/>
        <v>-453</v>
      </c>
      <c r="I288" s="5">
        <f t="shared" ca="1" si="1138"/>
        <v>1</v>
      </c>
      <c r="J288" s="5">
        <f t="shared" ca="1" si="1139"/>
        <v>-0.84999999999990905</v>
      </c>
      <c r="K288" s="5">
        <f t="shared" ca="1" si="1140"/>
        <v>-556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-1010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1</v>
      </c>
      <c r="V288" s="5">
        <f t="shared" ca="1" si="1148"/>
        <v>1.0999999999985448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1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-4.6599999999997976E-2</v>
      </c>
      <c r="AI288" s="37">
        <f t="shared" ca="1" si="1160"/>
        <v>3.2999999999994145E-4</v>
      </c>
      <c r="AJ288" s="37">
        <f t="shared" ca="1" si="1161"/>
        <v>-2.120000000000033E-2</v>
      </c>
      <c r="AK288" s="37">
        <f t="shared" ca="1" si="1162"/>
        <v>0</v>
      </c>
      <c r="AL288" s="37">
        <f t="shared" ca="1" si="1163"/>
        <v>-4.1999999999986493E-5</v>
      </c>
      <c r="AM288" s="37">
        <f t="shared" ca="1" si="1164"/>
        <v>-2.5800000000000267E-2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29.566921933696889</v>
      </c>
      <c r="AQ288" s="33">
        <f t="shared" ca="1" si="1168"/>
        <v>29.573633112643883</v>
      </c>
      <c r="AR288" s="24">
        <f t="shared" ca="1" si="1169"/>
        <v>2.2693116268234442E-4</v>
      </c>
      <c r="AS288" s="34">
        <f t="shared" ca="1" si="1170"/>
        <v>98.499200000000002</v>
      </c>
      <c r="AT288" s="34">
        <f t="shared" ca="1" si="1171"/>
        <v>98.5458</v>
      </c>
      <c r="AU288" s="45">
        <f t="shared" ca="1" si="1172"/>
        <v>-4.7287657109687048E-4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162</v>
      </c>
      <c r="CS288" s="5">
        <f t="shared" ca="1" si="1307"/>
        <v>162</v>
      </c>
      <c r="CT288" s="61">
        <f t="shared" ca="1" si="1189"/>
        <v>0</v>
      </c>
      <c r="CW288" s="5">
        <f t="shared" ca="1" si="1245"/>
        <v>3628670</v>
      </c>
      <c r="CX288" s="5">
        <f t="shared" ca="1" si="1245"/>
        <v>117.608</v>
      </c>
      <c r="CY288" s="5">
        <f t="shared" ca="1" si="1245"/>
        <v>357403</v>
      </c>
      <c r="CZ288" s="5">
        <f t="shared" ca="1" si="1245"/>
        <v>227601</v>
      </c>
      <c r="DA288" s="5">
        <f t="shared" ca="1" si="1245"/>
        <v>2838.63</v>
      </c>
      <c r="DB288" s="5">
        <f t="shared" ca="1" si="1245"/>
        <v>231108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1493090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23607.200000000001</v>
      </c>
      <c r="DN288" s="5">
        <f t="shared" ca="1" si="1247"/>
        <v>18059.099999999999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23607.200000000001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98.499200000000002</v>
      </c>
      <c r="EB288" s="5">
        <f t="shared" ca="1" si="1257"/>
        <v>6.9981299999999997</v>
      </c>
      <c r="EC288" s="5">
        <f t="shared" ca="1" si="1257"/>
        <v>23.204000000000001</v>
      </c>
      <c r="ED288" s="5">
        <f t="shared" ca="1" si="1257"/>
        <v>13.4831</v>
      </c>
      <c r="EE288" s="5">
        <f t="shared" ca="1" si="1257"/>
        <v>0.20390800000000001</v>
      </c>
      <c r="EF288" s="5">
        <f t="shared" ca="1" si="1257"/>
        <v>13.3407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29.566921933696889</v>
      </c>
      <c r="EK288" s="19">
        <f t="shared" ca="1" si="1191"/>
        <v>3.6228462290503796</v>
      </c>
      <c r="EL288" s="19">
        <f t="shared" ca="1" si="1192"/>
        <v>2.4458201765381911</v>
      </c>
      <c r="EM288" s="19">
        <f t="shared" ca="1" si="1193"/>
        <v>1.557544614903257</v>
      </c>
      <c r="EN288" s="19">
        <f t="shared" ca="1" si="1194"/>
        <v>1.9425630248561438E-2</v>
      </c>
      <c r="EO288" s="19">
        <f t="shared" ca="1" si="1195"/>
        <v>1.5815441094769438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14.952482064385697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3629680</v>
      </c>
      <c r="FC288" s="5">
        <f t="shared" ca="1" si="1248"/>
        <v>117.59699999999999</v>
      </c>
      <c r="FD288" s="5">
        <f t="shared" ca="1" si="1248"/>
        <v>357856</v>
      </c>
      <c r="FE288" s="5">
        <f t="shared" ca="1" si="1248"/>
        <v>227600</v>
      </c>
      <c r="FF288" s="5">
        <f t="shared" ca="1" si="1248"/>
        <v>2839.48</v>
      </c>
      <c r="FG288" s="5">
        <f t="shared" ca="1" si="1248"/>
        <v>231664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1494100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23606.2</v>
      </c>
      <c r="FS288" s="5">
        <f t="shared" ca="1" si="1249"/>
        <v>18058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23606.2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98.5458</v>
      </c>
      <c r="GG288" s="5">
        <f t="shared" ca="1" si="1255"/>
        <v>6.9977999999999998</v>
      </c>
      <c r="GH288" s="5">
        <f t="shared" ca="1" si="1255"/>
        <v>23.225200000000001</v>
      </c>
      <c r="GI288" s="5">
        <f t="shared" ca="1" si="1255"/>
        <v>13.4831</v>
      </c>
      <c r="GJ288" s="5">
        <f t="shared" ca="1" si="1255"/>
        <v>0.20394999999999999</v>
      </c>
      <c r="GK288" s="5">
        <f t="shared" ca="1" si="1255"/>
        <v>13.3665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29.573633112643883</v>
      </c>
      <c r="GP288" s="19">
        <f t="shared" ca="1" si="1202"/>
        <v>3.6226255311769817</v>
      </c>
      <c r="GQ288" s="19">
        <f t="shared" ca="1" si="1203"/>
        <v>2.4489201967953567</v>
      </c>
      <c r="GR288" s="19">
        <f t="shared" ca="1" si="1204"/>
        <v>1.5575377715914309</v>
      </c>
      <c r="GS288" s="19">
        <f t="shared" ca="1" si="1205"/>
        <v>1.9431447063613515E-2</v>
      </c>
      <c r="GT288" s="19">
        <f t="shared" ca="1" si="1206"/>
        <v>1.5853489908521847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14.959193243332685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261</v>
      </c>
      <c r="CS289" s="5">
        <f t="shared" ca="1" si="1307"/>
        <v>262</v>
      </c>
      <c r="CT289" s="61">
        <f t="shared" ca="1" si="1189"/>
        <v>-3.8314176245211051E-3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251</v>
      </c>
      <c r="CS290" s="5">
        <f t="shared" ca="1" si="1307"/>
        <v>256</v>
      </c>
      <c r="CT290" s="61">
        <f t="shared" ca="1" si="1189"/>
        <v>-1.9920318725099584E-2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50</v>
      </c>
      <c r="CS291" s="5">
        <f t="shared" ca="1" si="1307"/>
        <v>49</v>
      </c>
      <c r="CT291" s="61">
        <f t="shared" ca="1" si="1189"/>
        <v>2.0000000000000018E-2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48</v>
      </c>
      <c r="CS292" s="5">
        <f t="shared" ca="1" si="1307"/>
        <v>48</v>
      </c>
      <c r="CT292" s="61">
        <f t="shared" ca="1" si="1189"/>
        <v>0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48</v>
      </c>
      <c r="CS293" s="5">
        <f t="shared" ca="1" si="1307"/>
        <v>49</v>
      </c>
      <c r="CT293" s="61">
        <f t="shared" ca="1" si="1189"/>
        <v>-2.0833333333333259E-2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49</v>
      </c>
      <c r="CS294" s="5">
        <f t="shared" ca="1" si="1307"/>
        <v>49</v>
      </c>
      <c r="CT294" s="61">
        <f t="shared" ca="1" si="1189"/>
        <v>0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49</v>
      </c>
      <c r="CS295" s="5">
        <f t="shared" ca="1" si="1307"/>
        <v>48</v>
      </c>
      <c r="CT295" s="61">
        <f t="shared" ca="1" si="1189"/>
        <v>2.0408163265306145E-2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48</v>
      </c>
      <c r="CS296" s="5">
        <f t="shared" ca="1" si="1307"/>
        <v>49</v>
      </c>
      <c r="CT296" s="61">
        <f t="shared" ca="1" si="1189"/>
        <v>-2.0833333333333259E-2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50</v>
      </c>
      <c r="CS297" s="5">
        <f t="shared" ca="1" si="1307"/>
        <v>49</v>
      </c>
      <c r="CT297" s="61">
        <f t="shared" ca="1" si="1189"/>
        <v>2.0000000000000018E-2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49</v>
      </c>
      <c r="CS298" s="5">
        <f t="shared" ca="1" si="1307"/>
        <v>47</v>
      </c>
      <c r="CT298" s="61">
        <f t="shared" ca="1" si="1189"/>
        <v>4.081632653061229E-2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48</v>
      </c>
      <c r="CS299" s="5">
        <f t="shared" ca="1" si="1307"/>
        <v>49</v>
      </c>
      <c r="CT299" s="61">
        <f t="shared" ca="1" si="1189"/>
        <v>-2.0833333333333259E-2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48</v>
      </c>
      <c r="CS300" s="5">
        <f t="shared" ca="1" si="1307"/>
        <v>48</v>
      </c>
      <c r="CT300" s="61">
        <f t="shared" ca="1" si="1189"/>
        <v>0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48</v>
      </c>
      <c r="CS301" s="5">
        <f t="shared" ca="1" si="1307"/>
        <v>49</v>
      </c>
      <c r="CT301" s="61">
        <f t="shared" ca="1" si="1189"/>
        <v>-2.0833333333333259E-2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48</v>
      </c>
      <c r="CS302" s="5">
        <f t="shared" ca="1" si="1307"/>
        <v>48</v>
      </c>
      <c r="CT302" s="61">
        <f t="shared" ca="1" si="1189"/>
        <v>0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49</v>
      </c>
      <c r="CS303" s="5">
        <f t="shared" ca="1" si="1307"/>
        <v>48</v>
      </c>
      <c r="CT303" s="61">
        <f t="shared" ca="1" si="1189"/>
        <v>2.0408163265306145E-2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68</v>
      </c>
      <c r="CS304" s="5">
        <f t="shared" ca="1" si="1307"/>
        <v>71</v>
      </c>
      <c r="CT304" s="61">
        <f t="shared" ca="1" si="1189"/>
        <v>-4.4117647058823595E-2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69</v>
      </c>
      <c r="CS305" s="5">
        <f t="shared" ca="1" si="1307"/>
        <v>69</v>
      </c>
      <c r="CT305" s="61">
        <f t="shared" ca="1" si="1189"/>
        <v>0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0</v>
      </c>
      <c r="G306" s="5">
        <f t="shared" ca="1" si="1136"/>
        <v>0</v>
      </c>
      <c r="H306" s="5">
        <f t="shared" ca="1" si="1137"/>
        <v>0</v>
      </c>
      <c r="I306" s="5">
        <f t="shared" ca="1" si="1138"/>
        <v>0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0</v>
      </c>
      <c r="O306" s="5">
        <f t="shared" ca="1" si="1144"/>
        <v>0</v>
      </c>
      <c r="P306" s="5">
        <f t="shared" ca="1" si="1145"/>
        <v>0</v>
      </c>
      <c r="Q306" s="5">
        <f t="shared" ca="1" si="1146"/>
        <v>0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0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0</v>
      </c>
      <c r="AB306" s="5">
        <f t="shared" ca="1" si="1154"/>
        <v>0</v>
      </c>
      <c r="AC306" s="5">
        <f t="shared" ca="1" si="1155"/>
        <v>0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0</v>
      </c>
      <c r="AI306" s="37">
        <f t="shared" ca="1" si="1160"/>
        <v>0</v>
      </c>
      <c r="AJ306" s="37">
        <f t="shared" ca="1" si="1161"/>
        <v>0</v>
      </c>
      <c r="AK306" s="37">
        <f t="shared" ca="1" si="1162"/>
        <v>0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</v>
      </c>
      <c r="AO306" s="37">
        <f t="shared" ca="1" si="1166"/>
        <v>0</v>
      </c>
      <c r="AP306" s="33">
        <f t="shared" ca="1" si="1167"/>
        <v>30.894481329686208</v>
      </c>
      <c r="AQ306" s="33">
        <f t="shared" ca="1" si="1168"/>
        <v>30.894481329686208</v>
      </c>
      <c r="AR306" s="24">
        <f t="shared" ca="1" si="1169"/>
        <v>0</v>
      </c>
      <c r="AS306" s="34">
        <f t="shared" ca="1" si="1170"/>
        <v>163.69999999999999</v>
      </c>
      <c r="AT306" s="34">
        <f t="shared" ca="1" si="1171"/>
        <v>163.69999999999999</v>
      </c>
      <c r="AU306" s="45">
        <f t="shared" ca="1" si="1172"/>
        <v>0</v>
      </c>
      <c r="AV306" s="34">
        <f t="shared" ca="1" si="1173"/>
        <v>-43.3</v>
      </c>
      <c r="AW306" s="34">
        <f t="shared" ca="1" si="1174"/>
        <v>-43.3</v>
      </c>
      <c r="AX306" s="46">
        <f t="shared" ca="1" si="1175"/>
        <v>0</v>
      </c>
      <c r="AY306" s="5"/>
      <c r="AZ306" s="5">
        <f t="shared" ca="1" si="1260"/>
        <v>0</v>
      </c>
      <c r="BA306" s="5">
        <f t="shared" ca="1" si="1261"/>
        <v>0</v>
      </c>
      <c r="BB306" s="5">
        <f t="shared" ca="1" si="1262"/>
        <v>0</v>
      </c>
      <c r="BC306" s="5">
        <f t="shared" ca="1" si="1263"/>
        <v>0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0</v>
      </c>
      <c r="BI306" s="5">
        <f t="shared" ca="1" si="1269"/>
        <v>0</v>
      </c>
      <c r="BJ306" s="5">
        <f t="shared" ca="1" si="1270"/>
        <v>0</v>
      </c>
      <c r="BK306" s="5">
        <f t="shared" ca="1" si="1271"/>
        <v>0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0</v>
      </c>
      <c r="BP306" s="5">
        <f t="shared" ca="1" si="1294"/>
        <v>0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0</v>
      </c>
      <c r="BV306" s="5">
        <f t="shared" ca="1" si="1300"/>
        <v>0</v>
      </c>
      <c r="BW306" s="5">
        <f t="shared" ca="1" si="1301"/>
        <v>0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0</v>
      </c>
      <c r="CC306" s="37">
        <f t="shared" ca="1" si="1177"/>
        <v>0</v>
      </c>
      <c r="CD306" s="37">
        <f t="shared" ca="1" si="1178"/>
        <v>0</v>
      </c>
      <c r="CE306" s="37">
        <f t="shared" ca="1" si="1179"/>
        <v>0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</v>
      </c>
      <c r="CI306" s="19">
        <f t="shared" ca="1" si="1183"/>
        <v>0</v>
      </c>
      <c r="CJ306" s="33">
        <f t="shared" ca="1" si="1184"/>
        <v>38.784121554693243</v>
      </c>
      <c r="CK306" s="33">
        <f t="shared" ca="1" si="1272"/>
        <v>38.784121554693243</v>
      </c>
      <c r="CL306" s="24">
        <f t="shared" ca="1" si="1185"/>
        <v>0</v>
      </c>
      <c r="CM306" s="34">
        <f t="shared" ca="1" si="1186"/>
        <v>120.43600000000001</v>
      </c>
      <c r="CN306" s="34">
        <f t="shared" ca="1" si="1187"/>
        <v>120.43600000000001</v>
      </c>
      <c r="CO306" s="45">
        <f t="shared" ca="1" si="1188"/>
        <v>0</v>
      </c>
      <c r="CP306" s="5"/>
      <c r="CR306" s="5">
        <f t="shared" ca="1" si="1306"/>
        <v>53</v>
      </c>
      <c r="CS306" s="5">
        <f t="shared" ca="1" si="1307"/>
        <v>50</v>
      </c>
      <c r="CT306" s="61">
        <f t="shared" ca="1" si="1189"/>
        <v>5.6603773584905648E-2</v>
      </c>
      <c r="CW306" s="5">
        <f t="shared" ca="1" si="1333"/>
        <v>156677</v>
      </c>
      <c r="CX306" s="5">
        <f t="shared" ca="1" si="1333"/>
        <v>79735.399999999994</v>
      </c>
      <c r="CY306" s="5">
        <f t="shared" ca="1" si="1333"/>
        <v>9764.83</v>
      </c>
      <c r="CZ306" s="5">
        <f t="shared" ca="1" si="1333"/>
        <v>19208.099999999999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108708</v>
      </c>
      <c r="DF306" s="5">
        <f t="shared" ca="1" si="1333"/>
        <v>26709.4</v>
      </c>
      <c r="DG306" s="5">
        <f t="shared" ca="1" si="1333"/>
        <v>15356.2</v>
      </c>
      <c r="DH306" s="5">
        <f t="shared" ca="1" si="1333"/>
        <v>5903.42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1453.5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1453.5</v>
      </c>
      <c r="DT306" s="5">
        <f t="shared" ca="1" si="1334"/>
        <v>0</v>
      </c>
      <c r="DU306" s="5">
        <f t="shared" ca="1" si="1334"/>
        <v>1453.5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163.69999999999999</v>
      </c>
      <c r="EB306" s="5">
        <f t="shared" ca="1" si="1326"/>
        <v>88.4345</v>
      </c>
      <c r="EC306" s="5">
        <f t="shared" ca="1" si="1326"/>
        <v>34.456000000000003</v>
      </c>
      <c r="ED306" s="5">
        <f t="shared" ca="1" si="1326"/>
        <v>28.817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11.992599999999999</v>
      </c>
      <c r="EH306" s="5">
        <f t="shared" ca="1" si="1326"/>
        <v>0</v>
      </c>
      <c r="EI306" s="5"/>
      <c r="EJ306" s="19">
        <f t="shared" ca="1" si="1190"/>
        <v>30.894481329686208</v>
      </c>
      <c r="EK306" s="19">
        <f t="shared" ca="1" si="1191"/>
        <v>12.361628156777927</v>
      </c>
      <c r="EL306" s="19">
        <f t="shared" ca="1" si="1192"/>
        <v>1.5138721003989422</v>
      </c>
      <c r="EM306" s="19">
        <f t="shared" ca="1" si="1193"/>
        <v>2.9778917494388448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6.6043565580101964</v>
      </c>
      <c r="EQ306" s="19">
        <f t="shared" ca="1" si="1197"/>
        <v>0</v>
      </c>
      <c r="ER306" s="19">
        <f t="shared" ca="1" si="1198"/>
        <v>23.457697403694986</v>
      </c>
      <c r="ES306" s="19">
        <f t="shared" ca="1" si="1199"/>
        <v>4.1408417226306558</v>
      </c>
      <c r="ET306" s="19">
        <f t="shared" ca="1" si="1200"/>
        <v>2.3807196590361777</v>
      </c>
      <c r="EU306" s="19">
        <f t="shared" ca="1" si="1308"/>
        <v>0.91522564498686854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156677</v>
      </c>
      <c r="FC306" s="5">
        <f t="shared" ca="1" si="1335"/>
        <v>79735.399999999994</v>
      </c>
      <c r="FD306" s="5">
        <f t="shared" ca="1" si="1335"/>
        <v>9764.83</v>
      </c>
      <c r="FE306" s="5">
        <f t="shared" ca="1" si="1335"/>
        <v>19208.099999999999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108708</v>
      </c>
      <c r="FK306" s="5">
        <f t="shared" ca="1" si="1335"/>
        <v>26709.4</v>
      </c>
      <c r="FL306" s="5">
        <f t="shared" ca="1" si="1335"/>
        <v>15356.2</v>
      </c>
      <c r="FM306" s="5">
        <f t="shared" ca="1" si="1335"/>
        <v>5903.42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1453.5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1453.5</v>
      </c>
      <c r="FY306" s="5">
        <f t="shared" ca="1" si="1336"/>
        <v>0</v>
      </c>
      <c r="FZ306" s="5">
        <f t="shared" ca="1" si="1336"/>
        <v>1453.5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163.69999999999999</v>
      </c>
      <c r="GG306" s="5">
        <f t="shared" ca="1" si="1327"/>
        <v>88.4345</v>
      </c>
      <c r="GH306" s="5">
        <f t="shared" ca="1" si="1327"/>
        <v>34.456000000000003</v>
      </c>
      <c r="GI306" s="5">
        <f t="shared" ca="1" si="1327"/>
        <v>28.817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11.992599999999999</v>
      </c>
      <c r="GM306" s="5">
        <f t="shared" ca="1" si="1327"/>
        <v>0</v>
      </c>
      <c r="GN306" s="5"/>
      <c r="GO306" s="19">
        <f t="shared" ca="1" si="1201"/>
        <v>30.894481329686208</v>
      </c>
      <c r="GP306" s="19">
        <f t="shared" ca="1" si="1202"/>
        <v>12.361628156777927</v>
      </c>
      <c r="GQ306" s="19">
        <f t="shared" ca="1" si="1203"/>
        <v>1.5138721003989422</v>
      </c>
      <c r="GR306" s="19">
        <f t="shared" ca="1" si="1204"/>
        <v>2.9778917494388448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6.6043565580101964</v>
      </c>
      <c r="GV306" s="19">
        <f t="shared" ca="1" si="1208"/>
        <v>0</v>
      </c>
      <c r="GW306" s="19">
        <f t="shared" ca="1" si="1209"/>
        <v>23.457697403694986</v>
      </c>
      <c r="GX306" s="19">
        <f t="shared" ca="1" si="1210"/>
        <v>4.1408417226306558</v>
      </c>
      <c r="GY306" s="19">
        <f t="shared" ca="1" si="1211"/>
        <v>2.3807196590361777</v>
      </c>
      <c r="GZ306" s="19">
        <f t="shared" ca="1" si="1211"/>
        <v>0.91522564498686854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81742</v>
      </c>
      <c r="HH306" s="5">
        <f t="shared" ca="1" si="1337"/>
        <v>0</v>
      </c>
      <c r="HI306" s="5">
        <f t="shared" ca="1" si="1337"/>
        <v>9764.7800000000007</v>
      </c>
      <c r="HJ306" s="5">
        <f t="shared" ca="1" si="1337"/>
        <v>24008.2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33773</v>
      </c>
      <c r="HP306" s="5">
        <f t="shared" ca="1" si="1337"/>
        <v>26709.4</v>
      </c>
      <c r="HQ306" s="5">
        <f t="shared" ca="1" si="1337"/>
        <v>15356.2</v>
      </c>
      <c r="HR306" s="5">
        <f t="shared" ca="1" si="1337"/>
        <v>5903.42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5746.65</v>
      </c>
      <c r="HX306" s="5">
        <f t="shared" ca="1" si="1338"/>
        <v>4293.1400000000003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1453.5</v>
      </c>
      <c r="ID306" s="5">
        <f t="shared" ca="1" si="1338"/>
        <v>0</v>
      </c>
      <c r="IE306" s="5">
        <f t="shared" ca="1" si="1338"/>
        <v>5746.65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120.43600000000001</v>
      </c>
      <c r="IL306" s="5">
        <f t="shared" ca="1" si="1328"/>
        <v>39.8476</v>
      </c>
      <c r="IM306" s="5">
        <f t="shared" ca="1" si="1328"/>
        <v>34.4559</v>
      </c>
      <c r="IN306" s="5">
        <f t="shared" ca="1" si="1328"/>
        <v>34.139699999999998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11.992599999999999</v>
      </c>
      <c r="IR306" s="5">
        <f t="shared" ca="1" si="1328"/>
        <v>0</v>
      </c>
      <c r="IS306" s="5"/>
      <c r="IT306" s="19">
        <f t="shared" ca="1" si="1273"/>
        <v>38.784121554693243</v>
      </c>
      <c r="IU306" s="19">
        <f t="shared" ca="1" si="1274"/>
        <v>19.507001935642172</v>
      </c>
      <c r="IV306" s="19">
        <f t="shared" ca="1" si="1275"/>
        <v>1.5138643487427415</v>
      </c>
      <c r="IW306" s="19">
        <f t="shared" ca="1" si="1276"/>
        <v>3.7220662480348237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6.6043565580101964</v>
      </c>
      <c r="JA306" s="19">
        <f t="shared" ca="1" si="1280"/>
        <v>0</v>
      </c>
      <c r="JB306" s="19">
        <f t="shared" ca="1" si="1281"/>
        <v>31.347337628702029</v>
      </c>
      <c r="JC306" s="19">
        <f t="shared" ca="1" si="1282"/>
        <v>4.1408417226306558</v>
      </c>
      <c r="JD306" s="19">
        <f t="shared" ca="1" si="1283"/>
        <v>2.3807196590361777</v>
      </c>
      <c r="JE306" s="19">
        <f t="shared" ca="1" si="1332"/>
        <v>0.91522564498686854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81742</v>
      </c>
      <c r="JM306" s="5">
        <f t="shared" ca="1" si="1339"/>
        <v>0</v>
      </c>
      <c r="JN306" s="5">
        <f t="shared" ca="1" si="1339"/>
        <v>9764.7800000000007</v>
      </c>
      <c r="JO306" s="5">
        <f t="shared" ca="1" si="1339"/>
        <v>24008.2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33773</v>
      </c>
      <c r="JU306" s="5">
        <f t="shared" ca="1" si="1339"/>
        <v>26709.4</v>
      </c>
      <c r="JV306" s="5">
        <f t="shared" ca="1" si="1339"/>
        <v>15356.2</v>
      </c>
      <c r="JW306" s="5">
        <f t="shared" ca="1" si="1339"/>
        <v>5903.42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5746.65</v>
      </c>
      <c r="KC306" s="5">
        <f t="shared" ca="1" si="1340"/>
        <v>4293.1400000000003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1453.5</v>
      </c>
      <c r="KI306" s="5">
        <f t="shared" ca="1" si="1340"/>
        <v>0</v>
      </c>
      <c r="KJ306" s="5">
        <f t="shared" ca="1" si="1340"/>
        <v>5746.65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120.43600000000001</v>
      </c>
      <c r="KQ306" s="5">
        <f t="shared" ca="1" si="1329"/>
        <v>39.8476</v>
      </c>
      <c r="KR306" s="5">
        <f t="shared" ca="1" si="1329"/>
        <v>34.4559</v>
      </c>
      <c r="KS306" s="5">
        <f t="shared" ca="1" si="1329"/>
        <v>34.139699999999998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11.992599999999999</v>
      </c>
      <c r="KW306" s="5">
        <f t="shared" ca="1" si="1329"/>
        <v>0</v>
      </c>
      <c r="KX306" s="5"/>
      <c r="KY306" s="19">
        <f t="shared" ca="1" si="1212"/>
        <v>38.784121554693243</v>
      </c>
      <c r="KZ306" s="19">
        <f t="shared" ca="1" si="1213"/>
        <v>19.507001935642172</v>
      </c>
      <c r="LA306" s="19">
        <f t="shared" ca="1" si="1214"/>
        <v>1.5138643487427415</v>
      </c>
      <c r="LB306" s="19">
        <f t="shared" ca="1" si="1215"/>
        <v>3.7220662480348237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6.6043565580101964</v>
      </c>
      <c r="LF306" s="19">
        <f t="shared" ca="1" si="1219"/>
        <v>0</v>
      </c>
      <c r="LG306" s="19">
        <f t="shared" ca="1" si="1220"/>
        <v>31.347337628702029</v>
      </c>
      <c r="LH306" s="19">
        <f t="shared" ca="1" si="1221"/>
        <v>4.1408417226306558</v>
      </c>
      <c r="LI306" s="19">
        <f t="shared" ca="1" si="1222"/>
        <v>2.3807196590361777</v>
      </c>
      <c r="LJ306" s="19">
        <f t="shared" ca="1" si="1285"/>
        <v>0.91522564498686854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0</v>
      </c>
      <c r="G307" s="5">
        <f t="shared" ca="1" si="1136"/>
        <v>0</v>
      </c>
      <c r="H307" s="5">
        <f t="shared" ca="1" si="1137"/>
        <v>0</v>
      </c>
      <c r="I307" s="5">
        <f t="shared" ca="1" si="1138"/>
        <v>0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0</v>
      </c>
      <c r="O307" s="5">
        <f t="shared" ca="1" si="1144"/>
        <v>0</v>
      </c>
      <c r="P307" s="5">
        <f t="shared" ca="1" si="1145"/>
        <v>0</v>
      </c>
      <c r="Q307" s="5">
        <f t="shared" ca="1" si="1146"/>
        <v>0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0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0</v>
      </c>
      <c r="AB307" s="5">
        <f t="shared" ca="1" si="1154"/>
        <v>0</v>
      </c>
      <c r="AC307" s="5">
        <f t="shared" ca="1" si="1155"/>
        <v>0</v>
      </c>
      <c r="AD307" s="5">
        <f t="shared" ca="1" si="1156"/>
        <v>0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0</v>
      </c>
      <c r="AI307" s="37">
        <f t="shared" ca="1" si="1160"/>
        <v>0</v>
      </c>
      <c r="AJ307" s="37">
        <f t="shared" ca="1" si="1161"/>
        <v>0</v>
      </c>
      <c r="AK307" s="37">
        <f t="shared" ca="1" si="1162"/>
        <v>0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</v>
      </c>
      <c r="AO307" s="37">
        <f t="shared" ca="1" si="1166"/>
        <v>0</v>
      </c>
      <c r="AP307" s="33">
        <f t="shared" ca="1" si="1167"/>
        <v>23.675518942939448</v>
      </c>
      <c r="AQ307" s="33">
        <f t="shared" ca="1" si="1168"/>
        <v>23.675518942939448</v>
      </c>
      <c r="AR307" s="24">
        <f t="shared" ca="1" si="1169"/>
        <v>0</v>
      </c>
      <c r="AS307" s="34">
        <f t="shared" ca="1" si="1170"/>
        <v>85.015900000000002</v>
      </c>
      <c r="AT307" s="34">
        <f t="shared" ca="1" si="1171"/>
        <v>85.015900000000002</v>
      </c>
      <c r="AU307" s="45">
        <f t="shared" ca="1" si="1172"/>
        <v>0</v>
      </c>
      <c r="AV307" s="34">
        <f t="shared" ca="1" si="1173"/>
        <v>-18.100000000000001</v>
      </c>
      <c r="AW307" s="34">
        <f t="shared" ca="1" si="1174"/>
        <v>-18.100000000000001</v>
      </c>
      <c r="AX307" s="46">
        <f t="shared" ca="1" si="1175"/>
        <v>0</v>
      </c>
      <c r="AY307" s="5"/>
      <c r="AZ307" s="5">
        <f t="shared" ca="1" si="1260"/>
        <v>0</v>
      </c>
      <c r="BA307" s="5">
        <f t="shared" ca="1" si="1261"/>
        <v>0</v>
      </c>
      <c r="BB307" s="5">
        <f t="shared" ca="1" si="1262"/>
        <v>0</v>
      </c>
      <c r="BC307" s="5">
        <f t="shared" ca="1" si="1263"/>
        <v>0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0</v>
      </c>
      <c r="BI307" s="5">
        <f t="shared" ca="1" si="1269"/>
        <v>0</v>
      </c>
      <c r="BJ307" s="5">
        <f t="shared" ca="1" si="1270"/>
        <v>0</v>
      </c>
      <c r="BK307" s="5">
        <f t="shared" ca="1" si="1271"/>
        <v>0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0</v>
      </c>
      <c r="BP307" s="5">
        <f t="shared" ca="1" si="1294"/>
        <v>0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0</v>
      </c>
      <c r="BV307" s="5">
        <f t="shared" ca="1" si="1300"/>
        <v>0</v>
      </c>
      <c r="BW307" s="5">
        <f t="shared" ca="1" si="1301"/>
        <v>0</v>
      </c>
      <c r="BX307" s="5">
        <f t="shared" ca="1" si="1302"/>
        <v>0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0</v>
      </c>
      <c r="CC307" s="37">
        <f t="shared" ca="1" si="1177"/>
        <v>0</v>
      </c>
      <c r="CD307" s="37">
        <f t="shared" ca="1" si="1178"/>
        <v>0</v>
      </c>
      <c r="CE307" s="37">
        <f t="shared" ca="1" si="1179"/>
        <v>0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</v>
      </c>
      <c r="CI307" s="19">
        <f t="shared" ca="1" si="1183"/>
        <v>0</v>
      </c>
      <c r="CJ307" s="33">
        <f t="shared" ca="1" si="1184"/>
        <v>26.982847829445387</v>
      </c>
      <c r="CK307" s="33">
        <f t="shared" ca="1" si="1272"/>
        <v>26.982847829445387</v>
      </c>
      <c r="CL307" s="24">
        <f t="shared" ca="1" si="1185"/>
        <v>0</v>
      </c>
      <c r="CM307" s="34">
        <f t="shared" ca="1" si="1186"/>
        <v>66.942099999999996</v>
      </c>
      <c r="CN307" s="34">
        <f t="shared" ca="1" si="1187"/>
        <v>66.942099999999996</v>
      </c>
      <c r="CO307" s="45">
        <f t="shared" ca="1" si="1188"/>
        <v>0</v>
      </c>
      <c r="CP307" s="5"/>
      <c r="CR307" s="5">
        <f t="shared" ca="1" si="1306"/>
        <v>52</v>
      </c>
      <c r="CS307" s="5">
        <f t="shared" ca="1" si="1307"/>
        <v>51</v>
      </c>
      <c r="CT307" s="61">
        <f t="shared" ca="1" si="1189"/>
        <v>1.9230769230769273E-2</v>
      </c>
      <c r="CW307" s="5">
        <f t="shared" ca="1" si="1333"/>
        <v>110113</v>
      </c>
      <c r="CX307" s="5">
        <f t="shared" ca="1" si="1333"/>
        <v>33199.9</v>
      </c>
      <c r="CY307" s="5">
        <f t="shared" ca="1" si="1333"/>
        <v>9254.5</v>
      </c>
      <c r="CZ307" s="5">
        <f t="shared" ca="1" si="1333"/>
        <v>5396.57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47850.9</v>
      </c>
      <c r="DF307" s="5">
        <f t="shared" ca="1" si="1333"/>
        <v>26709.4</v>
      </c>
      <c r="DG307" s="5">
        <f t="shared" ca="1" si="1333"/>
        <v>29649</v>
      </c>
      <c r="DH307" s="5">
        <f t="shared" ca="1" si="1333"/>
        <v>5903.42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1453.5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1453.5</v>
      </c>
      <c r="DT307" s="5">
        <f t="shared" ca="1" si="1334"/>
        <v>0</v>
      </c>
      <c r="DU307" s="5">
        <f t="shared" ca="1" si="1334"/>
        <v>1453.5</v>
      </c>
      <c r="DV307" s="5">
        <f t="shared" ca="1" si="1334"/>
        <v>0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85.015900000000002</v>
      </c>
      <c r="EB307" s="5">
        <f t="shared" ca="1" si="1326"/>
        <v>37.0261</v>
      </c>
      <c r="EC307" s="5">
        <f t="shared" ca="1" si="1326"/>
        <v>26.1203</v>
      </c>
      <c r="ED307" s="5">
        <f t="shared" ca="1" si="1326"/>
        <v>9.8768899999999995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11.992599999999999</v>
      </c>
      <c r="EH307" s="5">
        <f t="shared" ca="1" si="1326"/>
        <v>0</v>
      </c>
      <c r="EI307" s="5"/>
      <c r="EJ307" s="19">
        <f t="shared" ca="1" si="1190"/>
        <v>23.675518942939448</v>
      </c>
      <c r="EK307" s="19">
        <f t="shared" ca="1" si="1191"/>
        <v>5.1470842140656661</v>
      </c>
      <c r="EL307" s="19">
        <f t="shared" ca="1" si="1192"/>
        <v>1.4347540462191364</v>
      </c>
      <c r="EM307" s="19">
        <f t="shared" ca="1" si="1193"/>
        <v>0.83664710607864334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6.6043565580101964</v>
      </c>
      <c r="EQ307" s="19">
        <f t="shared" ca="1" si="1197"/>
        <v>0</v>
      </c>
      <c r="ER307" s="19">
        <f t="shared" ca="1" si="1198"/>
        <v>14.022831072054961</v>
      </c>
      <c r="ES307" s="19">
        <f t="shared" ca="1" si="1199"/>
        <v>4.1408417226306558</v>
      </c>
      <c r="ET307" s="19">
        <f t="shared" ca="1" si="1200"/>
        <v>4.5965770939922388</v>
      </c>
      <c r="EU307" s="19">
        <f t="shared" ca="1" si="1308"/>
        <v>0.91522564498686854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110113</v>
      </c>
      <c r="FC307" s="5">
        <f t="shared" ca="1" si="1335"/>
        <v>33199.9</v>
      </c>
      <c r="FD307" s="5">
        <f t="shared" ca="1" si="1335"/>
        <v>9254.5</v>
      </c>
      <c r="FE307" s="5">
        <f t="shared" ca="1" si="1335"/>
        <v>5396.57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47850.9</v>
      </c>
      <c r="FK307" s="5">
        <f t="shared" ca="1" si="1335"/>
        <v>26709.4</v>
      </c>
      <c r="FL307" s="5">
        <f t="shared" ca="1" si="1335"/>
        <v>29649</v>
      </c>
      <c r="FM307" s="5">
        <f t="shared" ca="1" si="1335"/>
        <v>5903.42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1453.5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1453.5</v>
      </c>
      <c r="FY307" s="5">
        <f t="shared" ca="1" si="1336"/>
        <v>0</v>
      </c>
      <c r="FZ307" s="5">
        <f t="shared" ca="1" si="1336"/>
        <v>1453.5</v>
      </c>
      <c r="GA307" s="5">
        <f t="shared" ca="1" si="1336"/>
        <v>0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85.015900000000002</v>
      </c>
      <c r="GG307" s="5">
        <f t="shared" ca="1" si="1327"/>
        <v>37.0261</v>
      </c>
      <c r="GH307" s="5">
        <f t="shared" ca="1" si="1327"/>
        <v>26.1203</v>
      </c>
      <c r="GI307" s="5">
        <f t="shared" ca="1" si="1327"/>
        <v>9.8768899999999995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11.992599999999999</v>
      </c>
      <c r="GM307" s="5">
        <f t="shared" ca="1" si="1327"/>
        <v>0</v>
      </c>
      <c r="GN307" s="5"/>
      <c r="GO307" s="19">
        <f t="shared" ca="1" si="1201"/>
        <v>23.675518942939448</v>
      </c>
      <c r="GP307" s="19">
        <f t="shared" ca="1" si="1202"/>
        <v>5.1470842140656661</v>
      </c>
      <c r="GQ307" s="19">
        <f t="shared" ca="1" si="1203"/>
        <v>1.4347540462191364</v>
      </c>
      <c r="GR307" s="19">
        <f t="shared" ca="1" si="1204"/>
        <v>0.83664710607864334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6.6043565580101964</v>
      </c>
      <c r="GV307" s="19">
        <f t="shared" ca="1" si="1208"/>
        <v>0</v>
      </c>
      <c r="GW307" s="19">
        <f t="shared" ca="1" si="1209"/>
        <v>14.022831072054961</v>
      </c>
      <c r="GX307" s="19">
        <f t="shared" ca="1" si="1210"/>
        <v>4.1408417226306558</v>
      </c>
      <c r="GY307" s="19">
        <f t="shared" ca="1" si="1211"/>
        <v>4.5965770939922388</v>
      </c>
      <c r="GZ307" s="19">
        <f t="shared" ca="1" si="1211"/>
        <v>0.91522564498686854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78774.3</v>
      </c>
      <c r="HH307" s="5">
        <f t="shared" ca="1" si="1337"/>
        <v>0</v>
      </c>
      <c r="HI307" s="5">
        <f t="shared" ca="1" si="1337"/>
        <v>9254.41</v>
      </c>
      <c r="HJ307" s="5">
        <f t="shared" ca="1" si="1337"/>
        <v>7258.09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16512.5</v>
      </c>
      <c r="HP307" s="5">
        <f t="shared" ca="1" si="1337"/>
        <v>26709.4</v>
      </c>
      <c r="HQ307" s="5">
        <f t="shared" ca="1" si="1337"/>
        <v>29649</v>
      </c>
      <c r="HR307" s="5">
        <f t="shared" ca="1" si="1337"/>
        <v>5903.42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3250.66</v>
      </c>
      <c r="HX307" s="5">
        <f t="shared" ca="1" si="1338"/>
        <v>1797.16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1453.5</v>
      </c>
      <c r="ID307" s="5">
        <f t="shared" ca="1" si="1338"/>
        <v>0</v>
      </c>
      <c r="IE307" s="5">
        <f t="shared" ca="1" si="1338"/>
        <v>3250.66</v>
      </c>
      <c r="IF307" s="5">
        <f t="shared" ca="1" si="1338"/>
        <v>0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66.942099999999996</v>
      </c>
      <c r="IL307" s="5">
        <f t="shared" ca="1" si="1328"/>
        <v>16.896599999999999</v>
      </c>
      <c r="IM307" s="5">
        <f t="shared" ca="1" si="1328"/>
        <v>26.120200000000001</v>
      </c>
      <c r="IN307" s="5">
        <f t="shared" ca="1" si="1328"/>
        <v>11.932700000000001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11.992599999999999</v>
      </c>
      <c r="IR307" s="5">
        <f t="shared" ca="1" si="1328"/>
        <v>0</v>
      </c>
      <c r="IS307" s="5"/>
      <c r="IT307" s="19">
        <f t="shared" ca="1" si="1273"/>
        <v>26.982847829445387</v>
      </c>
      <c r="IU307" s="19">
        <f t="shared" ca="1" si="1274"/>
        <v>8.1658654501503989</v>
      </c>
      <c r="IV307" s="19">
        <f t="shared" ca="1" si="1275"/>
        <v>1.4347400932379748</v>
      </c>
      <c r="IW307" s="19">
        <f t="shared" ca="1" si="1276"/>
        <v>1.1252443670995356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6.6043565580101964</v>
      </c>
      <c r="JA307" s="19">
        <f t="shared" ca="1" si="1280"/>
        <v>0</v>
      </c>
      <c r="JB307" s="19">
        <f t="shared" ca="1" si="1281"/>
        <v>17.330206468498105</v>
      </c>
      <c r="JC307" s="19">
        <f t="shared" ca="1" si="1282"/>
        <v>4.1408417226306558</v>
      </c>
      <c r="JD307" s="19">
        <f t="shared" ca="1" si="1283"/>
        <v>4.5965770939922388</v>
      </c>
      <c r="JE307" s="19">
        <f t="shared" ca="1" si="1332"/>
        <v>0.91522564498686854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78774.3</v>
      </c>
      <c r="JM307" s="5">
        <f t="shared" ca="1" si="1339"/>
        <v>0</v>
      </c>
      <c r="JN307" s="5">
        <f t="shared" ca="1" si="1339"/>
        <v>9254.41</v>
      </c>
      <c r="JO307" s="5">
        <f t="shared" ca="1" si="1339"/>
        <v>7258.09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16512.5</v>
      </c>
      <c r="JU307" s="5">
        <f t="shared" ca="1" si="1339"/>
        <v>26709.4</v>
      </c>
      <c r="JV307" s="5">
        <f t="shared" ca="1" si="1339"/>
        <v>29649</v>
      </c>
      <c r="JW307" s="5">
        <f t="shared" ca="1" si="1339"/>
        <v>5903.42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3250.66</v>
      </c>
      <c r="KC307" s="5">
        <f t="shared" ca="1" si="1340"/>
        <v>1797.16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1453.5</v>
      </c>
      <c r="KI307" s="5">
        <f t="shared" ca="1" si="1340"/>
        <v>0</v>
      </c>
      <c r="KJ307" s="5">
        <f t="shared" ca="1" si="1340"/>
        <v>3250.66</v>
      </c>
      <c r="KK307" s="5">
        <f t="shared" ca="1" si="1340"/>
        <v>0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66.942099999999996</v>
      </c>
      <c r="KQ307" s="5">
        <f t="shared" ca="1" si="1329"/>
        <v>16.896599999999999</v>
      </c>
      <c r="KR307" s="5">
        <f t="shared" ca="1" si="1329"/>
        <v>26.120200000000001</v>
      </c>
      <c r="KS307" s="5">
        <f t="shared" ca="1" si="1329"/>
        <v>11.932700000000001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11.992599999999999</v>
      </c>
      <c r="KW307" s="5">
        <f t="shared" ca="1" si="1329"/>
        <v>0</v>
      </c>
      <c r="KX307" s="5"/>
      <c r="KY307" s="19">
        <f t="shared" ca="1" si="1212"/>
        <v>26.982847829445387</v>
      </c>
      <c r="KZ307" s="19">
        <f t="shared" ca="1" si="1213"/>
        <v>8.1658654501503989</v>
      </c>
      <c r="LA307" s="19">
        <f t="shared" ca="1" si="1214"/>
        <v>1.4347400932379748</v>
      </c>
      <c r="LB307" s="19">
        <f t="shared" ca="1" si="1215"/>
        <v>1.1252443670995356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6.6043565580101964</v>
      </c>
      <c r="LF307" s="19">
        <f t="shared" ca="1" si="1219"/>
        <v>0</v>
      </c>
      <c r="LG307" s="19">
        <f t="shared" ca="1" si="1220"/>
        <v>17.330206468498105</v>
      </c>
      <c r="LH307" s="19">
        <f t="shared" ca="1" si="1221"/>
        <v>4.1408417226306558</v>
      </c>
      <c r="LI307" s="19">
        <f t="shared" ca="1" si="1222"/>
        <v>4.5965770939922388</v>
      </c>
      <c r="LJ307" s="19">
        <f t="shared" ca="1" si="1285"/>
        <v>0.91522564498686854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0</v>
      </c>
      <c r="G308" s="5">
        <f t="shared" ca="1" si="1341"/>
        <v>0</v>
      </c>
      <c r="H308" s="5">
        <f t="shared" ca="1" si="1341"/>
        <v>0</v>
      </c>
      <c r="I308" s="5">
        <f t="shared" ca="1" si="1341"/>
        <v>0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0</v>
      </c>
      <c r="O308" s="5">
        <f t="shared" ca="1" si="1341"/>
        <v>0</v>
      </c>
      <c r="P308" s="5">
        <f t="shared" ca="1" si="1341"/>
        <v>0</v>
      </c>
      <c r="Q308" s="5">
        <f t="shared" ca="1" si="1341"/>
        <v>0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0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0</v>
      </c>
      <c r="AB308" s="5">
        <f t="shared" ca="1" si="1342"/>
        <v>0</v>
      </c>
      <c r="AC308" s="5">
        <f t="shared" ca="1" si="1342"/>
        <v>0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0</v>
      </c>
      <c r="AI308" s="37">
        <f t="shared" ca="1" si="1343"/>
        <v>0</v>
      </c>
      <c r="AJ308" s="37">
        <f t="shared" ca="1" si="1343"/>
        <v>0</v>
      </c>
      <c r="AK308" s="37">
        <f t="shared" ca="1" si="1343"/>
        <v>0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</v>
      </c>
      <c r="AO308" s="37">
        <f t="shared" ca="1" si="1343"/>
        <v>0</v>
      </c>
      <c r="AP308" s="33">
        <f ca="1">IFERROR(((CW308*3.412)+(DM308*100))/$A308,0)</f>
        <v>23.48730873038231</v>
      </c>
      <c r="AQ308" s="33">
        <f ca="1">IFERROR(((FB308*3.412)+(FR308*100))/$A308,0)</f>
        <v>23.48730873038231</v>
      </c>
      <c r="AR308" s="24">
        <f ca="1">IF(AND(AQ308&gt;0,AP308&gt;0),ABS(AP308-AQ308)/AVERAGE(AQ308:AQ308),0)</f>
        <v>0</v>
      </c>
      <c r="AS308" s="34">
        <f ca="1">EA308</f>
        <v>106.70099999999999</v>
      </c>
      <c r="AT308" s="34">
        <f ca="1">GF308</f>
        <v>106.70099999999999</v>
      </c>
      <c r="AU308" s="45">
        <f ca="1">IF(AND(AT308&gt;0,AS308&gt;0),(AS308-AT308)/AVERAGE(AT308:AT308),0)</f>
        <v>0</v>
      </c>
      <c r="AV308" s="34">
        <f ca="1">ROUND(CM308-AS308,1)</f>
        <v>13.7</v>
      </c>
      <c r="AW308" s="34">
        <f ca="1">ROUND(CN308-AT308,1)</f>
        <v>13.7</v>
      </c>
      <c r="AX308" s="46">
        <f ca="1">IFERROR((AV308-AW308)/AW308,0)</f>
        <v>0</v>
      </c>
      <c r="AY308" s="5"/>
      <c r="AZ308" s="5">
        <f t="shared" ca="1" si="1260"/>
        <v>0</v>
      </c>
      <c r="BA308" s="5">
        <f t="shared" ca="1" si="1261"/>
        <v>0</v>
      </c>
      <c r="BB308" s="5">
        <f t="shared" ca="1" si="1262"/>
        <v>0</v>
      </c>
      <c r="BC308" s="5">
        <f t="shared" ca="1" si="1263"/>
        <v>0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0</v>
      </c>
      <c r="BI308" s="5">
        <f t="shared" ca="1" si="1269"/>
        <v>0</v>
      </c>
      <c r="BJ308" s="5">
        <f t="shared" ca="1" si="1270"/>
        <v>0</v>
      </c>
      <c r="BK308" s="5">
        <f t="shared" ca="1" si="1271"/>
        <v>0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0</v>
      </c>
      <c r="BP308" s="5">
        <f t="shared" ca="1" si="1294"/>
        <v>0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0</v>
      </c>
      <c r="BV308" s="5">
        <f t="shared" ca="1" si="1300"/>
        <v>0</v>
      </c>
      <c r="BW308" s="5">
        <f t="shared" ca="1" si="1301"/>
        <v>0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0</v>
      </c>
      <c r="CC308" s="37">
        <f t="shared" ca="1" si="1344"/>
        <v>0</v>
      </c>
      <c r="CD308" s="37">
        <f t="shared" ca="1" si="1344"/>
        <v>0</v>
      </c>
      <c r="CE308" s="37">
        <f t="shared" ca="1" si="1344"/>
        <v>0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</v>
      </c>
      <c r="CI308" s="19">
        <f t="shared" ca="1" si="1344"/>
        <v>0</v>
      </c>
      <c r="CJ308" s="33">
        <f ca="1">IFERROR(((HG308*3.412)+(HW308*100))/$A308,0)</f>
        <v>38.784121554693243</v>
      </c>
      <c r="CK308" s="33">
        <f t="shared" ca="1" si="1272"/>
        <v>38.784121554693243</v>
      </c>
      <c r="CL308" s="24">
        <f ca="1">IF(AND(CK308&gt;0,CJ308&gt;0),ABS(CJ308-CK308)/AVERAGE(CK308:CK308),0)</f>
        <v>0</v>
      </c>
      <c r="CM308" s="34">
        <f ca="1">IK308</f>
        <v>120.43600000000001</v>
      </c>
      <c r="CN308" s="34">
        <f ca="1">KP308</f>
        <v>120.43600000000001</v>
      </c>
      <c r="CO308" s="45">
        <f ca="1">IF(AND(CN308&gt;0,CM308&gt;0),(CM308-CN308)/AVERAGE(CN308:CN308),0)</f>
        <v>0</v>
      </c>
      <c r="CP308" s="5"/>
      <c r="CR308" s="5">
        <f t="shared" ca="1" si="1306"/>
        <v>44</v>
      </c>
      <c r="CS308" s="5">
        <f t="shared" ca="1" si="1307"/>
        <v>44</v>
      </c>
      <c r="CT308" s="61">
        <f ca="1">1-(CS308/CR308)</f>
        <v>0</v>
      </c>
      <c r="CW308" s="5">
        <f t="shared" ca="1" si="1333"/>
        <v>108899</v>
      </c>
      <c r="CX308" s="5">
        <f t="shared" ca="1" si="1333"/>
        <v>28252</v>
      </c>
      <c r="CY308" s="5">
        <f t="shared" ca="1" si="1333"/>
        <v>8422.48</v>
      </c>
      <c r="CZ308" s="5">
        <f t="shared" ca="1" si="1333"/>
        <v>24256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60930.5</v>
      </c>
      <c r="DF308" s="5">
        <f t="shared" ca="1" si="1333"/>
        <v>26709.4</v>
      </c>
      <c r="DG308" s="5">
        <f t="shared" ca="1" si="1333"/>
        <v>15356.2</v>
      </c>
      <c r="DH308" s="5">
        <f t="shared" ca="1" si="1333"/>
        <v>5903.42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1453.5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1453.5</v>
      </c>
      <c r="DT308" s="5">
        <f t="shared" ca="1" si="1334"/>
        <v>0</v>
      </c>
      <c r="DU308" s="5">
        <f t="shared" ca="1" si="1334"/>
        <v>1453.5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106.70099999999999</v>
      </c>
      <c r="EB308" s="5">
        <f t="shared" ca="1" si="1326"/>
        <v>31.3566</v>
      </c>
      <c r="EC308" s="5">
        <f t="shared" ca="1" si="1326"/>
        <v>29.1066</v>
      </c>
      <c r="ED308" s="5">
        <f t="shared" ca="1" si="1326"/>
        <v>34.245199999999997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11.992599999999999</v>
      </c>
      <c r="EH308" s="5">
        <f t="shared" ca="1" si="1326"/>
        <v>0</v>
      </c>
      <c r="EI308" s="5"/>
      <c r="EJ308" s="19">
        <f t="shared" ref="EJ308:ET308" ca="1" si="1345">((CW308*3.412)+(DM308*100))/$A308</f>
        <v>23.48730873038231</v>
      </c>
      <c r="EK308" s="19">
        <f t="shared" ca="1" si="1345"/>
        <v>4.3799958197399143</v>
      </c>
      <c r="EL308" s="19">
        <f t="shared" ca="1" si="1345"/>
        <v>1.3057633863741696</v>
      </c>
      <c r="EM308" s="19">
        <f t="shared" ca="1" si="1345"/>
        <v>3.7604834561663378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6.6043565580101964</v>
      </c>
      <c r="EQ308" s="19">
        <f t="shared" ca="1" si="1345"/>
        <v>0</v>
      </c>
      <c r="ER308" s="19">
        <f t="shared" ca="1" si="1345"/>
        <v>16.0506023209531</v>
      </c>
      <c r="ES308" s="19">
        <f t="shared" ca="1" si="1345"/>
        <v>4.1408417226306558</v>
      </c>
      <c r="ET308" s="19">
        <f t="shared" ca="1" si="1345"/>
        <v>2.3807196590361777</v>
      </c>
      <c r="EU308" s="19">
        <f t="shared" ca="1" si="1308"/>
        <v>0.91522564498686854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108899</v>
      </c>
      <c r="FC308" s="5">
        <f t="shared" ca="1" si="1335"/>
        <v>28252</v>
      </c>
      <c r="FD308" s="5">
        <f t="shared" ca="1" si="1335"/>
        <v>8422.48</v>
      </c>
      <c r="FE308" s="5">
        <f t="shared" ca="1" si="1335"/>
        <v>24256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60930.5</v>
      </c>
      <c r="FK308" s="5">
        <f t="shared" ca="1" si="1335"/>
        <v>26709.4</v>
      </c>
      <c r="FL308" s="5">
        <f t="shared" ca="1" si="1335"/>
        <v>15356.2</v>
      </c>
      <c r="FM308" s="5">
        <f t="shared" ca="1" si="1335"/>
        <v>5903.42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1453.5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1453.5</v>
      </c>
      <c r="FY308" s="5">
        <f t="shared" ca="1" si="1336"/>
        <v>0</v>
      </c>
      <c r="FZ308" s="5">
        <f t="shared" ca="1" si="1336"/>
        <v>1453.5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106.70099999999999</v>
      </c>
      <c r="GG308" s="5">
        <f t="shared" ca="1" si="1327"/>
        <v>31.3566</v>
      </c>
      <c r="GH308" s="5">
        <f t="shared" ca="1" si="1327"/>
        <v>29.1066</v>
      </c>
      <c r="GI308" s="5">
        <f t="shared" ca="1" si="1327"/>
        <v>34.245199999999997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11.992599999999999</v>
      </c>
      <c r="GM308" s="5">
        <f t="shared" ca="1" si="1327"/>
        <v>0</v>
      </c>
      <c r="GN308" s="5"/>
      <c r="GO308" s="19">
        <f t="shared" ref="GO308:HA308" ca="1" si="1346">((FB308*3.412)+(FR308*100))/$A308</f>
        <v>23.48730873038231</v>
      </c>
      <c r="GP308" s="19">
        <f t="shared" ca="1" si="1346"/>
        <v>4.3799958197399143</v>
      </c>
      <c r="GQ308" s="19">
        <f t="shared" ca="1" si="1346"/>
        <v>1.3057633863741696</v>
      </c>
      <c r="GR308" s="19">
        <f t="shared" ca="1" si="1346"/>
        <v>3.7604834561663378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6.6043565580101964</v>
      </c>
      <c r="GV308" s="19">
        <f t="shared" ca="1" si="1346"/>
        <v>0</v>
      </c>
      <c r="GW308" s="19">
        <f t="shared" ca="1" si="1346"/>
        <v>16.0506023209531</v>
      </c>
      <c r="GX308" s="19">
        <f t="shared" ca="1" si="1346"/>
        <v>4.1408417226306558</v>
      </c>
      <c r="GY308" s="19">
        <f t="shared" ca="1" si="1346"/>
        <v>2.3807196590361777</v>
      </c>
      <c r="GZ308" s="19">
        <f t="shared" ca="1" si="1346"/>
        <v>0.91522564498686854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81742</v>
      </c>
      <c r="HH308" s="5">
        <f t="shared" ca="1" si="1337"/>
        <v>0</v>
      </c>
      <c r="HI308" s="5">
        <f t="shared" ca="1" si="1337"/>
        <v>9764.7800000000007</v>
      </c>
      <c r="HJ308" s="5">
        <f t="shared" ca="1" si="1337"/>
        <v>24008.2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33773</v>
      </c>
      <c r="HP308" s="5">
        <f t="shared" ca="1" si="1337"/>
        <v>26709.4</v>
      </c>
      <c r="HQ308" s="5">
        <f t="shared" ca="1" si="1337"/>
        <v>15356.2</v>
      </c>
      <c r="HR308" s="5">
        <f t="shared" ca="1" si="1337"/>
        <v>5903.42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5746.65</v>
      </c>
      <c r="HX308" s="5">
        <f t="shared" ca="1" si="1338"/>
        <v>4293.1400000000003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1453.5</v>
      </c>
      <c r="ID308" s="5">
        <f t="shared" ca="1" si="1338"/>
        <v>0</v>
      </c>
      <c r="IE308" s="5">
        <f t="shared" ca="1" si="1338"/>
        <v>5746.65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120.43600000000001</v>
      </c>
      <c r="IL308" s="5">
        <f t="shared" ca="1" si="1328"/>
        <v>39.8476</v>
      </c>
      <c r="IM308" s="5">
        <f t="shared" ca="1" si="1328"/>
        <v>34.4559</v>
      </c>
      <c r="IN308" s="5">
        <f t="shared" ca="1" si="1328"/>
        <v>34.139699999999998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11.992599999999999</v>
      </c>
      <c r="IR308" s="5">
        <f t="shared" ca="1" si="1328"/>
        <v>0</v>
      </c>
      <c r="IS308" s="5"/>
      <c r="IT308" s="19">
        <f t="shared" ca="1" si="1273"/>
        <v>38.784121554693243</v>
      </c>
      <c r="IU308" s="19">
        <f t="shared" ca="1" si="1274"/>
        <v>19.507001935642172</v>
      </c>
      <c r="IV308" s="19">
        <f t="shared" ca="1" si="1275"/>
        <v>1.5138643487427415</v>
      </c>
      <c r="IW308" s="19">
        <f t="shared" ca="1" si="1276"/>
        <v>3.7220662480348237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6.6043565580101964</v>
      </c>
      <c r="JA308" s="19">
        <f t="shared" ca="1" si="1280"/>
        <v>0</v>
      </c>
      <c r="JB308" s="19">
        <f t="shared" ca="1" si="1281"/>
        <v>31.347337628702029</v>
      </c>
      <c r="JC308" s="19">
        <f t="shared" ca="1" si="1282"/>
        <v>4.1408417226306558</v>
      </c>
      <c r="JD308" s="19">
        <f t="shared" ca="1" si="1283"/>
        <v>2.3807196590361777</v>
      </c>
      <c r="JE308" s="19">
        <f t="shared" ca="1" si="1332"/>
        <v>0.91522564498686854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81742</v>
      </c>
      <c r="JM308" s="5">
        <f t="shared" ca="1" si="1339"/>
        <v>0</v>
      </c>
      <c r="JN308" s="5">
        <f t="shared" ca="1" si="1339"/>
        <v>9764.7800000000007</v>
      </c>
      <c r="JO308" s="5">
        <f t="shared" ca="1" si="1339"/>
        <v>24008.2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33773</v>
      </c>
      <c r="JU308" s="5">
        <f t="shared" ca="1" si="1339"/>
        <v>26709.4</v>
      </c>
      <c r="JV308" s="5">
        <f t="shared" ca="1" si="1339"/>
        <v>15356.2</v>
      </c>
      <c r="JW308" s="5">
        <f t="shared" ca="1" si="1339"/>
        <v>5903.42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5746.65</v>
      </c>
      <c r="KC308" s="5">
        <f t="shared" ca="1" si="1340"/>
        <v>4293.1400000000003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1453.5</v>
      </c>
      <c r="KI308" s="5">
        <f t="shared" ca="1" si="1340"/>
        <v>0</v>
      </c>
      <c r="KJ308" s="5">
        <f t="shared" ca="1" si="1340"/>
        <v>5746.65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120.43600000000001</v>
      </c>
      <c r="KQ308" s="5">
        <f t="shared" ca="1" si="1329"/>
        <v>39.8476</v>
      </c>
      <c r="KR308" s="5">
        <f t="shared" ca="1" si="1329"/>
        <v>34.4559</v>
      </c>
      <c r="KS308" s="5">
        <f t="shared" ca="1" si="1329"/>
        <v>34.139699999999998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11.992599999999999</v>
      </c>
      <c r="KW308" s="5">
        <f t="shared" ca="1" si="1329"/>
        <v>0</v>
      </c>
      <c r="KX308" s="5"/>
      <c r="KY308" s="19">
        <f t="shared" ref="KY308:LI308" ca="1" si="1347">((JL308*3.412)+(KB308*100))/$A308</f>
        <v>38.784121554693243</v>
      </c>
      <c r="KZ308" s="19">
        <f t="shared" ca="1" si="1347"/>
        <v>19.507001935642172</v>
      </c>
      <c r="LA308" s="19">
        <f t="shared" ca="1" si="1347"/>
        <v>1.5138643487427415</v>
      </c>
      <c r="LB308" s="19">
        <f t="shared" ca="1" si="1347"/>
        <v>3.7220662480348237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6.6043565580101964</v>
      </c>
      <c r="LF308" s="19">
        <f t="shared" ca="1" si="1347"/>
        <v>0</v>
      </c>
      <c r="LG308" s="19">
        <f t="shared" ca="1" si="1347"/>
        <v>31.347337628702029</v>
      </c>
      <c r="LH308" s="19">
        <f t="shared" ca="1" si="1347"/>
        <v>4.1408417226306558</v>
      </c>
      <c r="LI308" s="19">
        <f t="shared" ca="1" si="1347"/>
        <v>2.3807196590361777</v>
      </c>
      <c r="LJ308" s="19">
        <f t="shared" ca="1" si="1285"/>
        <v>0.91522564498686854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0</v>
      </c>
      <c r="G309" s="5">
        <f t="shared" ref="G309:G327" ca="1" si="1349">IF(AND($CW309&gt;0,$FB309&gt;0),CX309-FC309,0)</f>
        <v>0</v>
      </c>
      <c r="H309" s="5">
        <f t="shared" ref="H309:H327" ca="1" si="1350">IF(AND($CW309&gt;0,$FB309&gt;0),CY309-FD309,0)</f>
        <v>0</v>
      </c>
      <c r="I309" s="5">
        <f t="shared" ref="I309:I327" ca="1" si="1351">IF(AND($CW309&gt;0,$FB309&gt;0),CZ309-FE309,0)</f>
        <v>0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0</v>
      </c>
      <c r="O309" s="5">
        <f t="shared" ref="O309:O327" ca="1" si="1357">IF(AND($CW309&gt;0,$FB309&gt;0),DF309-FK309,0)</f>
        <v>0</v>
      </c>
      <c r="P309" s="5">
        <f t="shared" ref="P309:P327" ca="1" si="1358">IF(AND($CW309&gt;0,$FB309&gt;0),DG309-FL309,0)</f>
        <v>0</v>
      </c>
      <c r="Q309" s="5">
        <f t="shared" ref="Q309:Q327" ca="1" si="1359">IF(AND($CW309&gt;0,$FB309&gt;0),DH309-FM309,0)</f>
        <v>0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0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0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0</v>
      </c>
      <c r="AD309" s="5">
        <f t="shared" ref="AD309:AD327" ca="1" si="1372">IF(AND($DM309&gt;0,$FR309&gt;0),DV309-GA309,0)</f>
        <v>0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0</v>
      </c>
      <c r="AI309" s="37">
        <f t="shared" ref="AI309:AI327" ca="1" si="1377">IF(AND($EA309&gt;0,$GF309&gt;0),EB309-GG309,0)</f>
        <v>0</v>
      </c>
      <c r="AJ309" s="37">
        <f t="shared" ref="AJ309:AJ327" ca="1" si="1378">IF(AND($EA309&gt;0,$GF309&gt;0),EC309-GH309,0)</f>
        <v>0</v>
      </c>
      <c r="AK309" s="37">
        <f t="shared" ref="AK309:AK327" ca="1" si="1379">IF(AND($EA309&gt;0,$GF309&gt;0),ED309-GI309,0)</f>
        <v>0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23.652574040584874</v>
      </c>
      <c r="AQ309" s="33">
        <f t="shared" ref="AQ309:AQ327" ca="1" si="1385">IFERROR(((FB309*3.412)+(FR309*100))/$A309,0)</f>
        <v>23.652574040584874</v>
      </c>
      <c r="AR309" s="24">
        <f t="shared" ref="AR309:AR327" ca="1" si="1386">IF(AND(AQ309&gt;0,AP309&gt;0),ABS(AP309-AQ309)/AVERAGE(AQ309:AQ309),0)</f>
        <v>0</v>
      </c>
      <c r="AS309" s="34">
        <f t="shared" ref="AS309:AS327" ca="1" si="1387">EA309</f>
        <v>84.831699999999998</v>
      </c>
      <c r="AT309" s="34">
        <f t="shared" ref="AT309:AT327" ca="1" si="1388">GF309</f>
        <v>84.831699999999998</v>
      </c>
      <c r="AU309" s="45">
        <f t="shared" ref="AU309:AU327" ca="1" si="1389">IF(AND(AT309&gt;0,AS309&gt;0),(AS309-AT309)/AVERAGE(AT309:AT309),0)</f>
        <v>0</v>
      </c>
      <c r="AV309" s="34">
        <f t="shared" ref="AV309:AV327" ca="1" si="1390">ROUND(CM309-AS309,1)</f>
        <v>-17.899999999999999</v>
      </c>
      <c r="AW309" s="34">
        <f t="shared" ref="AW309:AW327" ca="1" si="1391">ROUND(CN309-AT309,1)</f>
        <v>-17.899999999999999</v>
      </c>
      <c r="AX309" s="46">
        <f t="shared" ref="AX309:AX327" ca="1" si="1392">IFERROR((AV309-AW309)/AW309,0)</f>
        <v>0</v>
      </c>
      <c r="AY309" s="5"/>
      <c r="AZ309" s="5">
        <f t="shared" ref="AZ309:AZ327" ca="1" si="1393">IF(AND($HG309&gt;0,$JL309&gt;0),HG309-JL309,0)</f>
        <v>0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0</v>
      </c>
      <c r="BC309" s="5">
        <f t="shared" ref="BC309:BC327" ca="1" si="1396">IF(AND($HG309&gt;0,$JL309&gt;0),HJ309-JO309,0)</f>
        <v>0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0</v>
      </c>
      <c r="BI309" s="5">
        <f t="shared" ref="BI309:BI327" ca="1" si="1402">IF(AND($HG309&gt;0,$JL309&gt;0),HP309-JU309,0)</f>
        <v>0</v>
      </c>
      <c r="BJ309" s="5">
        <f t="shared" ref="BJ309:BJ327" ca="1" si="1403">IF(AND($HG309&gt;0,$JL309&gt;0),HQ309-JV309,0)</f>
        <v>0</v>
      </c>
      <c r="BK309" s="5">
        <f t="shared" ref="BK309:BK327" ca="1" si="1404">IF(AND($HG309&gt;0,$JL309&gt;0),HR309-JW309,0)</f>
        <v>0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0</v>
      </c>
      <c r="BP309" s="5">
        <f t="shared" ref="BP309:BP327" ca="1" si="1409">IF(AND($HW309&gt;0,$KB309&gt;0),HX309-KC309,0)</f>
        <v>0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0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0</v>
      </c>
      <c r="BX309" s="5">
        <f t="shared" ref="BX309:BX327" ca="1" si="1417">IF(AND($HW309&gt;0,$KB309&gt;0),IF309-KK309,0)</f>
        <v>0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0</v>
      </c>
      <c r="CC309" s="37">
        <f t="shared" ref="CC309:CC327" ca="1" si="1422">IF(AND($IK309&gt;0,$KP309&gt;0),IL309-KQ309,0)</f>
        <v>0</v>
      </c>
      <c r="CD309" s="37">
        <f t="shared" ref="CD309:CD327" ca="1" si="1423">IF(AND($IK309&gt;0,$KP309&gt;0),IM309-KR309,0)</f>
        <v>0</v>
      </c>
      <c r="CE309" s="37">
        <f t="shared" ref="CE309:CE327" ca="1" si="1424">IF(AND($IK309&gt;0,$KP309&gt;0),IN309-KS309,0)</f>
        <v>0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26.982847829445387</v>
      </c>
      <c r="CK309" s="33">
        <f t="shared" ref="CK309:CK327" ca="1" si="1430">IFERROR(((JL309*3.412)+(KB309*100))/$A309,0)</f>
        <v>26.982847829445387</v>
      </c>
      <c r="CL309" s="24">
        <f t="shared" ref="CL309:CL327" ca="1" si="1431">IF(AND(CK309&gt;0,CJ309&gt;0),ABS(CJ309-CK309)/AVERAGE(CK309:CK309),0)</f>
        <v>0</v>
      </c>
      <c r="CM309" s="34">
        <f t="shared" ref="CM309:CM327" ca="1" si="1432">IK309</f>
        <v>66.942099999999996</v>
      </c>
      <c r="CN309" s="34">
        <f t="shared" ref="CN309:CN327" ca="1" si="1433">KP309</f>
        <v>66.942099999999996</v>
      </c>
      <c r="CO309" s="45">
        <f t="shared" ref="CO309:CO327" ca="1" si="1434">IF(AND(CN309&gt;0,CM309&gt;0),(CM309-CN309)/AVERAGE(CN309:CN309),0)</f>
        <v>0</v>
      </c>
      <c r="CP309" s="5"/>
      <c r="CR309" s="5">
        <f t="shared" ca="1" si="1306"/>
        <v>52</v>
      </c>
      <c r="CS309" s="5">
        <f t="shared" ca="1" si="1307"/>
        <v>51</v>
      </c>
      <c r="CT309" s="61">
        <f t="shared" ref="CT309:CT327" ca="1" si="1435">1-(CS309/CR309)</f>
        <v>1.9230769230769273E-2</v>
      </c>
      <c r="CW309" s="5">
        <f t="shared" ca="1" si="1333"/>
        <v>109965</v>
      </c>
      <c r="CX309" s="5">
        <f t="shared" ca="1" si="1333"/>
        <v>33199.9</v>
      </c>
      <c r="CY309" s="5">
        <f t="shared" ca="1" si="1333"/>
        <v>9254.5</v>
      </c>
      <c r="CZ309" s="5">
        <f t="shared" ca="1" si="1333"/>
        <v>5249.29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47703.6</v>
      </c>
      <c r="DF309" s="5">
        <f t="shared" ca="1" si="1333"/>
        <v>26709.4</v>
      </c>
      <c r="DG309" s="5">
        <f t="shared" ca="1" si="1333"/>
        <v>29649</v>
      </c>
      <c r="DH309" s="5">
        <f t="shared" ca="1" si="1333"/>
        <v>5903.42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1453.5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1453.5</v>
      </c>
      <c r="DT309" s="5">
        <f t="shared" ca="1" si="1334"/>
        <v>0</v>
      </c>
      <c r="DU309" s="5">
        <f t="shared" ca="1" si="1334"/>
        <v>1453.5</v>
      </c>
      <c r="DV309" s="5">
        <f t="shared" ca="1" si="1334"/>
        <v>0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84.831699999999998</v>
      </c>
      <c r="EB309" s="5">
        <f t="shared" ca="1" si="1326"/>
        <v>37.0261</v>
      </c>
      <c r="EC309" s="5">
        <f t="shared" ca="1" si="1326"/>
        <v>26.1203</v>
      </c>
      <c r="ED309" s="5">
        <f t="shared" ca="1" si="1326"/>
        <v>9.6927199999999996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11.992599999999999</v>
      </c>
      <c r="EH309" s="5">
        <f t="shared" ca="1" si="1326"/>
        <v>0</v>
      </c>
      <c r="EI309" s="5"/>
      <c r="EJ309" s="19">
        <f t="shared" ref="EJ309:EJ327" ca="1" si="1436">((CW309*3.412)+(DM309*100))/$A309</f>
        <v>23.652574040584874</v>
      </c>
      <c r="EK309" s="19">
        <f t="shared" ref="EK309:EK327" ca="1" si="1437">((CX309*3.412)+(DN309*100))/$A309</f>
        <v>5.1470842140656661</v>
      </c>
      <c r="EL309" s="19">
        <f t="shared" ref="EL309:EL327" ca="1" si="1438">((CY309*3.412)+(DO309*100))/$A309</f>
        <v>1.4347540462191364</v>
      </c>
      <c r="EM309" s="19">
        <f t="shared" ref="EM309:EM327" ca="1" si="1439">((CZ309*3.412)+(DP309*100))/$A309</f>
        <v>0.81381382757335896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6.6043565580101964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13.999994692887196</v>
      </c>
      <c r="ES309" s="19">
        <f t="shared" ref="ES309:ES327" ca="1" si="1445">((DF309*3.412)+(DV309*100))/$A309</f>
        <v>4.1408417226306558</v>
      </c>
      <c r="ET309" s="19">
        <f t="shared" ref="ET309:ET327" ca="1" si="1446">((DG309*3.412)+(DW309*100))/$A309</f>
        <v>4.5965770939922388</v>
      </c>
      <c r="EU309" s="19">
        <f t="shared" ref="EU309:EU327" ca="1" si="1447">((DH309*3.412)+(DX309*100))/$A309</f>
        <v>0.91522564498686854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109965</v>
      </c>
      <c r="FC309" s="5">
        <f t="shared" ca="1" si="1335"/>
        <v>33199.9</v>
      </c>
      <c r="FD309" s="5">
        <f t="shared" ca="1" si="1335"/>
        <v>9254.5</v>
      </c>
      <c r="FE309" s="5">
        <f t="shared" ca="1" si="1335"/>
        <v>5249.29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47703.6</v>
      </c>
      <c r="FK309" s="5">
        <f t="shared" ca="1" si="1335"/>
        <v>26709.4</v>
      </c>
      <c r="FL309" s="5">
        <f t="shared" ca="1" si="1335"/>
        <v>29649</v>
      </c>
      <c r="FM309" s="5">
        <f t="shared" ca="1" si="1335"/>
        <v>5903.42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1453.5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1453.5</v>
      </c>
      <c r="FY309" s="5">
        <f t="shared" ca="1" si="1336"/>
        <v>0</v>
      </c>
      <c r="FZ309" s="5">
        <f t="shared" ca="1" si="1336"/>
        <v>1453.5</v>
      </c>
      <c r="GA309" s="5">
        <f t="shared" ca="1" si="1336"/>
        <v>0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84.831699999999998</v>
      </c>
      <c r="GG309" s="5">
        <f t="shared" ca="1" si="1327"/>
        <v>37.0261</v>
      </c>
      <c r="GH309" s="5">
        <f t="shared" ca="1" si="1327"/>
        <v>26.1203</v>
      </c>
      <c r="GI309" s="5">
        <f t="shared" ca="1" si="1327"/>
        <v>9.6927199999999996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11.992599999999999</v>
      </c>
      <c r="GM309" s="5">
        <f t="shared" ca="1" si="1327"/>
        <v>0</v>
      </c>
      <c r="GN309" s="5"/>
      <c r="GO309" s="19">
        <f t="shared" ref="GO309:GO327" ca="1" si="1451">((FB309*3.412)+(FR309*100))/$A309</f>
        <v>23.652574040584874</v>
      </c>
      <c r="GP309" s="19">
        <f t="shared" ref="GP309:GP327" ca="1" si="1452">((FC309*3.412)+(FS309*100))/$A309</f>
        <v>5.1470842140656661</v>
      </c>
      <c r="GQ309" s="19">
        <f t="shared" ref="GQ309:GQ327" ca="1" si="1453">((FD309*3.412)+(FT309*100))/$A309</f>
        <v>1.4347540462191364</v>
      </c>
      <c r="GR309" s="19">
        <f t="shared" ref="GR309:GR327" ca="1" si="1454">((FE309*3.412)+(FU309*100))/$A309</f>
        <v>0.81381382757335896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6.6043565580101964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13.999994692887196</v>
      </c>
      <c r="GX309" s="19">
        <f t="shared" ref="GX309:GX327" ca="1" si="1460">((FK309*3.412)+(GA309*100))/$A309</f>
        <v>4.1408417226306558</v>
      </c>
      <c r="GY309" s="19">
        <f t="shared" ref="GY309:GY327" ca="1" si="1461">((FL309*3.412)+(GB309*100))/$A309</f>
        <v>4.5965770939922388</v>
      </c>
      <c r="GZ309" s="19">
        <f t="shared" ref="GZ309:GZ327" ca="1" si="1462">((FM309*3.412)+(GC309*100))/$A309</f>
        <v>0.91522564498686854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78774.3</v>
      </c>
      <c r="HH309" s="5">
        <f t="shared" ca="1" si="1337"/>
        <v>0</v>
      </c>
      <c r="HI309" s="5">
        <f t="shared" ca="1" si="1337"/>
        <v>9254.41</v>
      </c>
      <c r="HJ309" s="5">
        <f t="shared" ca="1" si="1337"/>
        <v>7258.09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16512.5</v>
      </c>
      <c r="HP309" s="5">
        <f t="shared" ca="1" si="1337"/>
        <v>26709.4</v>
      </c>
      <c r="HQ309" s="5">
        <f t="shared" ca="1" si="1337"/>
        <v>29649</v>
      </c>
      <c r="HR309" s="5">
        <f t="shared" ca="1" si="1337"/>
        <v>5903.42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3250.66</v>
      </c>
      <c r="HX309" s="5">
        <f t="shared" ca="1" si="1338"/>
        <v>1797.16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1453.5</v>
      </c>
      <c r="ID309" s="5">
        <f t="shared" ca="1" si="1338"/>
        <v>0</v>
      </c>
      <c r="IE309" s="5">
        <f t="shared" ca="1" si="1338"/>
        <v>3250.66</v>
      </c>
      <c r="IF309" s="5">
        <f t="shared" ca="1" si="1338"/>
        <v>0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66.942099999999996</v>
      </c>
      <c r="IL309" s="5">
        <f t="shared" ca="1" si="1328"/>
        <v>16.896599999999999</v>
      </c>
      <c r="IM309" s="5">
        <f t="shared" ca="1" si="1328"/>
        <v>26.120200000000001</v>
      </c>
      <c r="IN309" s="5">
        <f t="shared" ca="1" si="1328"/>
        <v>11.932700000000001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11.992599999999999</v>
      </c>
      <c r="IR309" s="5">
        <f t="shared" ca="1" si="1328"/>
        <v>0</v>
      </c>
      <c r="IS309" s="5"/>
      <c r="IT309" s="19">
        <f t="shared" ref="IT309:IT327" ca="1" si="1466">((HG309*3.412)+(HW309*100))/$A309</f>
        <v>26.982847829445387</v>
      </c>
      <c r="IU309" s="19">
        <f t="shared" ref="IU309:IU327" ca="1" si="1467">((HH309*3.412)+(HX309*100))/$A309</f>
        <v>8.1658654501503989</v>
      </c>
      <c r="IV309" s="19">
        <f t="shared" ref="IV309:IV327" ca="1" si="1468">((HI309*3.412)+(HY309*100))/$A309</f>
        <v>1.4347400932379748</v>
      </c>
      <c r="IW309" s="19">
        <f t="shared" ref="IW309:IW327" ca="1" si="1469">((HJ309*3.412)+(HZ309*100))/$A309</f>
        <v>1.1252443670995356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6.6043565580101964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17.330206468498105</v>
      </c>
      <c r="JC309" s="19">
        <f t="shared" ref="JC309:JC327" ca="1" si="1475">((HP309*3.412)+(IF309*100))/$A309</f>
        <v>4.1408417226306558</v>
      </c>
      <c r="JD309" s="19">
        <f t="shared" ref="JD309:JD327" ca="1" si="1476">((HQ309*3.412)+(IG309*100))/$A309</f>
        <v>4.5965770939922388</v>
      </c>
      <c r="JE309" s="19">
        <f t="shared" ref="JE309:JE327" ca="1" si="1477">((HR309*3.412)+(IH309*100))/$A309</f>
        <v>0.91522564498686854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78774.3</v>
      </c>
      <c r="JM309" s="5">
        <f t="shared" ca="1" si="1339"/>
        <v>0</v>
      </c>
      <c r="JN309" s="5">
        <f t="shared" ca="1" si="1339"/>
        <v>9254.41</v>
      </c>
      <c r="JO309" s="5">
        <f t="shared" ca="1" si="1339"/>
        <v>7258.09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16512.5</v>
      </c>
      <c r="JU309" s="5">
        <f t="shared" ca="1" si="1339"/>
        <v>26709.4</v>
      </c>
      <c r="JV309" s="5">
        <f t="shared" ca="1" si="1339"/>
        <v>29649</v>
      </c>
      <c r="JW309" s="5">
        <f t="shared" ca="1" si="1339"/>
        <v>5903.42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3250.66</v>
      </c>
      <c r="KC309" s="5">
        <f t="shared" ca="1" si="1340"/>
        <v>1797.16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1453.5</v>
      </c>
      <c r="KI309" s="5">
        <f t="shared" ca="1" si="1340"/>
        <v>0</v>
      </c>
      <c r="KJ309" s="5">
        <f t="shared" ca="1" si="1340"/>
        <v>3250.66</v>
      </c>
      <c r="KK309" s="5">
        <f t="shared" ca="1" si="1340"/>
        <v>0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66.942099999999996</v>
      </c>
      <c r="KQ309" s="5">
        <f t="shared" ca="1" si="1329"/>
        <v>16.896599999999999</v>
      </c>
      <c r="KR309" s="5">
        <f t="shared" ca="1" si="1329"/>
        <v>26.120200000000001</v>
      </c>
      <c r="KS309" s="5">
        <f t="shared" ca="1" si="1329"/>
        <v>11.932700000000001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11.992599999999999</v>
      </c>
      <c r="KW309" s="5">
        <f t="shared" ca="1" si="1329"/>
        <v>0</v>
      </c>
      <c r="KX309" s="5"/>
      <c r="KY309" s="19">
        <f t="shared" ref="KY309:KY327" ca="1" si="1481">((JL309*3.412)+(KB309*100))/$A309</f>
        <v>26.982847829445387</v>
      </c>
      <c r="KZ309" s="19">
        <f t="shared" ref="KZ309:KZ327" ca="1" si="1482">((JM309*3.412)+(KC309*100))/$A309</f>
        <v>8.1658654501503989</v>
      </c>
      <c r="LA309" s="19">
        <f t="shared" ref="LA309:LA327" ca="1" si="1483">((JN309*3.412)+(KD309*100))/$A309</f>
        <v>1.4347400932379748</v>
      </c>
      <c r="LB309" s="19">
        <f t="shared" ref="LB309:LB327" ca="1" si="1484">((JO309*3.412)+(KE309*100))/$A309</f>
        <v>1.1252443670995356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6.6043565580101964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17.330206468498105</v>
      </c>
      <c r="LH309" s="19">
        <f t="shared" ref="LH309:LH327" ca="1" si="1490">((JU309*3.412)+(KK309*100))/$A309</f>
        <v>4.1408417226306558</v>
      </c>
      <c r="LI309" s="19">
        <f t="shared" ref="LI309:LI327" ca="1" si="1491">((JV309*3.412)+(KL309*100))/$A309</f>
        <v>4.5965770939922388</v>
      </c>
      <c r="LJ309" s="19">
        <f t="shared" ref="LJ309:LJ327" ca="1" si="1492">((JW309*3.412)+(KM309*100))/$A309</f>
        <v>0.91522564498686854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0</v>
      </c>
      <c r="G310" s="5">
        <f t="shared" ca="1" si="1349"/>
        <v>0</v>
      </c>
      <c r="H310" s="5">
        <f t="shared" ca="1" si="1350"/>
        <v>0</v>
      </c>
      <c r="I310" s="5">
        <f t="shared" ca="1" si="1351"/>
        <v>0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0</v>
      </c>
      <c r="O310" s="5">
        <f t="shared" ca="1" si="1357"/>
        <v>0</v>
      </c>
      <c r="P310" s="5">
        <f t="shared" ca="1" si="1358"/>
        <v>0</v>
      </c>
      <c r="Q310" s="5">
        <f t="shared" ca="1" si="1359"/>
        <v>0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0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0</v>
      </c>
      <c r="AB310" s="5">
        <f t="shared" ca="1" si="1370"/>
        <v>0</v>
      </c>
      <c r="AC310" s="5">
        <f t="shared" ca="1" si="1371"/>
        <v>0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0</v>
      </c>
      <c r="AI310" s="37">
        <f t="shared" ca="1" si="1377"/>
        <v>0</v>
      </c>
      <c r="AJ310" s="37">
        <f t="shared" ca="1" si="1378"/>
        <v>0</v>
      </c>
      <c r="AK310" s="37">
        <f t="shared" ca="1" si="1379"/>
        <v>0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</v>
      </c>
      <c r="AO310" s="37">
        <f t="shared" ca="1" si="1383"/>
        <v>0</v>
      </c>
      <c r="AP310" s="33">
        <f t="shared" ca="1" si="1384"/>
        <v>23.127476849537899</v>
      </c>
      <c r="AQ310" s="33">
        <f t="shared" ca="1" si="1385"/>
        <v>23.127476849537899</v>
      </c>
      <c r="AR310" s="24">
        <f t="shared" ca="1" si="1386"/>
        <v>0</v>
      </c>
      <c r="AS310" s="34">
        <f t="shared" ca="1" si="1387"/>
        <v>106.117</v>
      </c>
      <c r="AT310" s="34">
        <f t="shared" ca="1" si="1388"/>
        <v>106.117</v>
      </c>
      <c r="AU310" s="45">
        <f t="shared" ca="1" si="1389"/>
        <v>0</v>
      </c>
      <c r="AV310" s="34">
        <f t="shared" ca="1" si="1390"/>
        <v>14.3</v>
      </c>
      <c r="AW310" s="34">
        <f t="shared" ca="1" si="1391"/>
        <v>14.3</v>
      </c>
      <c r="AX310" s="46">
        <f t="shared" ca="1" si="1392"/>
        <v>0</v>
      </c>
      <c r="AY310" s="5"/>
      <c r="AZ310" s="5">
        <f t="shared" ca="1" si="1393"/>
        <v>0</v>
      </c>
      <c r="BA310" s="5">
        <f t="shared" ca="1" si="1394"/>
        <v>0</v>
      </c>
      <c r="BB310" s="5">
        <f t="shared" ca="1" si="1395"/>
        <v>0</v>
      </c>
      <c r="BC310" s="5">
        <f t="shared" ca="1" si="1396"/>
        <v>0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0</v>
      </c>
      <c r="BI310" s="5">
        <f t="shared" ca="1" si="1402"/>
        <v>0</v>
      </c>
      <c r="BJ310" s="5">
        <f t="shared" ca="1" si="1403"/>
        <v>0</v>
      </c>
      <c r="BK310" s="5">
        <f t="shared" ca="1" si="1404"/>
        <v>0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0</v>
      </c>
      <c r="BP310" s="5">
        <f t="shared" ca="1" si="1409"/>
        <v>0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0</v>
      </c>
      <c r="BV310" s="5">
        <f t="shared" ca="1" si="1415"/>
        <v>0</v>
      </c>
      <c r="BW310" s="5">
        <f t="shared" ca="1" si="1416"/>
        <v>0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0</v>
      </c>
      <c r="CC310" s="37">
        <f t="shared" ca="1" si="1422"/>
        <v>0</v>
      </c>
      <c r="CD310" s="37">
        <f t="shared" ca="1" si="1423"/>
        <v>0</v>
      </c>
      <c r="CE310" s="37">
        <f t="shared" ca="1" si="1424"/>
        <v>0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</v>
      </c>
      <c r="CI310" s="19">
        <f t="shared" ca="1" si="1428"/>
        <v>0</v>
      </c>
      <c r="CJ310" s="33">
        <f t="shared" ca="1" si="1429"/>
        <v>38.784121554693243</v>
      </c>
      <c r="CK310" s="33">
        <f t="shared" ca="1" si="1430"/>
        <v>38.784121554693243</v>
      </c>
      <c r="CL310" s="24">
        <f t="shared" ca="1" si="1431"/>
        <v>0</v>
      </c>
      <c r="CM310" s="34">
        <f t="shared" ca="1" si="1432"/>
        <v>120.43600000000001</v>
      </c>
      <c r="CN310" s="34">
        <f t="shared" ca="1" si="1433"/>
        <v>120.43600000000001</v>
      </c>
      <c r="CO310" s="45">
        <f t="shared" ca="1" si="1434"/>
        <v>0</v>
      </c>
      <c r="CP310" s="5"/>
      <c r="CR310" s="5">
        <f t="shared" ca="1" si="1306"/>
        <v>46</v>
      </c>
      <c r="CS310" s="5">
        <f t="shared" ca="1" si="1307"/>
        <v>46</v>
      </c>
      <c r="CT310" s="61">
        <f t="shared" ca="1" si="1435"/>
        <v>0</v>
      </c>
      <c r="CW310" s="5">
        <f t="shared" ca="1" si="1333"/>
        <v>106578</v>
      </c>
      <c r="CX310" s="5">
        <f t="shared" ca="1" si="1333"/>
        <v>24939.4</v>
      </c>
      <c r="CY310" s="5">
        <f t="shared" ca="1" si="1333"/>
        <v>9669.92</v>
      </c>
      <c r="CZ310" s="5">
        <f t="shared" ca="1" si="1333"/>
        <v>23999.9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58609.1</v>
      </c>
      <c r="DF310" s="5">
        <f t="shared" ca="1" si="1333"/>
        <v>26709.4</v>
      </c>
      <c r="DG310" s="5">
        <f t="shared" ca="1" si="1333"/>
        <v>15356.2</v>
      </c>
      <c r="DH310" s="5">
        <f t="shared" ca="1" si="1333"/>
        <v>5903.42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1453.5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1453.5</v>
      </c>
      <c r="DT310" s="5">
        <f t="shared" ca="1" si="1334"/>
        <v>0</v>
      </c>
      <c r="DU310" s="5">
        <f t="shared" ca="1" si="1334"/>
        <v>1453.5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106.117</v>
      </c>
      <c r="EB310" s="5">
        <f t="shared" ca="1" si="1496"/>
        <v>27.700500000000002</v>
      </c>
      <c r="EC310" s="5">
        <f t="shared" ca="1" si="1496"/>
        <v>32.0627</v>
      </c>
      <c r="ED310" s="5">
        <f t="shared" ca="1" si="1496"/>
        <v>34.361199999999997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11.992599999999999</v>
      </c>
      <c r="EH310" s="5">
        <f t="shared" ca="1" si="1496"/>
        <v>0</v>
      </c>
      <c r="EI310" s="5"/>
      <c r="EJ310" s="19">
        <f t="shared" ca="1" si="1436"/>
        <v>23.127476849537899</v>
      </c>
      <c r="EK310" s="19">
        <f t="shared" ca="1" si="1437"/>
        <v>3.866433093119837</v>
      </c>
      <c r="EL310" s="19">
        <f t="shared" ca="1" si="1438"/>
        <v>1.4991579065984495</v>
      </c>
      <c r="EM310" s="19">
        <f t="shared" ca="1" si="1439"/>
        <v>3.7207794731054791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6.6043565580101964</v>
      </c>
      <c r="EQ310" s="19">
        <f t="shared" ca="1" si="1443"/>
        <v>0</v>
      </c>
      <c r="ER310" s="19">
        <f t="shared" ca="1" si="1444"/>
        <v>15.690708426859077</v>
      </c>
      <c r="ES310" s="19">
        <f t="shared" ca="1" si="1445"/>
        <v>4.1408417226306558</v>
      </c>
      <c r="ET310" s="19">
        <f t="shared" ca="1" si="1446"/>
        <v>2.3807196590361777</v>
      </c>
      <c r="EU310" s="19">
        <f t="shared" ca="1" si="1447"/>
        <v>0.91522564498686854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106578</v>
      </c>
      <c r="FC310" s="5">
        <f t="shared" ca="1" si="1335"/>
        <v>24939.4</v>
      </c>
      <c r="FD310" s="5">
        <f t="shared" ca="1" si="1335"/>
        <v>9669.92</v>
      </c>
      <c r="FE310" s="5">
        <f t="shared" ca="1" si="1335"/>
        <v>23999.9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58609.1</v>
      </c>
      <c r="FK310" s="5">
        <f t="shared" ca="1" si="1335"/>
        <v>26709.4</v>
      </c>
      <c r="FL310" s="5">
        <f t="shared" ca="1" si="1335"/>
        <v>15356.2</v>
      </c>
      <c r="FM310" s="5">
        <f t="shared" ca="1" si="1335"/>
        <v>5903.42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1453.5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1453.5</v>
      </c>
      <c r="FY310" s="5">
        <f t="shared" ca="1" si="1336"/>
        <v>0</v>
      </c>
      <c r="FZ310" s="5">
        <f t="shared" ca="1" si="1336"/>
        <v>1453.5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106.117</v>
      </c>
      <c r="GG310" s="5">
        <f t="shared" ca="1" si="1497"/>
        <v>27.700500000000002</v>
      </c>
      <c r="GH310" s="5">
        <f t="shared" ca="1" si="1497"/>
        <v>32.0627</v>
      </c>
      <c r="GI310" s="5">
        <f t="shared" ca="1" si="1497"/>
        <v>34.361199999999997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11.992599999999999</v>
      </c>
      <c r="GM310" s="5">
        <f t="shared" ca="1" si="1497"/>
        <v>0</v>
      </c>
      <c r="GN310" s="5"/>
      <c r="GO310" s="19">
        <f t="shared" ca="1" si="1451"/>
        <v>23.127476849537899</v>
      </c>
      <c r="GP310" s="19">
        <f t="shared" ca="1" si="1452"/>
        <v>3.866433093119837</v>
      </c>
      <c r="GQ310" s="19">
        <f t="shared" ca="1" si="1453"/>
        <v>1.4991579065984495</v>
      </c>
      <c r="GR310" s="19">
        <f t="shared" ca="1" si="1454"/>
        <v>3.7207794731054791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6.6043565580101964</v>
      </c>
      <c r="GV310" s="19">
        <f t="shared" ca="1" si="1458"/>
        <v>0</v>
      </c>
      <c r="GW310" s="19">
        <f t="shared" ca="1" si="1459"/>
        <v>15.690708426859077</v>
      </c>
      <c r="GX310" s="19">
        <f t="shared" ca="1" si="1460"/>
        <v>4.1408417226306558</v>
      </c>
      <c r="GY310" s="19">
        <f t="shared" ca="1" si="1461"/>
        <v>2.3807196590361777</v>
      </c>
      <c r="GZ310" s="19">
        <f t="shared" ca="1" si="1462"/>
        <v>0.91522564498686854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81742</v>
      </c>
      <c r="HH310" s="5">
        <f t="shared" ca="1" si="1337"/>
        <v>0</v>
      </c>
      <c r="HI310" s="5">
        <f t="shared" ca="1" si="1337"/>
        <v>9764.7800000000007</v>
      </c>
      <c r="HJ310" s="5">
        <f t="shared" ca="1" si="1337"/>
        <v>24008.2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33773</v>
      </c>
      <c r="HP310" s="5">
        <f t="shared" ca="1" si="1337"/>
        <v>26709.4</v>
      </c>
      <c r="HQ310" s="5">
        <f t="shared" ca="1" si="1337"/>
        <v>15356.2</v>
      </c>
      <c r="HR310" s="5">
        <f t="shared" ca="1" si="1337"/>
        <v>5903.42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5746.65</v>
      </c>
      <c r="HX310" s="5">
        <f t="shared" ca="1" si="1338"/>
        <v>4293.1400000000003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1453.5</v>
      </c>
      <c r="ID310" s="5">
        <f t="shared" ca="1" si="1338"/>
        <v>0</v>
      </c>
      <c r="IE310" s="5">
        <f t="shared" ca="1" si="1338"/>
        <v>5746.65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120.43600000000001</v>
      </c>
      <c r="IL310" s="5">
        <f t="shared" ca="1" si="1498"/>
        <v>39.8476</v>
      </c>
      <c r="IM310" s="5">
        <f t="shared" ca="1" si="1498"/>
        <v>34.4559</v>
      </c>
      <c r="IN310" s="5">
        <f t="shared" ca="1" si="1498"/>
        <v>34.139699999999998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11.992599999999999</v>
      </c>
      <c r="IR310" s="5">
        <f t="shared" ca="1" si="1498"/>
        <v>0</v>
      </c>
      <c r="IS310" s="5"/>
      <c r="IT310" s="19">
        <f t="shared" ca="1" si="1466"/>
        <v>38.784121554693243</v>
      </c>
      <c r="IU310" s="19">
        <f t="shared" ca="1" si="1467"/>
        <v>19.507001935642172</v>
      </c>
      <c r="IV310" s="19">
        <f t="shared" ca="1" si="1468"/>
        <v>1.5138643487427415</v>
      </c>
      <c r="IW310" s="19">
        <f t="shared" ca="1" si="1469"/>
        <v>3.7220662480348237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6.6043565580101964</v>
      </c>
      <c r="JA310" s="19">
        <f t="shared" ca="1" si="1473"/>
        <v>0</v>
      </c>
      <c r="JB310" s="19">
        <f t="shared" ca="1" si="1474"/>
        <v>31.347337628702029</v>
      </c>
      <c r="JC310" s="19">
        <f t="shared" ca="1" si="1475"/>
        <v>4.1408417226306558</v>
      </c>
      <c r="JD310" s="19">
        <f t="shared" ca="1" si="1476"/>
        <v>2.3807196590361777</v>
      </c>
      <c r="JE310" s="19">
        <f t="shared" ca="1" si="1477"/>
        <v>0.91522564498686854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81742</v>
      </c>
      <c r="JM310" s="5">
        <f t="shared" ca="1" si="1339"/>
        <v>0</v>
      </c>
      <c r="JN310" s="5">
        <f t="shared" ca="1" si="1339"/>
        <v>9764.7800000000007</v>
      </c>
      <c r="JO310" s="5">
        <f t="shared" ca="1" si="1339"/>
        <v>24008.2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33773</v>
      </c>
      <c r="JU310" s="5">
        <f t="shared" ca="1" si="1339"/>
        <v>26709.4</v>
      </c>
      <c r="JV310" s="5">
        <f t="shared" ca="1" si="1339"/>
        <v>15356.2</v>
      </c>
      <c r="JW310" s="5">
        <f t="shared" ca="1" si="1339"/>
        <v>5903.42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5746.65</v>
      </c>
      <c r="KC310" s="5">
        <f t="shared" ca="1" si="1340"/>
        <v>4293.1400000000003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1453.5</v>
      </c>
      <c r="KI310" s="5">
        <f t="shared" ca="1" si="1340"/>
        <v>0</v>
      </c>
      <c r="KJ310" s="5">
        <f t="shared" ca="1" si="1340"/>
        <v>5746.65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120.43600000000001</v>
      </c>
      <c r="KQ310" s="5">
        <f t="shared" ca="1" si="1499"/>
        <v>39.8476</v>
      </c>
      <c r="KR310" s="5">
        <f t="shared" ca="1" si="1499"/>
        <v>34.4559</v>
      </c>
      <c r="KS310" s="5">
        <f t="shared" ca="1" si="1499"/>
        <v>34.139699999999998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11.992599999999999</v>
      </c>
      <c r="KW310" s="5">
        <f t="shared" ca="1" si="1499"/>
        <v>0</v>
      </c>
      <c r="KX310" s="5"/>
      <c r="KY310" s="19">
        <f t="shared" ca="1" si="1481"/>
        <v>38.784121554693243</v>
      </c>
      <c r="KZ310" s="19">
        <f t="shared" ca="1" si="1482"/>
        <v>19.507001935642172</v>
      </c>
      <c r="LA310" s="19">
        <f t="shared" ca="1" si="1483"/>
        <v>1.5138643487427415</v>
      </c>
      <c r="LB310" s="19">
        <f t="shared" ca="1" si="1484"/>
        <v>3.7220662480348237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6.6043565580101964</v>
      </c>
      <c r="LF310" s="19">
        <f t="shared" ca="1" si="1488"/>
        <v>0</v>
      </c>
      <c r="LG310" s="19">
        <f t="shared" ca="1" si="1489"/>
        <v>31.347337628702029</v>
      </c>
      <c r="LH310" s="19">
        <f t="shared" ca="1" si="1490"/>
        <v>4.1408417226306558</v>
      </c>
      <c r="LI310" s="19">
        <f t="shared" ca="1" si="1491"/>
        <v>2.3807196590361777</v>
      </c>
      <c r="LJ310" s="19">
        <f t="shared" ca="1" si="1492"/>
        <v>0.91522564498686854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0</v>
      </c>
      <c r="G311" s="5">
        <f t="shared" ca="1" si="1349"/>
        <v>0</v>
      </c>
      <c r="H311" s="5">
        <f t="shared" ca="1" si="1350"/>
        <v>0</v>
      </c>
      <c r="I311" s="5">
        <f t="shared" ca="1" si="1351"/>
        <v>0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0</v>
      </c>
      <c r="O311" s="5">
        <f t="shared" ca="1" si="1357"/>
        <v>0</v>
      </c>
      <c r="P311" s="5">
        <f t="shared" ca="1" si="1358"/>
        <v>0</v>
      </c>
      <c r="Q311" s="5">
        <f t="shared" ca="1" si="1359"/>
        <v>0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0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0</v>
      </c>
      <c r="AB311" s="5">
        <f t="shared" ca="1" si="1370"/>
        <v>0</v>
      </c>
      <c r="AC311" s="5">
        <f t="shared" ca="1" si="1371"/>
        <v>0</v>
      </c>
      <c r="AD311" s="5">
        <f t="shared" ca="1" si="1372"/>
        <v>0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0</v>
      </c>
      <c r="AI311" s="37">
        <f t="shared" ca="1" si="1377"/>
        <v>0</v>
      </c>
      <c r="AJ311" s="37">
        <f t="shared" ca="1" si="1378"/>
        <v>0</v>
      </c>
      <c r="AK311" s="37">
        <f t="shared" ca="1" si="1379"/>
        <v>0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</v>
      </c>
      <c r="AO311" s="37">
        <f t="shared" ca="1" si="1383"/>
        <v>0</v>
      </c>
      <c r="AP311" s="33">
        <f t="shared" ca="1" si="1384"/>
        <v>20.706588108068811</v>
      </c>
      <c r="AQ311" s="33">
        <f t="shared" ca="1" si="1385"/>
        <v>20.706588108068811</v>
      </c>
      <c r="AR311" s="24">
        <f t="shared" ca="1" si="1386"/>
        <v>0</v>
      </c>
      <c r="AS311" s="34">
        <f t="shared" ca="1" si="1387"/>
        <v>62.514600000000002</v>
      </c>
      <c r="AT311" s="34">
        <f t="shared" ca="1" si="1388"/>
        <v>62.514600000000002</v>
      </c>
      <c r="AU311" s="45">
        <f t="shared" ca="1" si="1389"/>
        <v>0</v>
      </c>
      <c r="AV311" s="34">
        <f t="shared" ca="1" si="1390"/>
        <v>4.4000000000000004</v>
      </c>
      <c r="AW311" s="34">
        <f t="shared" ca="1" si="1391"/>
        <v>4.4000000000000004</v>
      </c>
      <c r="AX311" s="46">
        <f t="shared" ca="1" si="1392"/>
        <v>0</v>
      </c>
      <c r="AY311" s="5"/>
      <c r="AZ311" s="5">
        <f t="shared" ca="1" si="1393"/>
        <v>0</v>
      </c>
      <c r="BA311" s="5">
        <f t="shared" ca="1" si="1394"/>
        <v>0</v>
      </c>
      <c r="BB311" s="5">
        <f t="shared" ca="1" si="1395"/>
        <v>0</v>
      </c>
      <c r="BC311" s="5">
        <f t="shared" ca="1" si="1396"/>
        <v>0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0</v>
      </c>
      <c r="BI311" s="5">
        <f t="shared" ca="1" si="1402"/>
        <v>0</v>
      </c>
      <c r="BJ311" s="5">
        <f t="shared" ca="1" si="1403"/>
        <v>0</v>
      </c>
      <c r="BK311" s="5">
        <f t="shared" ca="1" si="1404"/>
        <v>0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0</v>
      </c>
      <c r="BP311" s="5">
        <f t="shared" ca="1" si="1409"/>
        <v>0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0</v>
      </c>
      <c r="BV311" s="5">
        <f t="shared" ca="1" si="1415"/>
        <v>0</v>
      </c>
      <c r="BW311" s="5">
        <f t="shared" ca="1" si="1416"/>
        <v>0</v>
      </c>
      <c r="BX311" s="5">
        <f t="shared" ca="1" si="1417"/>
        <v>0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0</v>
      </c>
      <c r="CC311" s="37">
        <f t="shared" ca="1" si="1422"/>
        <v>0</v>
      </c>
      <c r="CD311" s="37">
        <f t="shared" ca="1" si="1423"/>
        <v>0</v>
      </c>
      <c r="CE311" s="37">
        <f t="shared" ca="1" si="1424"/>
        <v>0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</v>
      </c>
      <c r="CI311" s="19">
        <f t="shared" ca="1" si="1428"/>
        <v>0</v>
      </c>
      <c r="CJ311" s="33">
        <f t="shared" ca="1" si="1429"/>
        <v>26.982847829445387</v>
      </c>
      <c r="CK311" s="33">
        <f t="shared" ca="1" si="1430"/>
        <v>26.982847829445387</v>
      </c>
      <c r="CL311" s="24">
        <f t="shared" ca="1" si="1431"/>
        <v>0</v>
      </c>
      <c r="CM311" s="34">
        <f t="shared" ca="1" si="1432"/>
        <v>66.942099999999996</v>
      </c>
      <c r="CN311" s="34">
        <f t="shared" ca="1" si="1433"/>
        <v>66.942099999999996</v>
      </c>
      <c r="CO311" s="45">
        <f t="shared" ca="1" si="1434"/>
        <v>0</v>
      </c>
      <c r="CP311" s="5"/>
      <c r="CR311" s="5">
        <f t="shared" ca="1" si="1306"/>
        <v>47</v>
      </c>
      <c r="CS311" s="5">
        <f t="shared" ca="1" si="1307"/>
        <v>46</v>
      </c>
      <c r="CT311" s="61">
        <f t="shared" ca="1" si="1435"/>
        <v>2.1276595744680882E-2</v>
      </c>
      <c r="CW311" s="5">
        <f t="shared" ca="1" si="1333"/>
        <v>90962.7</v>
      </c>
      <c r="CX311" s="5">
        <f t="shared" ca="1" si="1333"/>
        <v>12247.6</v>
      </c>
      <c r="CY311" s="5">
        <f t="shared" ca="1" si="1333"/>
        <v>8701.3799999999992</v>
      </c>
      <c r="CZ311" s="5">
        <f t="shared" ca="1" si="1333"/>
        <v>7751.92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28700.9</v>
      </c>
      <c r="DF311" s="5">
        <f t="shared" ca="1" si="1333"/>
        <v>26709.4</v>
      </c>
      <c r="DG311" s="5">
        <f t="shared" ca="1" si="1333"/>
        <v>29649</v>
      </c>
      <c r="DH311" s="5">
        <f t="shared" ca="1" si="1333"/>
        <v>5903.42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1453.5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1453.5</v>
      </c>
      <c r="DT311" s="5">
        <f t="shared" ca="1" si="1334"/>
        <v>0</v>
      </c>
      <c r="DU311" s="5">
        <f t="shared" ca="1" si="1334"/>
        <v>1453.5</v>
      </c>
      <c r="DV311" s="5">
        <f t="shared" ca="1" si="1334"/>
        <v>0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62.514600000000002</v>
      </c>
      <c r="EB311" s="5">
        <f t="shared" ca="1" si="1496"/>
        <v>13.6686</v>
      </c>
      <c r="EC311" s="5">
        <f t="shared" ca="1" si="1496"/>
        <v>24.157800000000002</v>
      </c>
      <c r="ED311" s="5">
        <f t="shared" ca="1" si="1496"/>
        <v>12.695499999999999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11.992599999999999</v>
      </c>
      <c r="EH311" s="5">
        <f t="shared" ca="1" si="1496"/>
        <v>0</v>
      </c>
      <c r="EI311" s="5"/>
      <c r="EJ311" s="19">
        <f t="shared" ca="1" si="1436"/>
        <v>20.706588108068811</v>
      </c>
      <c r="EK311" s="19">
        <f t="shared" ca="1" si="1437"/>
        <v>1.8987836897156516</v>
      </c>
      <c r="EL311" s="19">
        <f t="shared" ca="1" si="1438"/>
        <v>1.3490021246626256</v>
      </c>
      <c r="EM311" s="19">
        <f t="shared" ca="1" si="1439"/>
        <v>1.201804374733054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6.6043565580101964</v>
      </c>
      <c r="EQ311" s="19">
        <f t="shared" ca="1" si="1443"/>
        <v>0</v>
      </c>
      <c r="ER311" s="19">
        <f t="shared" ca="1" si="1444"/>
        <v>11.053946747121527</v>
      </c>
      <c r="ES311" s="19">
        <f t="shared" ca="1" si="1445"/>
        <v>4.1408417226306558</v>
      </c>
      <c r="ET311" s="19">
        <f t="shared" ca="1" si="1446"/>
        <v>4.5965770939922388</v>
      </c>
      <c r="EU311" s="19">
        <f t="shared" ca="1" si="1447"/>
        <v>0.91522564498686854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90962.7</v>
      </c>
      <c r="FC311" s="5">
        <f t="shared" ca="1" si="1335"/>
        <v>12247.6</v>
      </c>
      <c r="FD311" s="5">
        <f t="shared" ca="1" si="1335"/>
        <v>8701.3799999999992</v>
      </c>
      <c r="FE311" s="5">
        <f t="shared" ca="1" si="1335"/>
        <v>7751.92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28700.9</v>
      </c>
      <c r="FK311" s="5">
        <f t="shared" ca="1" si="1335"/>
        <v>26709.4</v>
      </c>
      <c r="FL311" s="5">
        <f t="shared" ca="1" si="1335"/>
        <v>29649</v>
      </c>
      <c r="FM311" s="5">
        <f t="shared" ca="1" si="1335"/>
        <v>5903.42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1453.5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1453.5</v>
      </c>
      <c r="FY311" s="5">
        <f t="shared" ca="1" si="1336"/>
        <v>0</v>
      </c>
      <c r="FZ311" s="5">
        <f t="shared" ca="1" si="1336"/>
        <v>1453.5</v>
      </c>
      <c r="GA311" s="5">
        <f t="shared" ca="1" si="1336"/>
        <v>0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62.514600000000002</v>
      </c>
      <c r="GG311" s="5">
        <f t="shared" ca="1" si="1497"/>
        <v>13.6686</v>
      </c>
      <c r="GH311" s="5">
        <f t="shared" ca="1" si="1497"/>
        <v>24.157800000000002</v>
      </c>
      <c r="GI311" s="5">
        <f t="shared" ca="1" si="1497"/>
        <v>12.695499999999999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11.992599999999999</v>
      </c>
      <c r="GM311" s="5">
        <f t="shared" ca="1" si="1497"/>
        <v>0</v>
      </c>
      <c r="GN311" s="5"/>
      <c r="GO311" s="19">
        <f t="shared" ca="1" si="1451"/>
        <v>20.706588108068811</v>
      </c>
      <c r="GP311" s="19">
        <f t="shared" ca="1" si="1452"/>
        <v>1.8987836897156516</v>
      </c>
      <c r="GQ311" s="19">
        <f t="shared" ca="1" si="1453"/>
        <v>1.3490021246626256</v>
      </c>
      <c r="GR311" s="19">
        <f t="shared" ca="1" si="1454"/>
        <v>1.201804374733054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6.6043565580101964</v>
      </c>
      <c r="GV311" s="19">
        <f t="shared" ca="1" si="1458"/>
        <v>0</v>
      </c>
      <c r="GW311" s="19">
        <f t="shared" ca="1" si="1459"/>
        <v>11.053946747121527</v>
      </c>
      <c r="GX311" s="19">
        <f t="shared" ca="1" si="1460"/>
        <v>4.1408417226306558</v>
      </c>
      <c r="GY311" s="19">
        <f t="shared" ca="1" si="1461"/>
        <v>4.5965770939922388</v>
      </c>
      <c r="GZ311" s="19">
        <f t="shared" ca="1" si="1462"/>
        <v>0.91522564498686854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78774.3</v>
      </c>
      <c r="HH311" s="5">
        <f t="shared" ca="1" si="1337"/>
        <v>0</v>
      </c>
      <c r="HI311" s="5">
        <f t="shared" ca="1" si="1337"/>
        <v>9254.41</v>
      </c>
      <c r="HJ311" s="5">
        <f t="shared" ca="1" si="1337"/>
        <v>7258.09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16512.5</v>
      </c>
      <c r="HP311" s="5">
        <f t="shared" ca="1" si="1337"/>
        <v>26709.4</v>
      </c>
      <c r="HQ311" s="5">
        <f t="shared" ca="1" si="1337"/>
        <v>29649</v>
      </c>
      <c r="HR311" s="5">
        <f t="shared" ca="1" si="1337"/>
        <v>5903.42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3250.66</v>
      </c>
      <c r="HX311" s="5">
        <f t="shared" ca="1" si="1338"/>
        <v>1797.16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1453.5</v>
      </c>
      <c r="ID311" s="5">
        <f t="shared" ca="1" si="1338"/>
        <v>0</v>
      </c>
      <c r="IE311" s="5">
        <f t="shared" ca="1" si="1338"/>
        <v>3250.66</v>
      </c>
      <c r="IF311" s="5">
        <f t="shared" ca="1" si="1338"/>
        <v>0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66.942099999999996</v>
      </c>
      <c r="IL311" s="5">
        <f t="shared" ca="1" si="1498"/>
        <v>16.896599999999999</v>
      </c>
      <c r="IM311" s="5">
        <f t="shared" ca="1" si="1498"/>
        <v>26.120200000000001</v>
      </c>
      <c r="IN311" s="5">
        <f t="shared" ca="1" si="1498"/>
        <v>11.932700000000001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11.992599999999999</v>
      </c>
      <c r="IR311" s="5">
        <f t="shared" ca="1" si="1498"/>
        <v>0</v>
      </c>
      <c r="IS311" s="5"/>
      <c r="IT311" s="19">
        <f t="shared" ca="1" si="1466"/>
        <v>26.982847829445387</v>
      </c>
      <c r="IU311" s="19">
        <f t="shared" ca="1" si="1467"/>
        <v>8.1658654501503989</v>
      </c>
      <c r="IV311" s="19">
        <f t="shared" ca="1" si="1468"/>
        <v>1.4347400932379748</v>
      </c>
      <c r="IW311" s="19">
        <f t="shared" ca="1" si="1469"/>
        <v>1.1252443670995356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6.6043565580101964</v>
      </c>
      <c r="JA311" s="19">
        <f t="shared" ca="1" si="1473"/>
        <v>0</v>
      </c>
      <c r="JB311" s="19">
        <f t="shared" ca="1" si="1474"/>
        <v>17.330206468498105</v>
      </c>
      <c r="JC311" s="19">
        <f t="shared" ca="1" si="1475"/>
        <v>4.1408417226306558</v>
      </c>
      <c r="JD311" s="19">
        <f t="shared" ca="1" si="1476"/>
        <v>4.5965770939922388</v>
      </c>
      <c r="JE311" s="19">
        <f t="shared" ca="1" si="1477"/>
        <v>0.91522564498686854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78774.3</v>
      </c>
      <c r="JM311" s="5">
        <f t="shared" ca="1" si="1339"/>
        <v>0</v>
      </c>
      <c r="JN311" s="5">
        <f t="shared" ca="1" si="1339"/>
        <v>9254.41</v>
      </c>
      <c r="JO311" s="5">
        <f t="shared" ca="1" si="1339"/>
        <v>7258.09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16512.5</v>
      </c>
      <c r="JU311" s="5">
        <f t="shared" ca="1" si="1339"/>
        <v>26709.4</v>
      </c>
      <c r="JV311" s="5">
        <f t="shared" ca="1" si="1339"/>
        <v>29649</v>
      </c>
      <c r="JW311" s="5">
        <f t="shared" ca="1" si="1339"/>
        <v>5903.42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3250.66</v>
      </c>
      <c r="KC311" s="5">
        <f t="shared" ca="1" si="1340"/>
        <v>1797.16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1453.5</v>
      </c>
      <c r="KI311" s="5">
        <f t="shared" ca="1" si="1340"/>
        <v>0</v>
      </c>
      <c r="KJ311" s="5">
        <f t="shared" ca="1" si="1340"/>
        <v>3250.66</v>
      </c>
      <c r="KK311" s="5">
        <f t="shared" ca="1" si="1340"/>
        <v>0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66.942099999999996</v>
      </c>
      <c r="KQ311" s="5">
        <f t="shared" ca="1" si="1499"/>
        <v>16.896599999999999</v>
      </c>
      <c r="KR311" s="5">
        <f t="shared" ca="1" si="1499"/>
        <v>26.120200000000001</v>
      </c>
      <c r="KS311" s="5">
        <f t="shared" ca="1" si="1499"/>
        <v>11.932700000000001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11.992599999999999</v>
      </c>
      <c r="KW311" s="5">
        <f t="shared" ca="1" si="1499"/>
        <v>0</v>
      </c>
      <c r="KX311" s="5"/>
      <c r="KY311" s="19">
        <f t="shared" ca="1" si="1481"/>
        <v>26.982847829445387</v>
      </c>
      <c r="KZ311" s="19">
        <f t="shared" ca="1" si="1482"/>
        <v>8.1658654501503989</v>
      </c>
      <c r="LA311" s="19">
        <f t="shared" ca="1" si="1483"/>
        <v>1.4347400932379748</v>
      </c>
      <c r="LB311" s="19">
        <f t="shared" ca="1" si="1484"/>
        <v>1.1252443670995356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6.6043565580101964</v>
      </c>
      <c r="LF311" s="19">
        <f t="shared" ca="1" si="1488"/>
        <v>0</v>
      </c>
      <c r="LG311" s="19">
        <f t="shared" ca="1" si="1489"/>
        <v>17.330206468498105</v>
      </c>
      <c r="LH311" s="19">
        <f t="shared" ca="1" si="1490"/>
        <v>4.1408417226306558</v>
      </c>
      <c r="LI311" s="19">
        <f t="shared" ca="1" si="1491"/>
        <v>4.5965770939922388</v>
      </c>
      <c r="LJ311" s="19">
        <f t="shared" ca="1" si="1492"/>
        <v>0.91522564498686854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0</v>
      </c>
      <c r="G312" s="5">
        <f t="shared" ca="1" si="1349"/>
        <v>0</v>
      </c>
      <c r="H312" s="5">
        <f t="shared" ca="1" si="1350"/>
        <v>0</v>
      </c>
      <c r="I312" s="5">
        <f t="shared" ca="1" si="1351"/>
        <v>0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0</v>
      </c>
      <c r="O312" s="5">
        <f t="shared" ca="1" si="1357"/>
        <v>0</v>
      </c>
      <c r="P312" s="5">
        <f t="shared" ca="1" si="1358"/>
        <v>0</v>
      </c>
      <c r="Q312" s="5">
        <f t="shared" ca="1" si="1359"/>
        <v>0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0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0</v>
      </c>
      <c r="AB312" s="5">
        <f t="shared" ca="1" si="1370"/>
        <v>0</v>
      </c>
      <c r="AC312" s="5">
        <f t="shared" ca="1" si="1371"/>
        <v>0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0</v>
      </c>
      <c r="AI312" s="37">
        <f t="shared" ca="1" si="1377"/>
        <v>0</v>
      </c>
      <c r="AJ312" s="37">
        <f t="shared" ca="1" si="1378"/>
        <v>0</v>
      </c>
      <c r="AK312" s="37">
        <f t="shared" ca="1" si="1379"/>
        <v>0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</v>
      </c>
      <c r="AO312" s="37">
        <f t="shared" ca="1" si="1383"/>
        <v>0</v>
      </c>
      <c r="AP312" s="33">
        <f t="shared" ca="1" si="1384"/>
        <v>23.752105306204051</v>
      </c>
      <c r="AQ312" s="33">
        <f t="shared" ca="1" si="1385"/>
        <v>23.752105306204051</v>
      </c>
      <c r="AR312" s="24">
        <f t="shared" ca="1" si="1386"/>
        <v>0</v>
      </c>
      <c r="AS312" s="34">
        <f t="shared" ca="1" si="1387"/>
        <v>110.633</v>
      </c>
      <c r="AT312" s="34">
        <f t="shared" ca="1" si="1388"/>
        <v>110.633</v>
      </c>
      <c r="AU312" s="45">
        <f t="shared" ca="1" si="1389"/>
        <v>0</v>
      </c>
      <c r="AV312" s="34">
        <f t="shared" ca="1" si="1390"/>
        <v>9.8000000000000007</v>
      </c>
      <c r="AW312" s="34">
        <f t="shared" ca="1" si="1391"/>
        <v>9.8000000000000007</v>
      </c>
      <c r="AX312" s="46">
        <f t="shared" ca="1" si="1392"/>
        <v>0</v>
      </c>
      <c r="AY312" s="5"/>
      <c r="AZ312" s="5">
        <f t="shared" ca="1" si="1393"/>
        <v>0</v>
      </c>
      <c r="BA312" s="5">
        <f t="shared" ca="1" si="1394"/>
        <v>0</v>
      </c>
      <c r="BB312" s="5">
        <f t="shared" ca="1" si="1395"/>
        <v>0</v>
      </c>
      <c r="BC312" s="5">
        <f t="shared" ca="1" si="1396"/>
        <v>0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0</v>
      </c>
      <c r="BI312" s="5">
        <f t="shared" ca="1" si="1402"/>
        <v>0</v>
      </c>
      <c r="BJ312" s="5">
        <f t="shared" ca="1" si="1403"/>
        <v>0</v>
      </c>
      <c r="BK312" s="5">
        <f t="shared" ca="1" si="1404"/>
        <v>0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0</v>
      </c>
      <c r="BP312" s="5">
        <f t="shared" ca="1" si="1409"/>
        <v>0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0</v>
      </c>
      <c r="BV312" s="5">
        <f t="shared" ca="1" si="1415"/>
        <v>0</v>
      </c>
      <c r="BW312" s="5">
        <f t="shared" ca="1" si="1416"/>
        <v>0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0</v>
      </c>
      <c r="CC312" s="37">
        <f t="shared" ca="1" si="1422"/>
        <v>0</v>
      </c>
      <c r="CD312" s="37">
        <f t="shared" ca="1" si="1423"/>
        <v>0</v>
      </c>
      <c r="CE312" s="37">
        <f t="shared" ca="1" si="1424"/>
        <v>0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</v>
      </c>
      <c r="CI312" s="19">
        <f t="shared" ca="1" si="1428"/>
        <v>0</v>
      </c>
      <c r="CJ312" s="33">
        <f t="shared" ca="1" si="1429"/>
        <v>38.784121554693243</v>
      </c>
      <c r="CK312" s="33">
        <f t="shared" ca="1" si="1430"/>
        <v>38.784121554693243</v>
      </c>
      <c r="CL312" s="24">
        <f t="shared" ca="1" si="1431"/>
        <v>0</v>
      </c>
      <c r="CM312" s="34">
        <f ca="1">IK312</f>
        <v>120.43600000000001</v>
      </c>
      <c r="CN312" s="34">
        <f t="shared" ca="1" si="1433"/>
        <v>120.43600000000001</v>
      </c>
      <c r="CO312" s="45">
        <f t="shared" ca="1" si="1434"/>
        <v>0</v>
      </c>
      <c r="CP312" s="5"/>
      <c r="CR312" s="5">
        <f t="shared" ca="1" si="1306"/>
        <v>47</v>
      </c>
      <c r="CS312" s="5">
        <f t="shared" ca="1" si="1307"/>
        <v>46</v>
      </c>
      <c r="CT312" s="61">
        <f t="shared" ca="1" si="1435"/>
        <v>2.1276595744680882E-2</v>
      </c>
      <c r="CW312" s="5">
        <f t="shared" ca="1" si="1333"/>
        <v>110607</v>
      </c>
      <c r="CX312" s="5">
        <f t="shared" ca="1" si="1333"/>
        <v>25884.799999999999</v>
      </c>
      <c r="CY312" s="5">
        <f t="shared" ca="1" si="1333"/>
        <v>9232.82</v>
      </c>
      <c r="CZ312" s="5">
        <f t="shared" ca="1" si="1333"/>
        <v>27520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62637.599999999999</v>
      </c>
      <c r="DF312" s="5">
        <f t="shared" ca="1" si="1333"/>
        <v>26709.4</v>
      </c>
      <c r="DG312" s="5">
        <f t="shared" ca="1" si="1333"/>
        <v>15356.2</v>
      </c>
      <c r="DH312" s="5">
        <f t="shared" ca="1" si="1333"/>
        <v>5903.42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1453.5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1453.5</v>
      </c>
      <c r="DT312" s="5">
        <f t="shared" ca="1" si="1334"/>
        <v>0</v>
      </c>
      <c r="DU312" s="5">
        <f t="shared" ca="1" si="1334"/>
        <v>1453.5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110.633</v>
      </c>
      <c r="EB312" s="5">
        <f t="shared" ca="1" si="1496"/>
        <v>28.742599999999999</v>
      </c>
      <c r="EC312" s="5">
        <f t="shared" ca="1" si="1496"/>
        <v>31.231100000000001</v>
      </c>
      <c r="ED312" s="5">
        <f t="shared" ca="1" si="1496"/>
        <v>38.666800000000002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11.992599999999999</v>
      </c>
      <c r="EH312" s="5">
        <f t="shared" ca="1" si="1496"/>
        <v>0</v>
      </c>
      <c r="EI312" s="5"/>
      <c r="EJ312" s="19">
        <f t="shared" ca="1" si="1436"/>
        <v>23.752105306204051</v>
      </c>
      <c r="EK312" s="19">
        <f t="shared" ca="1" si="1437"/>
        <v>4.0130014085658976</v>
      </c>
      <c r="EL312" s="19">
        <f t="shared" ca="1" si="1438"/>
        <v>1.4313929280904389</v>
      </c>
      <c r="EM312" s="19">
        <f t="shared" ca="1" si="1439"/>
        <v>4.2665115729591694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6.6043565580101964</v>
      </c>
      <c r="EQ312" s="19">
        <f t="shared" ca="1" si="1443"/>
        <v>0</v>
      </c>
      <c r="ER312" s="19">
        <f t="shared" ca="1" si="1444"/>
        <v>16.315259366963222</v>
      </c>
      <c r="ES312" s="19">
        <f t="shared" ca="1" si="1445"/>
        <v>4.1408417226306558</v>
      </c>
      <c r="ET312" s="19">
        <f t="shared" ca="1" si="1446"/>
        <v>2.3807196590361777</v>
      </c>
      <c r="EU312" s="19">
        <f t="shared" ca="1" si="1447"/>
        <v>0.91522564498686854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110607</v>
      </c>
      <c r="FC312" s="5">
        <f t="shared" ca="1" si="1335"/>
        <v>25884.799999999999</v>
      </c>
      <c r="FD312" s="5">
        <f t="shared" ca="1" si="1335"/>
        <v>9232.82</v>
      </c>
      <c r="FE312" s="5">
        <f t="shared" ca="1" si="1335"/>
        <v>27520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62637.599999999999</v>
      </c>
      <c r="FK312" s="5">
        <f t="shared" ca="1" si="1335"/>
        <v>26709.4</v>
      </c>
      <c r="FL312" s="5">
        <f t="shared" ca="1" si="1335"/>
        <v>15356.2</v>
      </c>
      <c r="FM312" s="5">
        <f t="shared" ca="1" si="1335"/>
        <v>5903.42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1453.5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1453.5</v>
      </c>
      <c r="FY312" s="5">
        <f t="shared" ca="1" si="1336"/>
        <v>0</v>
      </c>
      <c r="FZ312" s="5">
        <f t="shared" ca="1" si="1336"/>
        <v>1453.5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110.633</v>
      </c>
      <c r="GG312" s="5">
        <f t="shared" ca="1" si="1497"/>
        <v>28.742599999999999</v>
      </c>
      <c r="GH312" s="5">
        <f t="shared" ca="1" si="1497"/>
        <v>31.231100000000001</v>
      </c>
      <c r="GI312" s="5">
        <f t="shared" ca="1" si="1497"/>
        <v>38.666800000000002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11.992599999999999</v>
      </c>
      <c r="GM312" s="5">
        <f t="shared" ca="1" si="1497"/>
        <v>0</v>
      </c>
      <c r="GN312" s="5"/>
      <c r="GO312" s="19">
        <f t="shared" ca="1" si="1451"/>
        <v>23.752105306204051</v>
      </c>
      <c r="GP312" s="19">
        <f t="shared" ca="1" si="1452"/>
        <v>4.0130014085658976</v>
      </c>
      <c r="GQ312" s="19">
        <f t="shared" ca="1" si="1453"/>
        <v>1.4313929280904389</v>
      </c>
      <c r="GR312" s="19">
        <f t="shared" ca="1" si="1454"/>
        <v>4.2665115729591694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6.6043565580101964</v>
      </c>
      <c r="GV312" s="19">
        <f t="shared" ca="1" si="1458"/>
        <v>0</v>
      </c>
      <c r="GW312" s="19">
        <f t="shared" ca="1" si="1459"/>
        <v>16.315259366963222</v>
      </c>
      <c r="GX312" s="19">
        <f t="shared" ca="1" si="1460"/>
        <v>4.1408417226306558</v>
      </c>
      <c r="GY312" s="19">
        <f t="shared" ca="1" si="1461"/>
        <v>2.3807196590361777</v>
      </c>
      <c r="GZ312" s="19">
        <f t="shared" ca="1" si="1462"/>
        <v>0.91522564498686854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81742</v>
      </c>
      <c r="HH312" s="5">
        <f t="shared" ca="1" si="1337"/>
        <v>0</v>
      </c>
      <c r="HI312" s="5">
        <f t="shared" ca="1" si="1337"/>
        <v>9764.7800000000007</v>
      </c>
      <c r="HJ312" s="5">
        <f t="shared" ca="1" si="1337"/>
        <v>24008.2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33773</v>
      </c>
      <c r="HP312" s="5">
        <f t="shared" ca="1" si="1337"/>
        <v>26709.4</v>
      </c>
      <c r="HQ312" s="5">
        <f t="shared" ca="1" si="1337"/>
        <v>15356.2</v>
      </c>
      <c r="HR312" s="5">
        <f t="shared" ca="1" si="1337"/>
        <v>5903.42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5746.65</v>
      </c>
      <c r="HX312" s="5">
        <f t="shared" ca="1" si="1338"/>
        <v>4293.1400000000003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1453.5</v>
      </c>
      <c r="ID312" s="5">
        <f t="shared" ca="1" si="1338"/>
        <v>0</v>
      </c>
      <c r="IE312" s="5">
        <f t="shared" ca="1" si="1338"/>
        <v>5746.65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120.43600000000001</v>
      </c>
      <c r="IL312" s="5">
        <f t="shared" ca="1" si="1498"/>
        <v>39.8476</v>
      </c>
      <c r="IM312" s="5">
        <f t="shared" ca="1" si="1498"/>
        <v>34.4559</v>
      </c>
      <c r="IN312" s="5">
        <f t="shared" ca="1" si="1498"/>
        <v>34.139699999999998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11.992599999999999</v>
      </c>
      <c r="IR312" s="5">
        <f t="shared" ca="1" si="1498"/>
        <v>0</v>
      </c>
      <c r="IS312" s="5"/>
      <c r="IT312" s="19">
        <f t="shared" ca="1" si="1466"/>
        <v>38.784121554693243</v>
      </c>
      <c r="IU312" s="19">
        <f t="shared" ca="1" si="1467"/>
        <v>19.507001935642172</v>
      </c>
      <c r="IV312" s="19">
        <f t="shared" ca="1" si="1468"/>
        <v>1.5138643487427415</v>
      </c>
      <c r="IW312" s="19">
        <f t="shared" ca="1" si="1469"/>
        <v>3.7220662480348237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6.6043565580101964</v>
      </c>
      <c r="JA312" s="19">
        <f t="shared" ca="1" si="1473"/>
        <v>0</v>
      </c>
      <c r="JB312" s="19">
        <f t="shared" ca="1" si="1474"/>
        <v>31.347337628702029</v>
      </c>
      <c r="JC312" s="19">
        <f t="shared" ca="1" si="1475"/>
        <v>4.1408417226306558</v>
      </c>
      <c r="JD312" s="19">
        <f t="shared" ca="1" si="1476"/>
        <v>2.3807196590361777</v>
      </c>
      <c r="JE312" s="19">
        <f t="shared" ca="1" si="1477"/>
        <v>0.91522564498686854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81742</v>
      </c>
      <c r="JM312" s="5">
        <f t="shared" ca="1" si="1339"/>
        <v>0</v>
      </c>
      <c r="JN312" s="5">
        <f t="shared" ca="1" si="1339"/>
        <v>9764.7800000000007</v>
      </c>
      <c r="JO312" s="5">
        <f t="shared" ca="1" si="1339"/>
        <v>24008.2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33773</v>
      </c>
      <c r="JU312" s="5">
        <f t="shared" ca="1" si="1339"/>
        <v>26709.4</v>
      </c>
      <c r="JV312" s="5">
        <f t="shared" ca="1" si="1339"/>
        <v>15356.2</v>
      </c>
      <c r="JW312" s="5">
        <f t="shared" ca="1" si="1339"/>
        <v>5903.42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5746.65</v>
      </c>
      <c r="KC312" s="5">
        <f t="shared" ca="1" si="1340"/>
        <v>4293.1400000000003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1453.5</v>
      </c>
      <c r="KI312" s="5">
        <f t="shared" ca="1" si="1340"/>
        <v>0</v>
      </c>
      <c r="KJ312" s="5">
        <f t="shared" ca="1" si="1340"/>
        <v>5746.65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120.43600000000001</v>
      </c>
      <c r="KQ312" s="5">
        <f t="shared" ca="1" si="1499"/>
        <v>39.8476</v>
      </c>
      <c r="KR312" s="5">
        <f t="shared" ca="1" si="1499"/>
        <v>34.4559</v>
      </c>
      <c r="KS312" s="5">
        <f t="shared" ca="1" si="1499"/>
        <v>34.139699999999998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11.992599999999999</v>
      </c>
      <c r="KW312" s="5">
        <f t="shared" ca="1" si="1499"/>
        <v>0</v>
      </c>
      <c r="KX312" s="5"/>
      <c r="KY312" s="19">
        <f t="shared" ca="1" si="1481"/>
        <v>38.784121554693243</v>
      </c>
      <c r="KZ312" s="19">
        <f t="shared" ca="1" si="1482"/>
        <v>19.507001935642172</v>
      </c>
      <c r="LA312" s="19">
        <f t="shared" ca="1" si="1483"/>
        <v>1.5138643487427415</v>
      </c>
      <c r="LB312" s="19">
        <f t="shared" ca="1" si="1484"/>
        <v>3.7220662480348237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6.6043565580101964</v>
      </c>
      <c r="LF312" s="19">
        <f t="shared" ca="1" si="1488"/>
        <v>0</v>
      </c>
      <c r="LG312" s="19">
        <f t="shared" ca="1" si="1489"/>
        <v>31.347337628702029</v>
      </c>
      <c r="LH312" s="19">
        <f t="shared" ca="1" si="1490"/>
        <v>4.1408417226306558</v>
      </c>
      <c r="LI312" s="19">
        <f t="shared" ca="1" si="1491"/>
        <v>2.3807196590361777</v>
      </c>
      <c r="LJ312" s="19">
        <f t="shared" ca="1" si="1492"/>
        <v>0.91522564498686854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0</v>
      </c>
      <c r="G313" s="5">
        <f t="shared" ca="1" si="1349"/>
        <v>0</v>
      </c>
      <c r="H313" s="5">
        <f t="shared" ca="1" si="1350"/>
        <v>0</v>
      </c>
      <c r="I313" s="5">
        <f t="shared" ca="1" si="1351"/>
        <v>0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0</v>
      </c>
      <c r="O313" s="5">
        <f t="shared" ca="1" si="1357"/>
        <v>0</v>
      </c>
      <c r="P313" s="5">
        <f t="shared" ca="1" si="1358"/>
        <v>0</v>
      </c>
      <c r="Q313" s="5">
        <f t="shared" ca="1" si="1359"/>
        <v>0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0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0</v>
      </c>
      <c r="AB313" s="5">
        <f t="shared" ca="1" si="1370"/>
        <v>0</v>
      </c>
      <c r="AC313" s="5">
        <f t="shared" ca="1" si="1371"/>
        <v>0</v>
      </c>
      <c r="AD313" s="5">
        <f t="shared" ca="1" si="1372"/>
        <v>0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0</v>
      </c>
      <c r="AI313" s="37">
        <f t="shared" ca="1" si="1377"/>
        <v>0</v>
      </c>
      <c r="AJ313" s="37">
        <f t="shared" ca="1" si="1378"/>
        <v>0</v>
      </c>
      <c r="AK313" s="37">
        <f t="shared" ca="1" si="1379"/>
        <v>0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</v>
      </c>
      <c r="AO313" s="37">
        <f t="shared" ca="1" si="1383"/>
        <v>0</v>
      </c>
      <c r="AP313" s="33">
        <f t="shared" ca="1" si="1384"/>
        <v>20.683751728901044</v>
      </c>
      <c r="AQ313" s="33">
        <f t="shared" ca="1" si="1385"/>
        <v>20.683751728901044</v>
      </c>
      <c r="AR313" s="24">
        <f t="shared" ca="1" si="1386"/>
        <v>0</v>
      </c>
      <c r="AS313" s="34">
        <f t="shared" ca="1" si="1387"/>
        <v>62.330399999999997</v>
      </c>
      <c r="AT313" s="34">
        <f t="shared" ca="1" si="1388"/>
        <v>62.330399999999997</v>
      </c>
      <c r="AU313" s="45">
        <f t="shared" ca="1" si="1389"/>
        <v>0</v>
      </c>
      <c r="AV313" s="34">
        <f t="shared" ca="1" si="1390"/>
        <v>4.5999999999999996</v>
      </c>
      <c r="AW313" s="34">
        <f t="shared" ca="1" si="1391"/>
        <v>4.5999999999999996</v>
      </c>
      <c r="AX313" s="46">
        <f t="shared" ca="1" si="1392"/>
        <v>0</v>
      </c>
      <c r="AY313" s="5"/>
      <c r="AZ313" s="5">
        <f t="shared" ca="1" si="1393"/>
        <v>0</v>
      </c>
      <c r="BA313" s="5">
        <f t="shared" ca="1" si="1394"/>
        <v>0</v>
      </c>
      <c r="BB313" s="5">
        <f t="shared" ca="1" si="1395"/>
        <v>0</v>
      </c>
      <c r="BC313" s="5">
        <f t="shared" ca="1" si="1396"/>
        <v>0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0</v>
      </c>
      <c r="BI313" s="5">
        <f t="shared" ca="1" si="1402"/>
        <v>0</v>
      </c>
      <c r="BJ313" s="5">
        <f t="shared" ca="1" si="1403"/>
        <v>0</v>
      </c>
      <c r="BK313" s="5">
        <f t="shared" ca="1" si="1404"/>
        <v>0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0</v>
      </c>
      <c r="BP313" s="5">
        <f t="shared" ca="1" si="1409"/>
        <v>0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0</v>
      </c>
      <c r="BV313" s="5">
        <f t="shared" ca="1" si="1415"/>
        <v>0</v>
      </c>
      <c r="BW313" s="5">
        <f t="shared" ca="1" si="1416"/>
        <v>0</v>
      </c>
      <c r="BX313" s="5">
        <f t="shared" ca="1" si="1417"/>
        <v>0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0</v>
      </c>
      <c r="CC313" s="37">
        <f t="shared" ca="1" si="1422"/>
        <v>0</v>
      </c>
      <c r="CD313" s="37">
        <f t="shared" ca="1" si="1423"/>
        <v>0</v>
      </c>
      <c r="CE313" s="37">
        <f t="shared" ca="1" si="1424"/>
        <v>0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</v>
      </c>
      <c r="CI313" s="19">
        <f t="shared" ca="1" si="1428"/>
        <v>0</v>
      </c>
      <c r="CJ313" s="33">
        <f t="shared" ca="1" si="1429"/>
        <v>26.982847829445387</v>
      </c>
      <c r="CK313" s="33">
        <f t="shared" ca="1" si="1430"/>
        <v>26.982847829445387</v>
      </c>
      <c r="CL313" s="24">
        <f t="shared" ca="1" si="1431"/>
        <v>0</v>
      </c>
      <c r="CM313" s="34">
        <f t="shared" ca="1" si="1432"/>
        <v>66.942099999999996</v>
      </c>
      <c r="CN313" s="34">
        <f t="shared" ca="1" si="1433"/>
        <v>66.942099999999996</v>
      </c>
      <c r="CO313" s="45">
        <f t="shared" ca="1" si="1434"/>
        <v>0</v>
      </c>
      <c r="CP313" s="5"/>
      <c r="CR313" s="5">
        <f t="shared" ca="1" si="1306"/>
        <v>47</v>
      </c>
      <c r="CS313" s="5">
        <f t="shared" ca="1" si="1307"/>
        <v>45</v>
      </c>
      <c r="CT313" s="61">
        <f t="shared" ca="1" si="1435"/>
        <v>4.2553191489361653E-2</v>
      </c>
      <c r="CW313" s="5">
        <f t="shared" ca="1" si="1333"/>
        <v>90815.4</v>
      </c>
      <c r="CX313" s="5">
        <f t="shared" ca="1" si="1333"/>
        <v>12247.6</v>
      </c>
      <c r="CY313" s="5">
        <f t="shared" ca="1" si="1333"/>
        <v>8701.3799999999992</v>
      </c>
      <c r="CZ313" s="5">
        <f t="shared" ca="1" si="1333"/>
        <v>7604.64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28553.599999999999</v>
      </c>
      <c r="DF313" s="5">
        <f t="shared" ca="1" si="1333"/>
        <v>26709.4</v>
      </c>
      <c r="DG313" s="5">
        <f t="shared" ca="1" si="1333"/>
        <v>29649</v>
      </c>
      <c r="DH313" s="5">
        <f t="shared" ca="1" si="1333"/>
        <v>5903.42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1453.5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1453.5</v>
      </c>
      <c r="DT313" s="5">
        <f t="shared" ca="1" si="1334"/>
        <v>0</v>
      </c>
      <c r="DU313" s="5">
        <f t="shared" ca="1" si="1334"/>
        <v>1453.5</v>
      </c>
      <c r="DV313" s="5">
        <f t="shared" ca="1" si="1334"/>
        <v>0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62.330399999999997</v>
      </c>
      <c r="EB313" s="5">
        <f t="shared" ca="1" si="1496"/>
        <v>13.6686</v>
      </c>
      <c r="EC313" s="5">
        <f t="shared" ca="1" si="1496"/>
        <v>24.157800000000002</v>
      </c>
      <c r="ED313" s="5">
        <f t="shared" ca="1" si="1496"/>
        <v>12.5114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11.992599999999999</v>
      </c>
      <c r="EH313" s="5">
        <f t="shared" ca="1" si="1496"/>
        <v>0</v>
      </c>
      <c r="EI313" s="5"/>
      <c r="EJ313" s="19">
        <f t="shared" ca="1" si="1436"/>
        <v>20.683751728901044</v>
      </c>
      <c r="EK313" s="19">
        <f t="shared" ca="1" si="1437"/>
        <v>1.8987836897156516</v>
      </c>
      <c r="EL313" s="19">
        <f t="shared" ca="1" si="1438"/>
        <v>1.3490021246626256</v>
      </c>
      <c r="EM313" s="19">
        <f t="shared" ca="1" si="1439"/>
        <v>1.1789710962277695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6.6043565580101964</v>
      </c>
      <c r="EQ313" s="19">
        <f t="shared" ca="1" si="1443"/>
        <v>0</v>
      </c>
      <c r="ER313" s="19">
        <f t="shared" ca="1" si="1444"/>
        <v>11.031110367953762</v>
      </c>
      <c r="ES313" s="19">
        <f t="shared" ca="1" si="1445"/>
        <v>4.1408417226306558</v>
      </c>
      <c r="ET313" s="19">
        <f t="shared" ca="1" si="1446"/>
        <v>4.5965770939922388</v>
      </c>
      <c r="EU313" s="19">
        <f t="shared" ca="1" si="1447"/>
        <v>0.91522564498686854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90815.4</v>
      </c>
      <c r="FC313" s="5">
        <f t="shared" ca="1" si="1335"/>
        <v>12247.6</v>
      </c>
      <c r="FD313" s="5">
        <f t="shared" ca="1" si="1335"/>
        <v>8701.3799999999992</v>
      </c>
      <c r="FE313" s="5">
        <f t="shared" ca="1" si="1335"/>
        <v>7604.64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28553.599999999999</v>
      </c>
      <c r="FK313" s="5">
        <f t="shared" ca="1" si="1335"/>
        <v>26709.4</v>
      </c>
      <c r="FL313" s="5">
        <f t="shared" ca="1" si="1335"/>
        <v>29649</v>
      </c>
      <c r="FM313" s="5">
        <f t="shared" ca="1" si="1335"/>
        <v>5903.42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1453.5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1453.5</v>
      </c>
      <c r="FY313" s="5">
        <f t="shared" ca="1" si="1336"/>
        <v>0</v>
      </c>
      <c r="FZ313" s="5">
        <f t="shared" ca="1" si="1336"/>
        <v>1453.5</v>
      </c>
      <c r="GA313" s="5">
        <f t="shared" ca="1" si="1336"/>
        <v>0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62.330399999999997</v>
      </c>
      <c r="GG313" s="5">
        <f t="shared" ca="1" si="1497"/>
        <v>13.6686</v>
      </c>
      <c r="GH313" s="5">
        <f t="shared" ca="1" si="1497"/>
        <v>24.157800000000002</v>
      </c>
      <c r="GI313" s="5">
        <f t="shared" ca="1" si="1497"/>
        <v>12.5114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11.992599999999999</v>
      </c>
      <c r="GM313" s="5">
        <f t="shared" ca="1" si="1497"/>
        <v>0</v>
      </c>
      <c r="GN313" s="5"/>
      <c r="GO313" s="19">
        <f t="shared" ca="1" si="1451"/>
        <v>20.683751728901044</v>
      </c>
      <c r="GP313" s="19">
        <f t="shared" ca="1" si="1452"/>
        <v>1.8987836897156516</v>
      </c>
      <c r="GQ313" s="19">
        <f t="shared" ca="1" si="1453"/>
        <v>1.3490021246626256</v>
      </c>
      <c r="GR313" s="19">
        <f t="shared" ca="1" si="1454"/>
        <v>1.1789710962277695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6.6043565580101964</v>
      </c>
      <c r="GV313" s="19">
        <f t="shared" ca="1" si="1458"/>
        <v>0</v>
      </c>
      <c r="GW313" s="19">
        <f t="shared" ca="1" si="1459"/>
        <v>11.031110367953762</v>
      </c>
      <c r="GX313" s="19">
        <f t="shared" ca="1" si="1460"/>
        <v>4.1408417226306558</v>
      </c>
      <c r="GY313" s="19">
        <f t="shared" ca="1" si="1461"/>
        <v>4.5965770939922388</v>
      </c>
      <c r="GZ313" s="19">
        <f t="shared" ca="1" si="1462"/>
        <v>0.91522564498686854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78774.3</v>
      </c>
      <c r="HH313" s="5">
        <f t="shared" ca="1" si="1337"/>
        <v>0</v>
      </c>
      <c r="HI313" s="5">
        <f t="shared" ca="1" si="1337"/>
        <v>9254.41</v>
      </c>
      <c r="HJ313" s="5">
        <f t="shared" ca="1" si="1337"/>
        <v>7258.09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16512.5</v>
      </c>
      <c r="HP313" s="5">
        <f t="shared" ca="1" si="1337"/>
        <v>26709.4</v>
      </c>
      <c r="HQ313" s="5">
        <f t="shared" ca="1" si="1337"/>
        <v>29649</v>
      </c>
      <c r="HR313" s="5">
        <f t="shared" ca="1" si="1337"/>
        <v>5903.42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3250.66</v>
      </c>
      <c r="HX313" s="5">
        <f t="shared" ca="1" si="1338"/>
        <v>1797.16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1453.5</v>
      </c>
      <c r="ID313" s="5">
        <f t="shared" ca="1" si="1338"/>
        <v>0</v>
      </c>
      <c r="IE313" s="5">
        <f t="shared" ca="1" si="1338"/>
        <v>3250.66</v>
      </c>
      <c r="IF313" s="5">
        <f t="shared" ca="1" si="1338"/>
        <v>0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66.942099999999996</v>
      </c>
      <c r="IL313" s="5">
        <f t="shared" ca="1" si="1498"/>
        <v>16.896599999999999</v>
      </c>
      <c r="IM313" s="5">
        <f t="shared" ca="1" si="1498"/>
        <v>26.120200000000001</v>
      </c>
      <c r="IN313" s="5">
        <f t="shared" ca="1" si="1498"/>
        <v>11.932700000000001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11.992599999999999</v>
      </c>
      <c r="IR313" s="5">
        <f t="shared" ca="1" si="1498"/>
        <v>0</v>
      </c>
      <c r="IS313" s="5"/>
      <c r="IT313" s="19">
        <f t="shared" ca="1" si="1466"/>
        <v>26.982847829445387</v>
      </c>
      <c r="IU313" s="19">
        <f t="shared" ca="1" si="1467"/>
        <v>8.1658654501503989</v>
      </c>
      <c r="IV313" s="19">
        <f t="shared" ca="1" si="1468"/>
        <v>1.4347400932379748</v>
      </c>
      <c r="IW313" s="19">
        <f t="shared" ca="1" si="1469"/>
        <v>1.1252443670995356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6.6043565580101964</v>
      </c>
      <c r="JA313" s="19">
        <f t="shared" ca="1" si="1473"/>
        <v>0</v>
      </c>
      <c r="JB313" s="19">
        <f t="shared" ca="1" si="1474"/>
        <v>17.330206468498105</v>
      </c>
      <c r="JC313" s="19">
        <f t="shared" ca="1" si="1475"/>
        <v>4.1408417226306558</v>
      </c>
      <c r="JD313" s="19">
        <f t="shared" ca="1" si="1476"/>
        <v>4.5965770939922388</v>
      </c>
      <c r="JE313" s="19">
        <f t="shared" ca="1" si="1477"/>
        <v>0.91522564498686854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78774.3</v>
      </c>
      <c r="JM313" s="5">
        <f t="shared" ca="1" si="1339"/>
        <v>0</v>
      </c>
      <c r="JN313" s="5">
        <f t="shared" ca="1" si="1339"/>
        <v>9254.41</v>
      </c>
      <c r="JO313" s="5">
        <f t="shared" ca="1" si="1339"/>
        <v>7258.09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16512.5</v>
      </c>
      <c r="JU313" s="5">
        <f t="shared" ca="1" si="1339"/>
        <v>26709.4</v>
      </c>
      <c r="JV313" s="5">
        <f t="shared" ca="1" si="1339"/>
        <v>29649</v>
      </c>
      <c r="JW313" s="5">
        <f t="shared" ca="1" si="1339"/>
        <v>5903.42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3250.66</v>
      </c>
      <c r="KC313" s="5">
        <f t="shared" ca="1" si="1340"/>
        <v>1797.16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1453.5</v>
      </c>
      <c r="KI313" s="5">
        <f t="shared" ca="1" si="1340"/>
        <v>0</v>
      </c>
      <c r="KJ313" s="5">
        <f t="shared" ca="1" si="1340"/>
        <v>3250.66</v>
      </c>
      <c r="KK313" s="5">
        <f t="shared" ca="1" si="1340"/>
        <v>0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66.942099999999996</v>
      </c>
      <c r="KQ313" s="5">
        <f t="shared" ca="1" si="1499"/>
        <v>16.896599999999999</v>
      </c>
      <c r="KR313" s="5">
        <f t="shared" ca="1" si="1499"/>
        <v>26.120200000000001</v>
      </c>
      <c r="KS313" s="5">
        <f t="shared" ca="1" si="1499"/>
        <v>11.932700000000001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11.992599999999999</v>
      </c>
      <c r="KW313" s="5">
        <f t="shared" ca="1" si="1499"/>
        <v>0</v>
      </c>
      <c r="KX313" s="5"/>
      <c r="KY313" s="19">
        <f t="shared" ca="1" si="1481"/>
        <v>26.982847829445387</v>
      </c>
      <c r="KZ313" s="19">
        <f t="shared" ca="1" si="1482"/>
        <v>8.1658654501503989</v>
      </c>
      <c r="LA313" s="19">
        <f t="shared" ca="1" si="1483"/>
        <v>1.4347400932379748</v>
      </c>
      <c r="LB313" s="19">
        <f t="shared" ca="1" si="1484"/>
        <v>1.1252443670995356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6.6043565580101964</v>
      </c>
      <c r="LF313" s="19">
        <f t="shared" ca="1" si="1488"/>
        <v>0</v>
      </c>
      <c r="LG313" s="19">
        <f t="shared" ca="1" si="1489"/>
        <v>17.330206468498105</v>
      </c>
      <c r="LH313" s="19">
        <f t="shared" ca="1" si="1490"/>
        <v>4.1408417226306558</v>
      </c>
      <c r="LI313" s="19">
        <f t="shared" ca="1" si="1491"/>
        <v>4.5965770939922388</v>
      </c>
      <c r="LJ313" s="19">
        <f t="shared" ca="1" si="1492"/>
        <v>0.91522564498686854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0</v>
      </c>
      <c r="G314" s="5">
        <f t="shared" ca="1" si="1349"/>
        <v>0</v>
      </c>
      <c r="H314" s="5">
        <f t="shared" ca="1" si="1350"/>
        <v>0</v>
      </c>
      <c r="I314" s="5">
        <f t="shared" ca="1" si="1351"/>
        <v>0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0</v>
      </c>
      <c r="O314" s="5">
        <f t="shared" ca="1" si="1357"/>
        <v>0</v>
      </c>
      <c r="P314" s="5">
        <f t="shared" ca="1" si="1358"/>
        <v>0</v>
      </c>
      <c r="Q314" s="5">
        <f t="shared" ca="1" si="1359"/>
        <v>0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0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0</v>
      </c>
      <c r="AB314" s="5">
        <f t="shared" ca="1" si="1370"/>
        <v>0</v>
      </c>
      <c r="AC314" s="5">
        <f t="shared" ca="1" si="1371"/>
        <v>0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0</v>
      </c>
      <c r="AI314" s="37">
        <f t="shared" ca="1" si="1377"/>
        <v>0</v>
      </c>
      <c r="AJ314" s="37">
        <f t="shared" ca="1" si="1378"/>
        <v>0</v>
      </c>
      <c r="AK314" s="37">
        <f t="shared" ca="1" si="1379"/>
        <v>0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</v>
      </c>
      <c r="AO314" s="37">
        <f t="shared" ca="1" si="1383"/>
        <v>0</v>
      </c>
      <c r="AP314" s="33">
        <f t="shared" ca="1" si="1384"/>
        <v>21.390919820794064</v>
      </c>
      <c r="AQ314" s="33">
        <f t="shared" ca="1" si="1385"/>
        <v>21.390919820794064</v>
      </c>
      <c r="AR314" s="24">
        <f t="shared" ca="1" si="1386"/>
        <v>0</v>
      </c>
      <c r="AS314" s="34">
        <f t="shared" ca="1" si="1387"/>
        <v>88.475999999999999</v>
      </c>
      <c r="AT314" s="34">
        <f t="shared" ca="1" si="1388"/>
        <v>88.475999999999999</v>
      </c>
      <c r="AU314" s="45">
        <f t="shared" ca="1" si="1389"/>
        <v>0</v>
      </c>
      <c r="AV314" s="34">
        <f t="shared" ca="1" si="1390"/>
        <v>32</v>
      </c>
      <c r="AW314" s="34">
        <f t="shared" ca="1" si="1391"/>
        <v>32</v>
      </c>
      <c r="AX314" s="46">
        <f t="shared" ca="1" si="1392"/>
        <v>0</v>
      </c>
      <c r="AY314" s="5"/>
      <c r="AZ314" s="5">
        <f t="shared" ca="1" si="1393"/>
        <v>0</v>
      </c>
      <c r="BA314" s="5">
        <f t="shared" ca="1" si="1394"/>
        <v>0</v>
      </c>
      <c r="BB314" s="5">
        <f t="shared" ca="1" si="1395"/>
        <v>0</v>
      </c>
      <c r="BC314" s="5">
        <f t="shared" ca="1" si="1396"/>
        <v>0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0</v>
      </c>
      <c r="BI314" s="5">
        <f t="shared" ca="1" si="1402"/>
        <v>0</v>
      </c>
      <c r="BJ314" s="5">
        <f t="shared" ca="1" si="1403"/>
        <v>0</v>
      </c>
      <c r="BK314" s="5">
        <f t="shared" ca="1" si="1404"/>
        <v>0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0</v>
      </c>
      <c r="BP314" s="5">
        <f t="shared" ca="1" si="1409"/>
        <v>0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0</v>
      </c>
      <c r="BV314" s="5">
        <f t="shared" ca="1" si="1415"/>
        <v>0</v>
      </c>
      <c r="BW314" s="5">
        <f t="shared" ca="1" si="1416"/>
        <v>0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0</v>
      </c>
      <c r="CC314" s="37">
        <f t="shared" ca="1" si="1422"/>
        <v>0</v>
      </c>
      <c r="CD314" s="37">
        <f t="shared" ca="1" si="1423"/>
        <v>0</v>
      </c>
      <c r="CE314" s="37">
        <f t="shared" ca="1" si="1424"/>
        <v>0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</v>
      </c>
      <c r="CI314" s="19">
        <f t="shared" ca="1" si="1428"/>
        <v>0</v>
      </c>
      <c r="CJ314" s="33">
        <f t="shared" ca="1" si="1429"/>
        <v>38.784121554693243</v>
      </c>
      <c r="CK314" s="33">
        <f t="shared" ca="1" si="1430"/>
        <v>38.784121554693243</v>
      </c>
      <c r="CL314" s="24">
        <f t="shared" ca="1" si="1431"/>
        <v>0</v>
      </c>
      <c r="CM314" s="34">
        <f t="shared" ca="1" si="1432"/>
        <v>120.43600000000001</v>
      </c>
      <c r="CN314" s="34">
        <f t="shared" ca="1" si="1433"/>
        <v>120.43600000000001</v>
      </c>
      <c r="CO314" s="45">
        <f t="shared" ca="1" si="1434"/>
        <v>0</v>
      </c>
      <c r="CP314" s="5"/>
      <c r="CR314" s="5">
        <f t="shared" ca="1" si="1306"/>
        <v>47</v>
      </c>
      <c r="CS314" s="5">
        <f t="shared" ca="1" si="1307"/>
        <v>46</v>
      </c>
      <c r="CT314" s="61">
        <f t="shared" ca="1" si="1435"/>
        <v>2.1276595744680882E-2</v>
      </c>
      <c r="CW314" s="5">
        <f t="shared" ca="1" si="1333"/>
        <v>95376.8</v>
      </c>
      <c r="CX314" s="5">
        <f t="shared" ca="1" si="1333"/>
        <v>12117.9</v>
      </c>
      <c r="CY314" s="5">
        <f t="shared" ca="1" si="1333"/>
        <v>10029.5</v>
      </c>
      <c r="CZ314" s="5">
        <f t="shared" ca="1" si="1333"/>
        <v>25260.5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47407.8</v>
      </c>
      <c r="DF314" s="5">
        <f t="shared" ca="1" si="1333"/>
        <v>26709.4</v>
      </c>
      <c r="DG314" s="5">
        <f t="shared" ca="1" si="1333"/>
        <v>15356.2</v>
      </c>
      <c r="DH314" s="5">
        <f t="shared" ca="1" si="1333"/>
        <v>5903.42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1453.5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1453.5</v>
      </c>
      <c r="DT314" s="5">
        <f t="shared" ca="1" si="1334"/>
        <v>0</v>
      </c>
      <c r="DU314" s="5">
        <f t="shared" ca="1" si="1334"/>
        <v>1453.5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88.475999999999999</v>
      </c>
      <c r="EB314" s="5">
        <f t="shared" ca="1" si="1496"/>
        <v>13.5105</v>
      </c>
      <c r="EC314" s="5">
        <f t="shared" ca="1" si="1496"/>
        <v>27.870200000000001</v>
      </c>
      <c r="ED314" s="5">
        <f t="shared" ca="1" si="1496"/>
        <v>35.102600000000002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11.992599999999999</v>
      </c>
      <c r="EH314" s="5">
        <f t="shared" ca="1" si="1496"/>
        <v>0</v>
      </c>
      <c r="EI314" s="5"/>
      <c r="EJ314" s="19">
        <f t="shared" ca="1" si="1436"/>
        <v>21.390919820794064</v>
      </c>
      <c r="EK314" s="19">
        <f t="shared" ca="1" si="1437"/>
        <v>1.8786758935305929</v>
      </c>
      <c r="EL314" s="19">
        <f t="shared" ca="1" si="1438"/>
        <v>1.5549047173326307</v>
      </c>
      <c r="EM314" s="19">
        <f t="shared" ca="1" si="1439"/>
        <v>3.9162142292418278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6.6043565580101964</v>
      </c>
      <c r="EQ314" s="19">
        <f t="shared" ca="1" si="1443"/>
        <v>0</v>
      </c>
      <c r="ER314" s="19">
        <f t="shared" ca="1" si="1444"/>
        <v>13.954135894802844</v>
      </c>
      <c r="ES314" s="19">
        <f t="shared" ca="1" si="1445"/>
        <v>4.1408417226306558</v>
      </c>
      <c r="ET314" s="19">
        <f t="shared" ca="1" si="1446"/>
        <v>2.3807196590361777</v>
      </c>
      <c r="EU314" s="19">
        <f t="shared" ca="1" si="1447"/>
        <v>0.91522564498686854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95376.8</v>
      </c>
      <c r="FC314" s="5">
        <f t="shared" ca="1" si="1335"/>
        <v>12117.9</v>
      </c>
      <c r="FD314" s="5">
        <f t="shared" ca="1" si="1335"/>
        <v>10029.5</v>
      </c>
      <c r="FE314" s="5">
        <f t="shared" ca="1" si="1335"/>
        <v>25260.5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47407.8</v>
      </c>
      <c r="FK314" s="5">
        <f t="shared" ca="1" si="1335"/>
        <v>26709.4</v>
      </c>
      <c r="FL314" s="5">
        <f t="shared" ca="1" si="1335"/>
        <v>15356.2</v>
      </c>
      <c r="FM314" s="5">
        <f t="shared" ca="1" si="1335"/>
        <v>5903.42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1453.5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1453.5</v>
      </c>
      <c r="FY314" s="5">
        <f t="shared" ca="1" si="1336"/>
        <v>0</v>
      </c>
      <c r="FZ314" s="5">
        <f t="shared" ca="1" si="1336"/>
        <v>1453.5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88.475999999999999</v>
      </c>
      <c r="GG314" s="5">
        <f t="shared" ca="1" si="1497"/>
        <v>13.5105</v>
      </c>
      <c r="GH314" s="5">
        <f t="shared" ca="1" si="1497"/>
        <v>27.870200000000001</v>
      </c>
      <c r="GI314" s="5">
        <f t="shared" ca="1" si="1497"/>
        <v>35.102600000000002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11.992599999999999</v>
      </c>
      <c r="GM314" s="5">
        <f t="shared" ca="1" si="1497"/>
        <v>0</v>
      </c>
      <c r="GN314" s="5"/>
      <c r="GO314" s="19">
        <f t="shared" ca="1" si="1451"/>
        <v>21.390919820794064</v>
      </c>
      <c r="GP314" s="19">
        <f t="shared" ca="1" si="1452"/>
        <v>1.8786758935305929</v>
      </c>
      <c r="GQ314" s="19">
        <f t="shared" ca="1" si="1453"/>
        <v>1.5549047173326307</v>
      </c>
      <c r="GR314" s="19">
        <f t="shared" ca="1" si="1454"/>
        <v>3.9162142292418278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6.6043565580101964</v>
      </c>
      <c r="GV314" s="19">
        <f t="shared" ca="1" si="1458"/>
        <v>0</v>
      </c>
      <c r="GW314" s="19">
        <f t="shared" ca="1" si="1459"/>
        <v>13.954135894802844</v>
      </c>
      <c r="GX314" s="19">
        <f t="shared" ca="1" si="1460"/>
        <v>4.1408417226306558</v>
      </c>
      <c r="GY314" s="19">
        <f t="shared" ca="1" si="1461"/>
        <v>2.3807196590361777</v>
      </c>
      <c r="GZ314" s="19">
        <f t="shared" ca="1" si="1462"/>
        <v>0.91522564498686854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81742</v>
      </c>
      <c r="HH314" s="5">
        <f t="shared" ca="1" si="1337"/>
        <v>0</v>
      </c>
      <c r="HI314" s="5">
        <f t="shared" ca="1" si="1337"/>
        <v>9764.7800000000007</v>
      </c>
      <c r="HJ314" s="5">
        <f t="shared" ca="1" si="1337"/>
        <v>24008.2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33773</v>
      </c>
      <c r="HP314" s="5">
        <f t="shared" ca="1" si="1337"/>
        <v>26709.4</v>
      </c>
      <c r="HQ314" s="5">
        <f t="shared" ca="1" si="1337"/>
        <v>15356.2</v>
      </c>
      <c r="HR314" s="5">
        <f t="shared" ca="1" si="1337"/>
        <v>5903.42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5746.65</v>
      </c>
      <c r="HX314" s="5">
        <f t="shared" ca="1" si="1338"/>
        <v>4293.1400000000003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1453.5</v>
      </c>
      <c r="ID314" s="5">
        <f t="shared" ca="1" si="1338"/>
        <v>0</v>
      </c>
      <c r="IE314" s="5">
        <f t="shared" ca="1" si="1338"/>
        <v>5746.65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120.43600000000001</v>
      </c>
      <c r="IL314" s="5">
        <f t="shared" ca="1" si="1498"/>
        <v>39.8476</v>
      </c>
      <c r="IM314" s="5">
        <f t="shared" ca="1" si="1498"/>
        <v>34.4559</v>
      </c>
      <c r="IN314" s="5">
        <f t="shared" ca="1" si="1498"/>
        <v>34.139699999999998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11.992599999999999</v>
      </c>
      <c r="IR314" s="5">
        <f t="shared" ca="1" si="1498"/>
        <v>0</v>
      </c>
      <c r="IS314" s="5"/>
      <c r="IT314" s="19">
        <f t="shared" ca="1" si="1466"/>
        <v>38.784121554693243</v>
      </c>
      <c r="IU314" s="19">
        <f t="shared" ca="1" si="1467"/>
        <v>19.507001935642172</v>
      </c>
      <c r="IV314" s="19">
        <f t="shared" ca="1" si="1468"/>
        <v>1.5138643487427415</v>
      </c>
      <c r="IW314" s="19">
        <f t="shared" ca="1" si="1469"/>
        <v>3.7220662480348237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6.6043565580101964</v>
      </c>
      <c r="JA314" s="19">
        <f t="shared" ca="1" si="1473"/>
        <v>0</v>
      </c>
      <c r="JB314" s="19">
        <f t="shared" ca="1" si="1474"/>
        <v>31.347337628702029</v>
      </c>
      <c r="JC314" s="19">
        <f t="shared" ca="1" si="1475"/>
        <v>4.1408417226306558</v>
      </c>
      <c r="JD314" s="19">
        <f t="shared" ca="1" si="1476"/>
        <v>2.3807196590361777</v>
      </c>
      <c r="JE314" s="19">
        <f t="shared" ca="1" si="1477"/>
        <v>0.91522564498686854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81742</v>
      </c>
      <c r="JM314" s="5">
        <f t="shared" ca="1" si="1339"/>
        <v>0</v>
      </c>
      <c r="JN314" s="5">
        <f t="shared" ca="1" si="1339"/>
        <v>9764.7800000000007</v>
      </c>
      <c r="JO314" s="5">
        <f t="shared" ca="1" si="1339"/>
        <v>24008.2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33773</v>
      </c>
      <c r="JU314" s="5">
        <f t="shared" ca="1" si="1339"/>
        <v>26709.4</v>
      </c>
      <c r="JV314" s="5">
        <f t="shared" ca="1" si="1339"/>
        <v>15356.2</v>
      </c>
      <c r="JW314" s="5">
        <f t="shared" ca="1" si="1339"/>
        <v>5903.42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5746.65</v>
      </c>
      <c r="KC314" s="5">
        <f t="shared" ca="1" si="1340"/>
        <v>4293.1400000000003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1453.5</v>
      </c>
      <c r="KI314" s="5">
        <f t="shared" ca="1" si="1340"/>
        <v>0</v>
      </c>
      <c r="KJ314" s="5">
        <f t="shared" ca="1" si="1340"/>
        <v>5746.65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120.43600000000001</v>
      </c>
      <c r="KQ314" s="5">
        <f t="shared" ca="1" si="1499"/>
        <v>39.8476</v>
      </c>
      <c r="KR314" s="5">
        <f t="shared" ca="1" si="1499"/>
        <v>34.4559</v>
      </c>
      <c r="KS314" s="5">
        <f t="shared" ca="1" si="1499"/>
        <v>34.139699999999998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11.992599999999999</v>
      </c>
      <c r="KW314" s="5">
        <f t="shared" ca="1" si="1499"/>
        <v>0</v>
      </c>
      <c r="KX314" s="5"/>
      <c r="KY314" s="19">
        <f t="shared" ca="1" si="1481"/>
        <v>38.784121554693243</v>
      </c>
      <c r="KZ314" s="19">
        <f t="shared" ca="1" si="1482"/>
        <v>19.507001935642172</v>
      </c>
      <c r="LA314" s="19">
        <f t="shared" ca="1" si="1483"/>
        <v>1.5138643487427415</v>
      </c>
      <c r="LB314" s="19">
        <f t="shared" ca="1" si="1484"/>
        <v>3.7220662480348237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6.6043565580101964</v>
      </c>
      <c r="LF314" s="19">
        <f t="shared" ca="1" si="1488"/>
        <v>0</v>
      </c>
      <c r="LG314" s="19">
        <f t="shared" ca="1" si="1489"/>
        <v>31.347337628702029</v>
      </c>
      <c r="LH314" s="19">
        <f t="shared" ca="1" si="1490"/>
        <v>4.1408417226306558</v>
      </c>
      <c r="LI314" s="19">
        <f t="shared" ca="1" si="1491"/>
        <v>2.3807196590361777</v>
      </c>
      <c r="LJ314" s="19">
        <f t="shared" ca="1" si="1492"/>
        <v>0.91522564498686854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0</v>
      </c>
      <c r="G315" s="5">
        <f t="shared" ca="1" si="1349"/>
        <v>0</v>
      </c>
      <c r="H315" s="5">
        <f t="shared" ca="1" si="1350"/>
        <v>0</v>
      </c>
      <c r="I315" s="5">
        <f t="shared" ca="1" si="1351"/>
        <v>0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0</v>
      </c>
      <c r="O315" s="5">
        <f t="shared" ca="1" si="1357"/>
        <v>0</v>
      </c>
      <c r="P315" s="5">
        <f t="shared" ca="1" si="1358"/>
        <v>0</v>
      </c>
      <c r="Q315" s="5">
        <f t="shared" ca="1" si="1359"/>
        <v>0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0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0</v>
      </c>
      <c r="AB315" s="5">
        <f t="shared" ca="1" si="1370"/>
        <v>0</v>
      </c>
      <c r="AC315" s="5">
        <f t="shared" ca="1" si="1371"/>
        <v>0</v>
      </c>
      <c r="AD315" s="5">
        <f t="shared" ca="1" si="1372"/>
        <v>0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0</v>
      </c>
      <c r="AI315" s="37">
        <f t="shared" ca="1" si="1377"/>
        <v>0</v>
      </c>
      <c r="AJ315" s="37">
        <f t="shared" ca="1" si="1378"/>
        <v>0</v>
      </c>
      <c r="AK315" s="37">
        <f t="shared" ca="1" si="1379"/>
        <v>0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</v>
      </c>
      <c r="AO315" s="37">
        <f t="shared" ca="1" si="1383"/>
        <v>0</v>
      </c>
      <c r="AP315" s="33">
        <f t="shared" ca="1" si="1384"/>
        <v>20.69730162394017</v>
      </c>
      <c r="AQ315" s="33">
        <f t="shared" ca="1" si="1385"/>
        <v>20.69730162394017</v>
      </c>
      <c r="AR315" s="24">
        <f t="shared" ca="1" si="1386"/>
        <v>0</v>
      </c>
      <c r="AS315" s="34">
        <f t="shared" ca="1" si="1387"/>
        <v>62.939500000000002</v>
      </c>
      <c r="AT315" s="34">
        <f t="shared" ca="1" si="1388"/>
        <v>62.939500000000002</v>
      </c>
      <c r="AU315" s="45">
        <f t="shared" ca="1" si="1389"/>
        <v>0</v>
      </c>
      <c r="AV315" s="34">
        <f t="shared" ca="1" si="1390"/>
        <v>3.8</v>
      </c>
      <c r="AW315" s="34">
        <f t="shared" ca="1" si="1391"/>
        <v>3.8</v>
      </c>
      <c r="AX315" s="46">
        <f t="shared" ca="1" si="1392"/>
        <v>0</v>
      </c>
      <c r="AY315" s="5"/>
      <c r="AZ315" s="5">
        <f t="shared" ca="1" si="1393"/>
        <v>0</v>
      </c>
      <c r="BA315" s="5">
        <f t="shared" ca="1" si="1394"/>
        <v>0</v>
      </c>
      <c r="BB315" s="5">
        <f t="shared" ca="1" si="1395"/>
        <v>0</v>
      </c>
      <c r="BC315" s="5">
        <f t="shared" ca="1" si="1396"/>
        <v>0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0</v>
      </c>
      <c r="BI315" s="5">
        <f t="shared" ca="1" si="1402"/>
        <v>0</v>
      </c>
      <c r="BJ315" s="5">
        <f t="shared" ca="1" si="1403"/>
        <v>0</v>
      </c>
      <c r="BK315" s="5">
        <f t="shared" ca="1" si="1404"/>
        <v>0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0</v>
      </c>
      <c r="BP315" s="5">
        <f t="shared" ca="1" si="1409"/>
        <v>0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0</v>
      </c>
      <c r="BV315" s="5">
        <f t="shared" ca="1" si="1415"/>
        <v>0</v>
      </c>
      <c r="BW315" s="5">
        <f t="shared" ca="1" si="1416"/>
        <v>0</v>
      </c>
      <c r="BX315" s="5">
        <f t="shared" ca="1" si="1417"/>
        <v>0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0</v>
      </c>
      <c r="CC315" s="37">
        <f t="shared" ca="1" si="1422"/>
        <v>0</v>
      </c>
      <c r="CD315" s="37">
        <f t="shared" ca="1" si="1423"/>
        <v>0</v>
      </c>
      <c r="CE315" s="37">
        <f t="shared" ca="1" si="1424"/>
        <v>0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</v>
      </c>
      <c r="CI315" s="19">
        <f t="shared" ca="1" si="1428"/>
        <v>0</v>
      </c>
      <c r="CJ315" s="33">
        <f t="shared" ca="1" si="1429"/>
        <v>26.584190147308728</v>
      </c>
      <c r="CK315" s="33">
        <f t="shared" ca="1" si="1430"/>
        <v>26.584190147308728</v>
      </c>
      <c r="CL315" s="24">
        <f t="shared" ca="1" si="1431"/>
        <v>0</v>
      </c>
      <c r="CM315" s="34">
        <f t="shared" ca="1" si="1432"/>
        <v>66.738699999999994</v>
      </c>
      <c r="CN315" s="34">
        <f t="shared" ca="1" si="1433"/>
        <v>66.738699999999994</v>
      </c>
      <c r="CO315" s="45">
        <f t="shared" ca="1" si="1434"/>
        <v>0</v>
      </c>
      <c r="CP315" s="5"/>
      <c r="CR315" s="5">
        <f t="shared" ca="1" si="1306"/>
        <v>48</v>
      </c>
      <c r="CS315" s="5">
        <f t="shared" ca="1" si="1307"/>
        <v>281</v>
      </c>
      <c r="CT315" s="61">
        <f t="shared" ca="1" si="1435"/>
        <v>-4.854166666666667</v>
      </c>
      <c r="CW315" s="5">
        <f t="shared" ca="1" si="1333"/>
        <v>90902.8</v>
      </c>
      <c r="CX315" s="5">
        <f t="shared" ca="1" si="1333"/>
        <v>11587.7</v>
      </c>
      <c r="CY315" s="5">
        <f t="shared" ca="1" si="1333"/>
        <v>9033.2099999999991</v>
      </c>
      <c r="CZ315" s="5">
        <f t="shared" ca="1" si="1333"/>
        <v>8020.1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28641</v>
      </c>
      <c r="DF315" s="5">
        <f t="shared" ca="1" si="1333"/>
        <v>26709.4</v>
      </c>
      <c r="DG315" s="5">
        <f t="shared" ca="1" si="1333"/>
        <v>29649</v>
      </c>
      <c r="DH315" s="5">
        <f t="shared" ca="1" si="1333"/>
        <v>5903.42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1453.5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1453.5</v>
      </c>
      <c r="DT315" s="5">
        <f t="shared" ca="1" si="1334"/>
        <v>0</v>
      </c>
      <c r="DU315" s="5">
        <f t="shared" ca="1" si="1334"/>
        <v>1453.5</v>
      </c>
      <c r="DV315" s="5">
        <f t="shared" ca="1" si="1334"/>
        <v>0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62.939500000000002</v>
      </c>
      <c r="EB315" s="5">
        <f t="shared" ca="1" si="1496"/>
        <v>12.936400000000001</v>
      </c>
      <c r="EC315" s="5">
        <f t="shared" ca="1" si="1496"/>
        <v>24.885300000000001</v>
      </c>
      <c r="ED315" s="5">
        <f t="shared" ca="1" si="1496"/>
        <v>13.1252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11.992599999999999</v>
      </c>
      <c r="EH315" s="5">
        <f t="shared" ca="1" si="1496"/>
        <v>0</v>
      </c>
      <c r="EI315" s="5"/>
      <c r="EJ315" s="19">
        <f t="shared" ca="1" si="1436"/>
        <v>20.69730162394017</v>
      </c>
      <c r="EK315" s="19">
        <f t="shared" ca="1" si="1437"/>
        <v>1.7964773311765614</v>
      </c>
      <c r="EL315" s="19">
        <f t="shared" ca="1" si="1438"/>
        <v>1.4004467662053233</v>
      </c>
      <c r="EM315" s="19">
        <f t="shared" ca="1" si="1439"/>
        <v>1.2433811579320435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6.6043565580101964</v>
      </c>
      <c r="EQ315" s="19">
        <f t="shared" ca="1" si="1443"/>
        <v>0</v>
      </c>
      <c r="ER315" s="19">
        <f t="shared" ca="1" si="1444"/>
        <v>11.044660262992885</v>
      </c>
      <c r="ES315" s="19">
        <f t="shared" ca="1" si="1445"/>
        <v>4.1408417226306558</v>
      </c>
      <c r="ET315" s="19">
        <f t="shared" ca="1" si="1446"/>
        <v>4.5965770939922388</v>
      </c>
      <c r="EU315" s="19">
        <f t="shared" ca="1" si="1447"/>
        <v>0.91522564498686854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90902.8</v>
      </c>
      <c r="FC315" s="5">
        <f t="shared" ca="1" si="1335"/>
        <v>11587.7</v>
      </c>
      <c r="FD315" s="5">
        <f t="shared" ca="1" si="1335"/>
        <v>9033.2099999999991</v>
      </c>
      <c r="FE315" s="5">
        <f t="shared" ca="1" si="1335"/>
        <v>8020.1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28641</v>
      </c>
      <c r="FK315" s="5">
        <f t="shared" ca="1" si="1335"/>
        <v>26709.4</v>
      </c>
      <c r="FL315" s="5">
        <f t="shared" ca="1" si="1335"/>
        <v>29649</v>
      </c>
      <c r="FM315" s="5">
        <f t="shared" ca="1" si="1335"/>
        <v>5903.42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1453.5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1453.5</v>
      </c>
      <c r="FY315" s="5">
        <f t="shared" ca="1" si="1336"/>
        <v>0</v>
      </c>
      <c r="FZ315" s="5">
        <f t="shared" ca="1" si="1336"/>
        <v>1453.5</v>
      </c>
      <c r="GA315" s="5">
        <f t="shared" ca="1" si="1336"/>
        <v>0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62.939500000000002</v>
      </c>
      <c r="GG315" s="5">
        <f t="shared" ca="1" si="1497"/>
        <v>12.936400000000001</v>
      </c>
      <c r="GH315" s="5">
        <f t="shared" ca="1" si="1497"/>
        <v>24.885300000000001</v>
      </c>
      <c r="GI315" s="5">
        <f t="shared" ca="1" si="1497"/>
        <v>13.1252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11.992599999999999</v>
      </c>
      <c r="GM315" s="5">
        <f t="shared" ca="1" si="1497"/>
        <v>0</v>
      </c>
      <c r="GN315" s="5"/>
      <c r="GO315" s="19">
        <f t="shared" ca="1" si="1451"/>
        <v>20.69730162394017</v>
      </c>
      <c r="GP315" s="19">
        <f t="shared" ca="1" si="1452"/>
        <v>1.7964773311765614</v>
      </c>
      <c r="GQ315" s="19">
        <f t="shared" ca="1" si="1453"/>
        <v>1.4004467662053233</v>
      </c>
      <c r="GR315" s="19">
        <f t="shared" ca="1" si="1454"/>
        <v>1.2433811579320435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6.6043565580101964</v>
      </c>
      <c r="GV315" s="19">
        <f t="shared" ca="1" si="1458"/>
        <v>0</v>
      </c>
      <c r="GW315" s="19">
        <f t="shared" ca="1" si="1459"/>
        <v>11.044660262992885</v>
      </c>
      <c r="GX315" s="19">
        <f t="shared" ca="1" si="1460"/>
        <v>4.1408417226306558</v>
      </c>
      <c r="GY315" s="19">
        <f t="shared" ca="1" si="1461"/>
        <v>4.5965770939922388</v>
      </c>
      <c r="GZ315" s="19">
        <f t="shared" ca="1" si="1462"/>
        <v>0.91522564498686854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79137.8</v>
      </c>
      <c r="HH315" s="5">
        <f t="shared" ca="1" si="1337"/>
        <v>0</v>
      </c>
      <c r="HI315" s="5">
        <f t="shared" ca="1" si="1337"/>
        <v>9579.81</v>
      </c>
      <c r="HJ315" s="5">
        <f t="shared" ca="1" si="1337"/>
        <v>7296.22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16876</v>
      </c>
      <c r="HP315" s="5">
        <f t="shared" ca="1" si="1337"/>
        <v>26709.4</v>
      </c>
      <c r="HQ315" s="5">
        <f t="shared" ca="1" si="1337"/>
        <v>29649</v>
      </c>
      <c r="HR315" s="5">
        <f t="shared" ca="1" si="1337"/>
        <v>5903.42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3150.52</v>
      </c>
      <c r="HX315" s="5">
        <f t="shared" ca="1" si="1338"/>
        <v>1697.01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1453.5</v>
      </c>
      <c r="ID315" s="5">
        <f t="shared" ca="1" si="1338"/>
        <v>0</v>
      </c>
      <c r="IE315" s="5">
        <f t="shared" ca="1" si="1338"/>
        <v>3150.52</v>
      </c>
      <c r="IF315" s="5">
        <f t="shared" ca="1" si="1338"/>
        <v>0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66.738699999999994</v>
      </c>
      <c r="IL315" s="5">
        <f t="shared" ca="1" si="1498"/>
        <v>15.9651</v>
      </c>
      <c r="IM315" s="5">
        <f t="shared" ca="1" si="1498"/>
        <v>26.714700000000001</v>
      </c>
      <c r="IN315" s="5">
        <f t="shared" ca="1" si="1498"/>
        <v>12.0663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11.992599999999999</v>
      </c>
      <c r="IR315" s="5">
        <f t="shared" ca="1" si="1498"/>
        <v>0</v>
      </c>
      <c r="IS315" s="5"/>
      <c r="IT315" s="19">
        <f t="shared" ca="1" si="1466"/>
        <v>26.584190147308728</v>
      </c>
      <c r="IU315" s="19">
        <f t="shared" ca="1" si="1467"/>
        <v>7.710807789823793</v>
      </c>
      <c r="IV315" s="19">
        <f t="shared" ca="1" si="1468"/>
        <v>1.4851878717932405</v>
      </c>
      <c r="IW315" s="19">
        <f t="shared" ca="1" si="1469"/>
        <v>1.1311557801183194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6.6043565580101964</v>
      </c>
      <c r="JA315" s="19">
        <f t="shared" ca="1" si="1473"/>
        <v>0</v>
      </c>
      <c r="JB315" s="19">
        <f t="shared" ca="1" si="1474"/>
        <v>16.931548786361446</v>
      </c>
      <c r="JC315" s="19">
        <f t="shared" ca="1" si="1475"/>
        <v>4.1408417226306558</v>
      </c>
      <c r="JD315" s="19">
        <f t="shared" ca="1" si="1476"/>
        <v>4.5965770939922388</v>
      </c>
      <c r="JE315" s="19">
        <f t="shared" ca="1" si="1477"/>
        <v>0.91522564498686854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79137.8</v>
      </c>
      <c r="JM315" s="5">
        <f t="shared" ca="1" si="1339"/>
        <v>0</v>
      </c>
      <c r="JN315" s="5">
        <f t="shared" ca="1" si="1339"/>
        <v>9579.81</v>
      </c>
      <c r="JO315" s="5">
        <f t="shared" ca="1" si="1339"/>
        <v>7296.22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16876</v>
      </c>
      <c r="JU315" s="5">
        <f t="shared" ca="1" si="1339"/>
        <v>26709.4</v>
      </c>
      <c r="JV315" s="5">
        <f t="shared" ca="1" si="1339"/>
        <v>29649</v>
      </c>
      <c r="JW315" s="5">
        <f t="shared" ca="1" si="1339"/>
        <v>5903.42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3150.52</v>
      </c>
      <c r="KC315" s="5">
        <f t="shared" ca="1" si="1340"/>
        <v>1697.01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1453.5</v>
      </c>
      <c r="KI315" s="5">
        <f t="shared" ca="1" si="1340"/>
        <v>0</v>
      </c>
      <c r="KJ315" s="5">
        <f t="shared" ca="1" si="1340"/>
        <v>3150.52</v>
      </c>
      <c r="KK315" s="5">
        <f t="shared" ca="1" si="1340"/>
        <v>0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66.738699999999994</v>
      </c>
      <c r="KQ315" s="5">
        <f t="shared" ca="1" si="1499"/>
        <v>15.9651</v>
      </c>
      <c r="KR315" s="5">
        <f t="shared" ca="1" si="1499"/>
        <v>26.714700000000001</v>
      </c>
      <c r="KS315" s="5">
        <f t="shared" ca="1" si="1499"/>
        <v>12.0663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11.992599999999999</v>
      </c>
      <c r="KW315" s="5">
        <f t="shared" ca="1" si="1499"/>
        <v>0</v>
      </c>
      <c r="KX315" s="5"/>
      <c r="KY315" s="19">
        <f t="shared" ca="1" si="1481"/>
        <v>26.584190147308728</v>
      </c>
      <c r="KZ315" s="19">
        <f t="shared" ca="1" si="1482"/>
        <v>7.710807789823793</v>
      </c>
      <c r="LA315" s="19">
        <f t="shared" ca="1" si="1483"/>
        <v>1.4851878717932405</v>
      </c>
      <c r="LB315" s="19">
        <f t="shared" ca="1" si="1484"/>
        <v>1.1311557801183194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6.6043565580101964</v>
      </c>
      <c r="LF315" s="19">
        <f t="shared" ca="1" si="1488"/>
        <v>0</v>
      </c>
      <c r="LG315" s="19">
        <f t="shared" ca="1" si="1489"/>
        <v>16.931548786361446</v>
      </c>
      <c r="LH315" s="19">
        <f t="shared" ca="1" si="1490"/>
        <v>4.1408417226306558</v>
      </c>
      <c r="LI315" s="19">
        <f t="shared" ca="1" si="1491"/>
        <v>4.5965770939922388</v>
      </c>
      <c r="LJ315" s="19">
        <f t="shared" ca="1" si="1492"/>
        <v>0.91522564498686854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0</v>
      </c>
      <c r="G316" s="5">
        <f t="shared" ca="1" si="1349"/>
        <v>0</v>
      </c>
      <c r="H316" s="5">
        <f t="shared" ca="1" si="1350"/>
        <v>0</v>
      </c>
      <c r="I316" s="5">
        <f t="shared" ca="1" si="1351"/>
        <v>0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0</v>
      </c>
      <c r="O316" s="5">
        <f t="shared" ca="1" si="1357"/>
        <v>0</v>
      </c>
      <c r="P316" s="5">
        <f t="shared" ca="1" si="1358"/>
        <v>0</v>
      </c>
      <c r="Q316" s="5">
        <f t="shared" ca="1" si="1359"/>
        <v>0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0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0</v>
      </c>
      <c r="AB316" s="5">
        <f t="shared" ca="1" si="1370"/>
        <v>0</v>
      </c>
      <c r="AC316" s="5">
        <f t="shared" ca="1" si="1371"/>
        <v>0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0</v>
      </c>
      <c r="AI316" s="37">
        <f t="shared" ca="1" si="1377"/>
        <v>0</v>
      </c>
      <c r="AJ316" s="37">
        <f t="shared" ca="1" si="1378"/>
        <v>0</v>
      </c>
      <c r="AK316" s="37">
        <f t="shared" ca="1" si="1379"/>
        <v>0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</v>
      </c>
      <c r="AO316" s="37">
        <f t="shared" ca="1" si="1383"/>
        <v>0</v>
      </c>
      <c r="AP316" s="33">
        <f t="shared" ca="1" si="1384"/>
        <v>32.300631764524127</v>
      </c>
      <c r="AQ316" s="33">
        <f t="shared" ca="1" si="1385"/>
        <v>32.300631764524127</v>
      </c>
      <c r="AR316" s="24">
        <f t="shared" ca="1" si="1386"/>
        <v>0</v>
      </c>
      <c r="AS316" s="34">
        <f t="shared" ca="1" si="1387"/>
        <v>169.73699999999999</v>
      </c>
      <c r="AT316" s="34">
        <f t="shared" ca="1" si="1388"/>
        <v>169.73699999999999</v>
      </c>
      <c r="AU316" s="45">
        <f t="shared" ca="1" si="1389"/>
        <v>0</v>
      </c>
      <c r="AV316" s="34">
        <f t="shared" ca="1" si="1390"/>
        <v>-70.3</v>
      </c>
      <c r="AW316" s="34">
        <f t="shared" ca="1" si="1391"/>
        <v>-70.3</v>
      </c>
      <c r="AX316" s="46">
        <f t="shared" ca="1" si="1392"/>
        <v>0</v>
      </c>
      <c r="AY316" s="5"/>
      <c r="AZ316" s="5">
        <f t="shared" ca="1" si="1393"/>
        <v>0</v>
      </c>
      <c r="BA316" s="5">
        <f t="shared" ca="1" si="1394"/>
        <v>0</v>
      </c>
      <c r="BB316" s="5">
        <f t="shared" ca="1" si="1395"/>
        <v>0</v>
      </c>
      <c r="BC316" s="5">
        <f t="shared" ca="1" si="1396"/>
        <v>0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0</v>
      </c>
      <c r="BI316" s="5">
        <f t="shared" ca="1" si="1402"/>
        <v>0</v>
      </c>
      <c r="BJ316" s="5">
        <f t="shared" ca="1" si="1403"/>
        <v>0</v>
      </c>
      <c r="BK316" s="5">
        <f t="shared" ca="1" si="1404"/>
        <v>0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0</v>
      </c>
      <c r="BP316" s="5">
        <f t="shared" ca="1" si="1409"/>
        <v>0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0</v>
      </c>
      <c r="BV316" s="5">
        <f t="shared" ca="1" si="1415"/>
        <v>0</v>
      </c>
      <c r="BW316" s="5">
        <f t="shared" ca="1" si="1416"/>
        <v>0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0</v>
      </c>
      <c r="CC316" s="37">
        <f t="shared" ca="1" si="1422"/>
        <v>0</v>
      </c>
      <c r="CD316" s="37">
        <f t="shared" ca="1" si="1423"/>
        <v>0</v>
      </c>
      <c r="CE316" s="37">
        <f t="shared" ca="1" si="1424"/>
        <v>0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</v>
      </c>
      <c r="CI316" s="19">
        <f t="shared" ca="1" si="1428"/>
        <v>0</v>
      </c>
      <c r="CJ316" s="33">
        <f t="shared" ca="1" si="1429"/>
        <v>36.182495197244663</v>
      </c>
      <c r="CK316" s="33">
        <f t="shared" ca="1" si="1430"/>
        <v>36.182495197244663</v>
      </c>
      <c r="CL316" s="24">
        <f t="shared" ca="1" si="1431"/>
        <v>0</v>
      </c>
      <c r="CM316" s="34">
        <f t="shared" ca="1" si="1432"/>
        <v>99.450900000000004</v>
      </c>
      <c r="CN316" s="34">
        <f t="shared" ca="1" si="1433"/>
        <v>99.450900000000004</v>
      </c>
      <c r="CO316" s="45">
        <f t="shared" ca="1" si="1434"/>
        <v>0</v>
      </c>
      <c r="CP316" s="5"/>
      <c r="CR316" s="5">
        <f t="shared" ca="1" si="1306"/>
        <v>50</v>
      </c>
      <c r="CS316" s="5">
        <f t="shared" ca="1" si="1307"/>
        <v>50</v>
      </c>
      <c r="CT316" s="61">
        <f t="shared" ca="1" si="1435"/>
        <v>0</v>
      </c>
      <c r="CW316" s="5">
        <f t="shared" ca="1" si="1333"/>
        <v>165747</v>
      </c>
      <c r="CX316" s="5">
        <f t="shared" ca="1" si="1333"/>
        <v>105983</v>
      </c>
      <c r="CY316" s="5">
        <f t="shared" ca="1" si="1333"/>
        <v>9436.9500000000007</v>
      </c>
      <c r="CZ316" s="5">
        <f t="shared" ca="1" si="1333"/>
        <v>2358.58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117778</v>
      </c>
      <c r="DF316" s="5">
        <f t="shared" ca="1" si="1333"/>
        <v>26709.4</v>
      </c>
      <c r="DG316" s="5">
        <f t="shared" ca="1" si="1333"/>
        <v>15356.2</v>
      </c>
      <c r="DH316" s="5">
        <f t="shared" ca="1" si="1333"/>
        <v>5903.42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1453.5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1453.5</v>
      </c>
      <c r="DT316" s="5">
        <f t="shared" ca="1" si="1334"/>
        <v>0</v>
      </c>
      <c r="DU316" s="5">
        <f t="shared" ca="1" si="1334"/>
        <v>1453.5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169.73699999999999</v>
      </c>
      <c r="EB316" s="5">
        <f t="shared" ca="1" si="1496"/>
        <v>117.176</v>
      </c>
      <c r="EC316" s="5">
        <f t="shared" ca="1" si="1496"/>
        <v>33.0381</v>
      </c>
      <c r="ED316" s="5">
        <f t="shared" ca="1" si="1496"/>
        <v>7.5302600000000002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11.992599999999999</v>
      </c>
      <c r="EH316" s="5">
        <f t="shared" ca="1" si="1496"/>
        <v>0</v>
      </c>
      <c r="EI316" s="5"/>
      <c r="EJ316" s="19">
        <f t="shared" ca="1" si="1436"/>
        <v>32.300631764524127</v>
      </c>
      <c r="EK316" s="19">
        <f t="shared" ca="1" si="1437"/>
        <v>16.430875582737343</v>
      </c>
      <c r="EL316" s="19">
        <f t="shared" ca="1" si="1438"/>
        <v>1.4630398396961133</v>
      </c>
      <c r="EM316" s="19">
        <f t="shared" ca="1" si="1439"/>
        <v>0.36565802564498684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6.6043565580101964</v>
      </c>
      <c r="EQ316" s="19">
        <f t="shared" ca="1" si="1443"/>
        <v>0</v>
      </c>
      <c r="ER316" s="19">
        <f t="shared" ca="1" si="1444"/>
        <v>24.863847838532909</v>
      </c>
      <c r="ES316" s="19">
        <f t="shared" ca="1" si="1445"/>
        <v>4.1408417226306558</v>
      </c>
      <c r="ET316" s="19">
        <f t="shared" ca="1" si="1446"/>
        <v>2.3807196590361777</v>
      </c>
      <c r="EU316" s="19">
        <f t="shared" ca="1" si="1447"/>
        <v>0.91522564498686854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165747</v>
      </c>
      <c r="FC316" s="5">
        <f t="shared" ca="1" si="1335"/>
        <v>105983</v>
      </c>
      <c r="FD316" s="5">
        <f t="shared" ca="1" si="1335"/>
        <v>9436.9500000000007</v>
      </c>
      <c r="FE316" s="5">
        <f t="shared" ca="1" si="1335"/>
        <v>2358.58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117778</v>
      </c>
      <c r="FK316" s="5">
        <f t="shared" ca="1" si="1335"/>
        <v>26709.4</v>
      </c>
      <c r="FL316" s="5">
        <f t="shared" ca="1" si="1335"/>
        <v>15356.2</v>
      </c>
      <c r="FM316" s="5">
        <f t="shared" ca="1" si="1335"/>
        <v>5903.42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1453.5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1453.5</v>
      </c>
      <c r="FY316" s="5">
        <f t="shared" ca="1" si="1336"/>
        <v>0</v>
      </c>
      <c r="FZ316" s="5">
        <f t="shared" ca="1" si="1336"/>
        <v>1453.5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169.73699999999999</v>
      </c>
      <c r="GG316" s="5">
        <f t="shared" ca="1" si="1497"/>
        <v>117.176</v>
      </c>
      <c r="GH316" s="5">
        <f t="shared" ca="1" si="1497"/>
        <v>33.0381</v>
      </c>
      <c r="GI316" s="5">
        <f t="shared" ca="1" si="1497"/>
        <v>7.5302600000000002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11.992599999999999</v>
      </c>
      <c r="GM316" s="5">
        <f t="shared" ca="1" si="1497"/>
        <v>0</v>
      </c>
      <c r="GN316" s="5"/>
      <c r="GO316" s="19">
        <f t="shared" ca="1" si="1451"/>
        <v>32.300631764524127</v>
      </c>
      <c r="GP316" s="19">
        <f t="shared" ca="1" si="1452"/>
        <v>16.430875582737343</v>
      </c>
      <c r="GQ316" s="19">
        <f t="shared" ca="1" si="1453"/>
        <v>1.4630398396961133</v>
      </c>
      <c r="GR316" s="19">
        <f t="shared" ca="1" si="1454"/>
        <v>0.36565802564498684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6.6043565580101964</v>
      </c>
      <c r="GV316" s="19">
        <f t="shared" ca="1" si="1458"/>
        <v>0</v>
      </c>
      <c r="GW316" s="19">
        <f t="shared" ca="1" si="1459"/>
        <v>24.863847838532909</v>
      </c>
      <c r="GX316" s="19">
        <f t="shared" ca="1" si="1460"/>
        <v>4.1408417226306558</v>
      </c>
      <c r="GY316" s="19">
        <f t="shared" ca="1" si="1461"/>
        <v>2.3807196590361777</v>
      </c>
      <c r="GZ316" s="19">
        <f t="shared" ca="1" si="1462"/>
        <v>0.91522564498686854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64960.9</v>
      </c>
      <c r="HH316" s="5">
        <f t="shared" ca="1" si="1337"/>
        <v>0</v>
      </c>
      <c r="HI316" s="5">
        <f t="shared" ca="1" si="1337"/>
        <v>9764.7800000000007</v>
      </c>
      <c r="HJ316" s="5">
        <f t="shared" ca="1" si="1337"/>
        <v>7227.18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16992</v>
      </c>
      <c r="HP316" s="5">
        <f t="shared" ca="1" si="1337"/>
        <v>26709.4</v>
      </c>
      <c r="HQ316" s="5">
        <f t="shared" ca="1" si="1337"/>
        <v>15356.2</v>
      </c>
      <c r="HR316" s="5">
        <f t="shared" ca="1" si="1337"/>
        <v>5903.42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5746.65</v>
      </c>
      <c r="HX316" s="5">
        <f t="shared" ca="1" si="1338"/>
        <v>4293.1400000000003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1453.5</v>
      </c>
      <c r="ID316" s="5">
        <f t="shared" ca="1" si="1338"/>
        <v>0</v>
      </c>
      <c r="IE316" s="5">
        <f t="shared" ca="1" si="1338"/>
        <v>5746.65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99.450900000000004</v>
      </c>
      <c r="IL316" s="5">
        <f t="shared" ca="1" si="1498"/>
        <v>39.8476</v>
      </c>
      <c r="IM316" s="5">
        <f t="shared" ca="1" si="1498"/>
        <v>34.4559</v>
      </c>
      <c r="IN316" s="5">
        <f t="shared" ca="1" si="1498"/>
        <v>13.1547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11.992599999999999</v>
      </c>
      <c r="IR316" s="5">
        <f t="shared" ca="1" si="1498"/>
        <v>0</v>
      </c>
      <c r="IS316" s="5"/>
      <c r="IT316" s="19">
        <f t="shared" ca="1" si="1466"/>
        <v>36.182495197244663</v>
      </c>
      <c r="IU316" s="19">
        <f t="shared" ca="1" si="1467"/>
        <v>19.507001935642172</v>
      </c>
      <c r="IV316" s="19">
        <f t="shared" ca="1" si="1468"/>
        <v>1.5138643487427415</v>
      </c>
      <c r="IW316" s="19">
        <f t="shared" ca="1" si="1469"/>
        <v>1.1204522932361576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6.6043565580101964</v>
      </c>
      <c r="JA316" s="19">
        <f t="shared" ca="1" si="1473"/>
        <v>0</v>
      </c>
      <c r="JB316" s="19">
        <f t="shared" ca="1" si="1474"/>
        <v>28.745726774565846</v>
      </c>
      <c r="JC316" s="19">
        <f t="shared" ca="1" si="1475"/>
        <v>4.1408417226306558</v>
      </c>
      <c r="JD316" s="19">
        <f t="shared" ca="1" si="1476"/>
        <v>2.3807196590361777</v>
      </c>
      <c r="JE316" s="19">
        <f t="shared" ca="1" si="1477"/>
        <v>0.91522564498686854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64960.9</v>
      </c>
      <c r="JM316" s="5">
        <f t="shared" ca="1" si="1339"/>
        <v>0</v>
      </c>
      <c r="JN316" s="5">
        <f t="shared" ca="1" si="1339"/>
        <v>9764.7800000000007</v>
      </c>
      <c r="JO316" s="5">
        <f t="shared" ca="1" si="1339"/>
        <v>7227.18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16992</v>
      </c>
      <c r="JU316" s="5">
        <f t="shared" ca="1" si="1339"/>
        <v>26709.4</v>
      </c>
      <c r="JV316" s="5">
        <f t="shared" ca="1" si="1339"/>
        <v>15356.2</v>
      </c>
      <c r="JW316" s="5">
        <f t="shared" ca="1" si="1339"/>
        <v>5903.42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5746.65</v>
      </c>
      <c r="KC316" s="5">
        <f t="shared" ca="1" si="1340"/>
        <v>4293.1400000000003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1453.5</v>
      </c>
      <c r="KI316" s="5">
        <f t="shared" ca="1" si="1340"/>
        <v>0</v>
      </c>
      <c r="KJ316" s="5">
        <f t="shared" ca="1" si="1340"/>
        <v>5746.65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99.450900000000004</v>
      </c>
      <c r="KQ316" s="5">
        <f t="shared" ca="1" si="1499"/>
        <v>39.8476</v>
      </c>
      <c r="KR316" s="5">
        <f t="shared" ca="1" si="1499"/>
        <v>34.4559</v>
      </c>
      <c r="KS316" s="5">
        <f t="shared" ca="1" si="1499"/>
        <v>13.1547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11.992599999999999</v>
      </c>
      <c r="KW316" s="5">
        <f t="shared" ca="1" si="1499"/>
        <v>0</v>
      </c>
      <c r="KX316" s="5"/>
      <c r="KY316" s="19">
        <f t="shared" ca="1" si="1481"/>
        <v>36.182495197244663</v>
      </c>
      <c r="KZ316" s="19">
        <f t="shared" ca="1" si="1482"/>
        <v>19.507001935642172</v>
      </c>
      <c r="LA316" s="19">
        <f t="shared" ca="1" si="1483"/>
        <v>1.5138643487427415</v>
      </c>
      <c r="LB316" s="19">
        <f t="shared" ca="1" si="1484"/>
        <v>1.1204522932361576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6.6043565580101964</v>
      </c>
      <c r="LF316" s="19">
        <f t="shared" ca="1" si="1488"/>
        <v>0</v>
      </c>
      <c r="LG316" s="19">
        <f t="shared" ca="1" si="1489"/>
        <v>28.745726774565846</v>
      </c>
      <c r="LH316" s="19">
        <f t="shared" ca="1" si="1490"/>
        <v>4.1408417226306558</v>
      </c>
      <c r="LI316" s="19">
        <f t="shared" ca="1" si="1491"/>
        <v>2.3807196590361777</v>
      </c>
      <c r="LJ316" s="19">
        <f t="shared" ca="1" si="1492"/>
        <v>0.91522564498686854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0</v>
      </c>
      <c r="G317" s="5">
        <f t="shared" ca="1" si="1349"/>
        <v>0</v>
      </c>
      <c r="H317" s="5">
        <f t="shared" ca="1" si="1350"/>
        <v>0</v>
      </c>
      <c r="I317" s="5">
        <f t="shared" ca="1" si="1351"/>
        <v>0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0</v>
      </c>
      <c r="O317" s="5">
        <f t="shared" ca="1" si="1357"/>
        <v>0</v>
      </c>
      <c r="P317" s="5">
        <f t="shared" ca="1" si="1358"/>
        <v>0</v>
      </c>
      <c r="Q317" s="5">
        <f t="shared" ca="1" si="1359"/>
        <v>0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0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0</v>
      </c>
      <c r="AB317" s="5">
        <f t="shared" ca="1" si="1370"/>
        <v>0</v>
      </c>
      <c r="AC317" s="5">
        <f t="shared" ca="1" si="1371"/>
        <v>0</v>
      </c>
      <c r="AD317" s="5">
        <f t="shared" ca="1" si="1372"/>
        <v>0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0</v>
      </c>
      <c r="AI317" s="37">
        <f t="shared" ca="1" si="1377"/>
        <v>0</v>
      </c>
      <c r="AJ317" s="37">
        <f t="shared" ca="1" si="1378"/>
        <v>0</v>
      </c>
      <c r="AK317" s="37">
        <f t="shared" ca="1" si="1379"/>
        <v>0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</v>
      </c>
      <c r="AO317" s="37">
        <f t="shared" ca="1" si="1383"/>
        <v>0</v>
      </c>
      <c r="AP317" s="33">
        <f t="shared" ca="1" si="1384"/>
        <v>21.222460828236745</v>
      </c>
      <c r="AQ317" s="33">
        <f t="shared" ca="1" si="1385"/>
        <v>21.222460828236745</v>
      </c>
      <c r="AR317" s="24">
        <f t="shared" ca="1" si="1386"/>
        <v>0</v>
      </c>
      <c r="AS317" s="34">
        <f t="shared" ca="1" si="1387"/>
        <v>67.1755</v>
      </c>
      <c r="AT317" s="34">
        <f t="shared" ca="1" si="1388"/>
        <v>67.1755</v>
      </c>
      <c r="AU317" s="45">
        <f t="shared" ca="1" si="1389"/>
        <v>0</v>
      </c>
      <c r="AV317" s="34">
        <f t="shared" ca="1" si="1390"/>
        <v>3.2</v>
      </c>
      <c r="AW317" s="34">
        <f t="shared" ca="1" si="1391"/>
        <v>3.2</v>
      </c>
      <c r="AX317" s="46">
        <f t="shared" ca="1" si="1392"/>
        <v>0</v>
      </c>
      <c r="AY317" s="5"/>
      <c r="AZ317" s="5">
        <f t="shared" ca="1" si="1393"/>
        <v>0</v>
      </c>
      <c r="BA317" s="5">
        <f t="shared" ca="1" si="1394"/>
        <v>0</v>
      </c>
      <c r="BB317" s="5">
        <f t="shared" ca="1" si="1395"/>
        <v>0</v>
      </c>
      <c r="BC317" s="5">
        <f t="shared" ca="1" si="1396"/>
        <v>0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0</v>
      </c>
      <c r="BI317" s="5">
        <f t="shared" ca="1" si="1402"/>
        <v>0</v>
      </c>
      <c r="BJ317" s="5">
        <f t="shared" ca="1" si="1403"/>
        <v>0</v>
      </c>
      <c r="BK317" s="5">
        <f t="shared" ca="1" si="1404"/>
        <v>0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0</v>
      </c>
      <c r="BP317" s="5">
        <f t="shared" ca="1" si="1409"/>
        <v>0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0</v>
      </c>
      <c r="BV317" s="5">
        <f t="shared" ca="1" si="1415"/>
        <v>0</v>
      </c>
      <c r="BW317" s="5">
        <f t="shared" ca="1" si="1416"/>
        <v>0</v>
      </c>
      <c r="BX317" s="5">
        <f t="shared" ca="1" si="1417"/>
        <v>0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0</v>
      </c>
      <c r="CC317" s="37">
        <f t="shared" ca="1" si="1422"/>
        <v>0</v>
      </c>
      <c r="CD317" s="37">
        <f t="shared" ca="1" si="1423"/>
        <v>0</v>
      </c>
      <c r="CE317" s="37">
        <f t="shared" ca="1" si="1424"/>
        <v>0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</v>
      </c>
      <c r="CI317" s="19">
        <f t="shared" ca="1" si="1428"/>
        <v>0</v>
      </c>
      <c r="CJ317" s="33">
        <f t="shared" ca="1" si="1429"/>
        <v>27.040855717414416</v>
      </c>
      <c r="CK317" s="33">
        <f t="shared" ca="1" si="1430"/>
        <v>27.040855717414416</v>
      </c>
      <c r="CL317" s="24">
        <f t="shared" ca="1" si="1431"/>
        <v>0</v>
      </c>
      <c r="CM317" s="34">
        <f t="shared" ca="1" si="1432"/>
        <v>70.422200000000004</v>
      </c>
      <c r="CN317" s="34">
        <f t="shared" ca="1" si="1433"/>
        <v>70.422200000000004</v>
      </c>
      <c r="CO317" s="45">
        <f t="shared" ca="1" si="1434"/>
        <v>0</v>
      </c>
      <c r="CP317" s="5"/>
      <c r="CR317" s="5">
        <f t="shared" ca="1" si="1306"/>
        <v>47</v>
      </c>
      <c r="CS317" s="5">
        <f t="shared" ca="1" si="1307"/>
        <v>51</v>
      </c>
      <c r="CT317" s="61">
        <f t="shared" ca="1" si="1435"/>
        <v>-8.5106382978723305E-2</v>
      </c>
      <c r="CW317" s="5">
        <f t="shared" ca="1" si="1333"/>
        <v>94290.2</v>
      </c>
      <c r="CX317" s="5">
        <f t="shared" ca="1" si="1333"/>
        <v>11587.7</v>
      </c>
      <c r="CY317" s="5">
        <f t="shared" ca="1" si="1333"/>
        <v>9033.2099999999991</v>
      </c>
      <c r="CZ317" s="5">
        <f t="shared" ca="1" si="1333"/>
        <v>11407.5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32028.400000000001</v>
      </c>
      <c r="DF317" s="5">
        <f t="shared" ca="1" si="1333"/>
        <v>26709.4</v>
      </c>
      <c r="DG317" s="5">
        <f t="shared" ca="1" si="1333"/>
        <v>29649</v>
      </c>
      <c r="DH317" s="5">
        <f t="shared" ca="1" si="1333"/>
        <v>5903.42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1453.5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1453.5</v>
      </c>
      <c r="DT317" s="5">
        <f t="shared" ca="1" si="1334"/>
        <v>0</v>
      </c>
      <c r="DU317" s="5">
        <f t="shared" ca="1" si="1334"/>
        <v>1453.5</v>
      </c>
      <c r="DV317" s="5">
        <f t="shared" ca="1" si="1334"/>
        <v>0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67.1755</v>
      </c>
      <c r="EB317" s="5">
        <f t="shared" ca="1" si="1496"/>
        <v>12.936400000000001</v>
      </c>
      <c r="EC317" s="5">
        <f t="shared" ca="1" si="1496"/>
        <v>24.885300000000001</v>
      </c>
      <c r="ED317" s="5">
        <f t="shared" ca="1" si="1496"/>
        <v>17.3611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11.992599999999999</v>
      </c>
      <c r="EH317" s="5">
        <f t="shared" ca="1" si="1496"/>
        <v>0</v>
      </c>
      <c r="EI317" s="5"/>
      <c r="EJ317" s="19">
        <f t="shared" ca="1" si="1436"/>
        <v>21.222460828236745</v>
      </c>
      <c r="EK317" s="19">
        <f t="shared" ca="1" si="1437"/>
        <v>1.7964773311765614</v>
      </c>
      <c r="EL317" s="19">
        <f t="shared" ca="1" si="1438"/>
        <v>1.4004467662053233</v>
      </c>
      <c r="EM317" s="19">
        <f t="shared" ca="1" si="1439"/>
        <v>1.7685403622286238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6.6043565580101964</v>
      </c>
      <c r="EQ317" s="19">
        <f t="shared" ca="1" si="1443"/>
        <v>0</v>
      </c>
      <c r="ER317" s="19">
        <f t="shared" ca="1" si="1444"/>
        <v>11.569819467289465</v>
      </c>
      <c r="ES317" s="19">
        <f t="shared" ca="1" si="1445"/>
        <v>4.1408417226306558</v>
      </c>
      <c r="ET317" s="19">
        <f t="shared" ca="1" si="1446"/>
        <v>4.5965770939922388</v>
      </c>
      <c r="EU317" s="19">
        <f t="shared" ca="1" si="1447"/>
        <v>0.91522564498686854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94290.2</v>
      </c>
      <c r="FC317" s="5">
        <f t="shared" ca="1" si="1335"/>
        <v>11587.7</v>
      </c>
      <c r="FD317" s="5">
        <f t="shared" ca="1" si="1335"/>
        <v>9033.2099999999991</v>
      </c>
      <c r="FE317" s="5">
        <f t="shared" ca="1" si="1335"/>
        <v>11407.5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32028.400000000001</v>
      </c>
      <c r="FK317" s="5">
        <f t="shared" ca="1" si="1335"/>
        <v>26709.4</v>
      </c>
      <c r="FL317" s="5">
        <f t="shared" ca="1" si="1335"/>
        <v>29649</v>
      </c>
      <c r="FM317" s="5">
        <f t="shared" ca="1" si="1335"/>
        <v>5903.42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1453.5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1453.5</v>
      </c>
      <c r="FY317" s="5">
        <f t="shared" ca="1" si="1336"/>
        <v>0</v>
      </c>
      <c r="FZ317" s="5">
        <f t="shared" ca="1" si="1336"/>
        <v>1453.5</v>
      </c>
      <c r="GA317" s="5">
        <f t="shared" ca="1" si="1336"/>
        <v>0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67.1755</v>
      </c>
      <c r="GG317" s="5">
        <f t="shared" ca="1" si="1497"/>
        <v>12.936400000000001</v>
      </c>
      <c r="GH317" s="5">
        <f t="shared" ca="1" si="1497"/>
        <v>24.885300000000001</v>
      </c>
      <c r="GI317" s="5">
        <f t="shared" ca="1" si="1497"/>
        <v>17.3611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11.992599999999999</v>
      </c>
      <c r="GM317" s="5">
        <f t="shared" ca="1" si="1497"/>
        <v>0</v>
      </c>
      <c r="GN317" s="5"/>
      <c r="GO317" s="19">
        <f t="shared" ca="1" si="1451"/>
        <v>21.222460828236745</v>
      </c>
      <c r="GP317" s="19">
        <f t="shared" ca="1" si="1452"/>
        <v>1.7964773311765614</v>
      </c>
      <c r="GQ317" s="19">
        <f t="shared" ca="1" si="1453"/>
        <v>1.4004467662053233</v>
      </c>
      <c r="GR317" s="19">
        <f t="shared" ca="1" si="1454"/>
        <v>1.7685403622286238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6.6043565580101964</v>
      </c>
      <c r="GV317" s="19">
        <f t="shared" ca="1" si="1458"/>
        <v>0</v>
      </c>
      <c r="GW317" s="19">
        <f t="shared" ca="1" si="1459"/>
        <v>11.569819467289465</v>
      </c>
      <c r="GX317" s="19">
        <f t="shared" ca="1" si="1460"/>
        <v>4.1408417226306558</v>
      </c>
      <c r="GY317" s="19">
        <f t="shared" ca="1" si="1461"/>
        <v>4.5965770939922388</v>
      </c>
      <c r="GZ317" s="19">
        <f t="shared" ca="1" si="1462"/>
        <v>0.91522564498686854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82083.399999999994</v>
      </c>
      <c r="HH317" s="5">
        <f t="shared" ca="1" si="1337"/>
        <v>0</v>
      </c>
      <c r="HI317" s="5">
        <f t="shared" ca="1" si="1337"/>
        <v>9579.81</v>
      </c>
      <c r="HJ317" s="5">
        <f t="shared" ca="1" si="1337"/>
        <v>10241.799999999999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19821.599999999999</v>
      </c>
      <c r="HP317" s="5">
        <f t="shared" ca="1" si="1337"/>
        <v>26709.4</v>
      </c>
      <c r="HQ317" s="5">
        <f t="shared" ca="1" si="1337"/>
        <v>29649</v>
      </c>
      <c r="HR317" s="5">
        <f t="shared" ca="1" si="1337"/>
        <v>5903.42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3150.52</v>
      </c>
      <c r="HX317" s="5">
        <f t="shared" ca="1" si="1338"/>
        <v>1697.01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1453.5</v>
      </c>
      <c r="ID317" s="5">
        <f t="shared" ca="1" si="1338"/>
        <v>0</v>
      </c>
      <c r="IE317" s="5">
        <f t="shared" ca="1" si="1338"/>
        <v>3150.52</v>
      </c>
      <c r="IF317" s="5">
        <f t="shared" ca="1" si="1338"/>
        <v>0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70.422200000000004</v>
      </c>
      <c r="IL317" s="5">
        <f t="shared" ca="1" si="1498"/>
        <v>15.9651</v>
      </c>
      <c r="IM317" s="5">
        <f t="shared" ca="1" si="1498"/>
        <v>26.714700000000001</v>
      </c>
      <c r="IN317" s="5">
        <f t="shared" ca="1" si="1498"/>
        <v>15.749700000000001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11.992599999999999</v>
      </c>
      <c r="IR317" s="5">
        <f t="shared" ca="1" si="1498"/>
        <v>0</v>
      </c>
      <c r="IS317" s="5"/>
      <c r="IT317" s="19">
        <f t="shared" ca="1" si="1466"/>
        <v>27.040855717414416</v>
      </c>
      <c r="IU317" s="19">
        <f t="shared" ca="1" si="1467"/>
        <v>7.710807789823793</v>
      </c>
      <c r="IV317" s="19">
        <f t="shared" ca="1" si="1468"/>
        <v>1.4851878717932405</v>
      </c>
      <c r="IW317" s="19">
        <f t="shared" ca="1" si="1469"/>
        <v>1.587818249561527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6.6043565580101964</v>
      </c>
      <c r="JA317" s="19">
        <f t="shared" ca="1" si="1473"/>
        <v>0</v>
      </c>
      <c r="JB317" s="19">
        <f t="shared" ca="1" si="1474"/>
        <v>17.388214356467135</v>
      </c>
      <c r="JC317" s="19">
        <f t="shared" ca="1" si="1475"/>
        <v>4.1408417226306558</v>
      </c>
      <c r="JD317" s="19">
        <f t="shared" ca="1" si="1476"/>
        <v>4.5965770939922388</v>
      </c>
      <c r="JE317" s="19">
        <f t="shared" ca="1" si="1477"/>
        <v>0.91522564498686854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82083.399999999994</v>
      </c>
      <c r="JM317" s="5">
        <f t="shared" ca="1" si="1339"/>
        <v>0</v>
      </c>
      <c r="JN317" s="5">
        <f t="shared" ca="1" si="1339"/>
        <v>9579.81</v>
      </c>
      <c r="JO317" s="5">
        <f t="shared" ca="1" si="1339"/>
        <v>10241.799999999999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19821.599999999999</v>
      </c>
      <c r="JU317" s="5">
        <f t="shared" ca="1" si="1339"/>
        <v>26709.4</v>
      </c>
      <c r="JV317" s="5">
        <f t="shared" ca="1" si="1339"/>
        <v>29649</v>
      </c>
      <c r="JW317" s="5">
        <f t="shared" ca="1" si="1339"/>
        <v>5903.42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3150.52</v>
      </c>
      <c r="KC317" s="5">
        <f t="shared" ca="1" si="1340"/>
        <v>1697.01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1453.5</v>
      </c>
      <c r="KI317" s="5">
        <f t="shared" ca="1" si="1340"/>
        <v>0</v>
      </c>
      <c r="KJ317" s="5">
        <f t="shared" ca="1" si="1340"/>
        <v>3150.52</v>
      </c>
      <c r="KK317" s="5">
        <f t="shared" ca="1" si="1340"/>
        <v>0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70.422200000000004</v>
      </c>
      <c r="KQ317" s="5">
        <f t="shared" ca="1" si="1499"/>
        <v>15.9651</v>
      </c>
      <c r="KR317" s="5">
        <f t="shared" ca="1" si="1499"/>
        <v>26.714700000000001</v>
      </c>
      <c r="KS317" s="5">
        <f t="shared" ca="1" si="1499"/>
        <v>15.749700000000001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11.992599999999999</v>
      </c>
      <c r="KW317" s="5">
        <f t="shared" ca="1" si="1499"/>
        <v>0</v>
      </c>
      <c r="KX317" s="5"/>
      <c r="KY317" s="19">
        <f t="shared" ca="1" si="1481"/>
        <v>27.040855717414416</v>
      </c>
      <c r="KZ317" s="19">
        <f t="shared" ca="1" si="1482"/>
        <v>7.710807789823793</v>
      </c>
      <c r="LA317" s="19">
        <f t="shared" ca="1" si="1483"/>
        <v>1.4851878717932405</v>
      </c>
      <c r="LB317" s="19">
        <f t="shared" ca="1" si="1484"/>
        <v>1.587818249561527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6.6043565580101964</v>
      </c>
      <c r="LF317" s="19">
        <f t="shared" ca="1" si="1488"/>
        <v>0</v>
      </c>
      <c r="LG317" s="19">
        <f t="shared" ca="1" si="1489"/>
        <v>17.388214356467135</v>
      </c>
      <c r="LH317" s="19">
        <f t="shared" ca="1" si="1490"/>
        <v>4.1408417226306558</v>
      </c>
      <c r="LI317" s="19">
        <f t="shared" ca="1" si="1491"/>
        <v>4.5965770939922388</v>
      </c>
      <c r="LJ317" s="19">
        <f t="shared" ca="1" si="1492"/>
        <v>0.91522564498686854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0</v>
      </c>
      <c r="G318" s="5">
        <f t="shared" ca="1" si="1349"/>
        <v>0</v>
      </c>
      <c r="H318" s="5">
        <f t="shared" ca="1" si="1350"/>
        <v>0</v>
      </c>
      <c r="I318" s="5">
        <f t="shared" ca="1" si="1351"/>
        <v>0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0</v>
      </c>
      <c r="O318" s="5">
        <f t="shared" ca="1" si="1357"/>
        <v>0</v>
      </c>
      <c r="P318" s="5">
        <f t="shared" ca="1" si="1358"/>
        <v>0</v>
      </c>
      <c r="Q318" s="5">
        <f t="shared" ca="1" si="1359"/>
        <v>0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0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0</v>
      </c>
      <c r="AB318" s="5">
        <f t="shared" ca="1" si="1370"/>
        <v>0</v>
      </c>
      <c r="AC318" s="5">
        <f t="shared" ca="1" si="1371"/>
        <v>0</v>
      </c>
      <c r="AD318" s="5">
        <f t="shared" ca="1" si="1372"/>
        <v>0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0</v>
      </c>
      <c r="AI318" s="37">
        <f t="shared" ca="1" si="1377"/>
        <v>0</v>
      </c>
      <c r="AJ318" s="37">
        <f t="shared" ca="1" si="1378"/>
        <v>0</v>
      </c>
      <c r="AK318" s="37">
        <f t="shared" ca="1" si="1379"/>
        <v>0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</v>
      </c>
      <c r="AO318" s="37">
        <f t="shared" ca="1" si="1383"/>
        <v>0</v>
      </c>
      <c r="AP318" s="33">
        <f t="shared" ca="1" si="1384"/>
        <v>20.774895702510882</v>
      </c>
      <c r="AQ318" s="33">
        <f t="shared" ca="1" si="1385"/>
        <v>20.774895702510882</v>
      </c>
      <c r="AR318" s="24">
        <f t="shared" ca="1" si="1386"/>
        <v>0</v>
      </c>
      <c r="AS318" s="34">
        <f t="shared" ca="1" si="1387"/>
        <v>62.639899999999997</v>
      </c>
      <c r="AT318" s="34">
        <f t="shared" ca="1" si="1388"/>
        <v>62.639899999999997</v>
      </c>
      <c r="AU318" s="45">
        <f t="shared" ca="1" si="1389"/>
        <v>0</v>
      </c>
      <c r="AV318" s="34">
        <f t="shared" ca="1" si="1390"/>
        <v>2.5</v>
      </c>
      <c r="AW318" s="34">
        <f t="shared" ca="1" si="1391"/>
        <v>2.5</v>
      </c>
      <c r="AX318" s="46">
        <f t="shared" ca="1" si="1392"/>
        <v>0</v>
      </c>
      <c r="AY318" s="5"/>
      <c r="AZ318" s="5">
        <f t="shared" ca="1" si="1393"/>
        <v>0</v>
      </c>
      <c r="BA318" s="5">
        <f t="shared" ca="1" si="1394"/>
        <v>0</v>
      </c>
      <c r="BB318" s="5">
        <f t="shared" ca="1" si="1395"/>
        <v>0</v>
      </c>
      <c r="BC318" s="5">
        <f t="shared" ca="1" si="1396"/>
        <v>0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0</v>
      </c>
      <c r="BI318" s="5">
        <f t="shared" ca="1" si="1402"/>
        <v>0</v>
      </c>
      <c r="BJ318" s="5">
        <f t="shared" ca="1" si="1403"/>
        <v>0</v>
      </c>
      <c r="BK318" s="5">
        <f t="shared" ca="1" si="1404"/>
        <v>0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0</v>
      </c>
      <c r="BP318" s="5">
        <f t="shared" ca="1" si="1409"/>
        <v>0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0</v>
      </c>
      <c r="BV318" s="5">
        <f t="shared" ca="1" si="1415"/>
        <v>0</v>
      </c>
      <c r="BW318" s="5">
        <f t="shared" ca="1" si="1416"/>
        <v>0</v>
      </c>
      <c r="BX318" s="5">
        <f t="shared" ca="1" si="1417"/>
        <v>0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0</v>
      </c>
      <c r="CC318" s="37">
        <f t="shared" ca="1" si="1422"/>
        <v>0</v>
      </c>
      <c r="CD318" s="37">
        <f t="shared" ca="1" si="1423"/>
        <v>0</v>
      </c>
      <c r="CE318" s="37">
        <f t="shared" ca="1" si="1424"/>
        <v>0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</v>
      </c>
      <c r="CI318" s="19">
        <f t="shared" ca="1" si="1428"/>
        <v>0</v>
      </c>
      <c r="CJ318" s="33">
        <f t="shared" ca="1" si="1429"/>
        <v>24.934034896084185</v>
      </c>
      <c r="CK318" s="33">
        <f t="shared" ca="1" si="1430"/>
        <v>24.934034896084185</v>
      </c>
      <c r="CL318" s="24">
        <f t="shared" ca="1" si="1431"/>
        <v>0</v>
      </c>
      <c r="CM318" s="34">
        <f t="shared" ca="1" si="1432"/>
        <v>65.119900000000001</v>
      </c>
      <c r="CN318" s="34">
        <f t="shared" ca="1" si="1433"/>
        <v>65.119900000000001</v>
      </c>
      <c r="CO318" s="45">
        <f t="shared" ca="1" si="1434"/>
        <v>0</v>
      </c>
      <c r="CP318" s="5"/>
      <c r="CR318" s="5">
        <f t="shared" ca="1" si="1306"/>
        <v>48</v>
      </c>
      <c r="CS318" s="5">
        <f t="shared" ca="1" si="1307"/>
        <v>152</v>
      </c>
      <c r="CT318" s="61">
        <f t="shared" ca="1" si="1435"/>
        <v>-2.1666666666666665</v>
      </c>
      <c r="CW318" s="5">
        <f t="shared" ca="1" si="1333"/>
        <v>91403.3</v>
      </c>
      <c r="CX318" s="5">
        <f t="shared" ca="1" si="1333"/>
        <v>8405.4500000000007</v>
      </c>
      <c r="CY318" s="5">
        <f t="shared" ca="1" si="1333"/>
        <v>9595.7199999999993</v>
      </c>
      <c r="CZ318" s="5">
        <f t="shared" ca="1" si="1333"/>
        <v>11140.4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29141.5</v>
      </c>
      <c r="DF318" s="5">
        <f t="shared" ca="1" si="1333"/>
        <v>26709.4</v>
      </c>
      <c r="DG318" s="5">
        <f t="shared" ca="1" si="1333"/>
        <v>29649</v>
      </c>
      <c r="DH318" s="5">
        <f t="shared" ca="1" si="1333"/>
        <v>5903.42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1453.5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1453.5</v>
      </c>
      <c r="DT318" s="5">
        <f t="shared" ca="1" si="1334"/>
        <v>0</v>
      </c>
      <c r="DU318" s="5">
        <f t="shared" ca="1" si="1334"/>
        <v>1453.5</v>
      </c>
      <c r="DV318" s="5">
        <f t="shared" ca="1" si="1334"/>
        <v>0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62.639899999999997</v>
      </c>
      <c r="EB318" s="5">
        <f t="shared" ca="1" si="1496"/>
        <v>9.4008800000000008</v>
      </c>
      <c r="EC318" s="5">
        <f t="shared" ca="1" si="1496"/>
        <v>24.4331</v>
      </c>
      <c r="ED318" s="5">
        <f t="shared" ca="1" si="1496"/>
        <v>16.813199999999998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11.992599999999999</v>
      </c>
      <c r="EH318" s="5">
        <f t="shared" ca="1" si="1496"/>
        <v>0</v>
      </c>
      <c r="EI318" s="5"/>
      <c r="EJ318" s="19">
        <f t="shared" ca="1" si="1436"/>
        <v>20.774895702510882</v>
      </c>
      <c r="EK318" s="19">
        <f t="shared" ca="1" si="1437"/>
        <v>1.303123172272153</v>
      </c>
      <c r="EL318" s="19">
        <f t="shared" ca="1" si="1438"/>
        <v>1.4876544487963574</v>
      </c>
      <c r="EM318" s="19">
        <f t="shared" ca="1" si="1439"/>
        <v>1.727131014803573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6.6043565580101964</v>
      </c>
      <c r="EQ318" s="19">
        <f t="shared" ca="1" si="1443"/>
        <v>0</v>
      </c>
      <c r="ER318" s="19">
        <f t="shared" ca="1" si="1444"/>
        <v>11.122254341563599</v>
      </c>
      <c r="ES318" s="19">
        <f t="shared" ca="1" si="1445"/>
        <v>4.1408417226306558</v>
      </c>
      <c r="ET318" s="19">
        <f t="shared" ca="1" si="1446"/>
        <v>4.5965770939922388</v>
      </c>
      <c r="EU318" s="19">
        <f t="shared" ca="1" si="1447"/>
        <v>0.91522564498686854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91403.3</v>
      </c>
      <c r="FC318" s="5">
        <f t="shared" ca="1" si="1335"/>
        <v>8405.4500000000007</v>
      </c>
      <c r="FD318" s="5">
        <f t="shared" ca="1" si="1335"/>
        <v>9595.7199999999993</v>
      </c>
      <c r="FE318" s="5">
        <f t="shared" ca="1" si="1335"/>
        <v>11140.4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29141.5</v>
      </c>
      <c r="FK318" s="5">
        <f t="shared" ca="1" si="1335"/>
        <v>26709.4</v>
      </c>
      <c r="FL318" s="5">
        <f t="shared" ca="1" si="1335"/>
        <v>29649</v>
      </c>
      <c r="FM318" s="5">
        <f t="shared" ca="1" si="1335"/>
        <v>5903.42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1453.5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1453.5</v>
      </c>
      <c r="FY318" s="5">
        <f t="shared" ca="1" si="1336"/>
        <v>0</v>
      </c>
      <c r="FZ318" s="5">
        <f t="shared" ca="1" si="1336"/>
        <v>1453.5</v>
      </c>
      <c r="GA318" s="5">
        <f t="shared" ca="1" si="1336"/>
        <v>0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62.639899999999997</v>
      </c>
      <c r="GG318" s="5">
        <f t="shared" ca="1" si="1497"/>
        <v>9.4008800000000008</v>
      </c>
      <c r="GH318" s="5">
        <f t="shared" ca="1" si="1497"/>
        <v>24.4331</v>
      </c>
      <c r="GI318" s="5">
        <f t="shared" ca="1" si="1497"/>
        <v>16.813199999999998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11.992599999999999</v>
      </c>
      <c r="GM318" s="5">
        <f t="shared" ca="1" si="1497"/>
        <v>0</v>
      </c>
      <c r="GN318" s="5"/>
      <c r="GO318" s="19">
        <f t="shared" ca="1" si="1451"/>
        <v>20.774895702510882</v>
      </c>
      <c r="GP318" s="19">
        <f t="shared" ca="1" si="1452"/>
        <v>1.303123172272153</v>
      </c>
      <c r="GQ318" s="19">
        <f t="shared" ca="1" si="1453"/>
        <v>1.4876544487963574</v>
      </c>
      <c r="GR318" s="19">
        <f t="shared" ca="1" si="1454"/>
        <v>1.727131014803573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6.6043565580101964</v>
      </c>
      <c r="GV318" s="19">
        <f t="shared" ca="1" si="1458"/>
        <v>0</v>
      </c>
      <c r="GW318" s="19">
        <f t="shared" ca="1" si="1459"/>
        <v>11.122254341563599</v>
      </c>
      <c r="GX318" s="19">
        <f t="shared" ca="1" si="1460"/>
        <v>4.1408417226306558</v>
      </c>
      <c r="GY318" s="19">
        <f t="shared" ca="1" si="1461"/>
        <v>4.5965770939922388</v>
      </c>
      <c r="GZ318" s="19">
        <f t="shared" ca="1" si="1462"/>
        <v>0.91522564498686854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82413.899999999994</v>
      </c>
      <c r="HH318" s="5">
        <f t="shared" ca="1" si="1337"/>
        <v>0</v>
      </c>
      <c r="HI318" s="5">
        <f t="shared" ca="1" si="1337"/>
        <v>10176.799999999999</v>
      </c>
      <c r="HJ318" s="5">
        <f t="shared" ca="1" si="1337"/>
        <v>9975.32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20152.099999999999</v>
      </c>
      <c r="HP318" s="5">
        <f t="shared" ca="1" si="1337"/>
        <v>26709.4</v>
      </c>
      <c r="HQ318" s="5">
        <f t="shared" ca="1" si="1337"/>
        <v>29649</v>
      </c>
      <c r="HR318" s="5">
        <f t="shared" ca="1" si="1337"/>
        <v>5903.42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2675.57</v>
      </c>
      <c r="HX318" s="5">
        <f t="shared" ca="1" si="1338"/>
        <v>1222.07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1453.5</v>
      </c>
      <c r="ID318" s="5">
        <f t="shared" ca="1" si="1338"/>
        <v>0</v>
      </c>
      <c r="IE318" s="5">
        <f t="shared" ca="1" si="1338"/>
        <v>2675.57</v>
      </c>
      <c r="IF318" s="5">
        <f t="shared" ca="1" si="1338"/>
        <v>0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65.119900000000001</v>
      </c>
      <c r="IL318" s="5">
        <f t="shared" ca="1" si="1498"/>
        <v>11.55</v>
      </c>
      <c r="IM318" s="5">
        <f t="shared" ca="1" si="1498"/>
        <v>26.335899999999999</v>
      </c>
      <c r="IN318" s="5">
        <f t="shared" ca="1" si="1498"/>
        <v>15.241400000000001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11.992599999999999</v>
      </c>
      <c r="IR318" s="5">
        <f t="shared" ca="1" si="1498"/>
        <v>0</v>
      </c>
      <c r="IS318" s="5"/>
      <c r="IT318" s="19">
        <f t="shared" ca="1" si="1466"/>
        <v>24.934034896084185</v>
      </c>
      <c r="IU318" s="19">
        <f t="shared" ca="1" si="1467"/>
        <v>5.5527939586154247</v>
      </c>
      <c r="IV318" s="19">
        <f t="shared" ca="1" si="1468"/>
        <v>1.5777410965003951</v>
      </c>
      <c r="IW318" s="19">
        <f t="shared" ca="1" si="1469"/>
        <v>1.546505022673367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6.6043565580101964</v>
      </c>
      <c r="JA318" s="19">
        <f t="shared" ca="1" si="1473"/>
        <v>0</v>
      </c>
      <c r="JB318" s="19">
        <f t="shared" ca="1" si="1474"/>
        <v>15.281393535136901</v>
      </c>
      <c r="JC318" s="19">
        <f t="shared" ca="1" si="1475"/>
        <v>4.1408417226306558</v>
      </c>
      <c r="JD318" s="19">
        <f t="shared" ca="1" si="1476"/>
        <v>4.5965770939922388</v>
      </c>
      <c r="JE318" s="19">
        <f t="shared" ca="1" si="1477"/>
        <v>0.91522564498686854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82413.899999999994</v>
      </c>
      <c r="JM318" s="5">
        <f t="shared" ca="1" si="1339"/>
        <v>0</v>
      </c>
      <c r="JN318" s="5">
        <f t="shared" ca="1" si="1339"/>
        <v>10176.799999999999</v>
      </c>
      <c r="JO318" s="5">
        <f t="shared" ca="1" si="1339"/>
        <v>9975.32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20152.099999999999</v>
      </c>
      <c r="JU318" s="5">
        <f t="shared" ca="1" si="1339"/>
        <v>26709.4</v>
      </c>
      <c r="JV318" s="5">
        <f t="shared" ca="1" si="1339"/>
        <v>29649</v>
      </c>
      <c r="JW318" s="5">
        <f t="shared" ca="1" si="1339"/>
        <v>5903.42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2675.57</v>
      </c>
      <c r="KC318" s="5">
        <f t="shared" ca="1" si="1340"/>
        <v>1222.07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1453.5</v>
      </c>
      <c r="KI318" s="5">
        <f t="shared" ca="1" si="1340"/>
        <v>0</v>
      </c>
      <c r="KJ318" s="5">
        <f t="shared" ca="1" si="1340"/>
        <v>2675.57</v>
      </c>
      <c r="KK318" s="5">
        <f t="shared" ca="1" si="1340"/>
        <v>0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65.119900000000001</v>
      </c>
      <c r="KQ318" s="5">
        <f t="shared" ca="1" si="1499"/>
        <v>11.55</v>
      </c>
      <c r="KR318" s="5">
        <f t="shared" ca="1" si="1499"/>
        <v>26.335899999999999</v>
      </c>
      <c r="KS318" s="5">
        <f t="shared" ca="1" si="1499"/>
        <v>15.241400000000001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11.992599999999999</v>
      </c>
      <c r="KW318" s="5">
        <f t="shared" ca="1" si="1499"/>
        <v>0</v>
      </c>
      <c r="KX318" s="5"/>
      <c r="KY318" s="19">
        <f t="shared" ca="1" si="1481"/>
        <v>24.934034896084185</v>
      </c>
      <c r="KZ318" s="19">
        <f t="shared" ca="1" si="1482"/>
        <v>5.5527939586154247</v>
      </c>
      <c r="LA318" s="19">
        <f t="shared" ca="1" si="1483"/>
        <v>1.5777410965003951</v>
      </c>
      <c r="LB318" s="19">
        <f t="shared" ca="1" si="1484"/>
        <v>1.546505022673367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6.6043565580101964</v>
      </c>
      <c r="LF318" s="19">
        <f t="shared" ca="1" si="1488"/>
        <v>0</v>
      </c>
      <c r="LG318" s="19">
        <f t="shared" ca="1" si="1489"/>
        <v>15.281393535136901</v>
      </c>
      <c r="LH318" s="19">
        <f t="shared" ca="1" si="1490"/>
        <v>4.1408417226306558</v>
      </c>
      <c r="LI318" s="19">
        <f t="shared" ca="1" si="1491"/>
        <v>4.5965770939922388</v>
      </c>
      <c r="LJ318" s="19">
        <f t="shared" ca="1" si="1492"/>
        <v>0.91522564498686854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0</v>
      </c>
      <c r="G319" s="5">
        <f t="shared" ca="1" si="1349"/>
        <v>0</v>
      </c>
      <c r="H319" s="5">
        <f t="shared" ca="1" si="1350"/>
        <v>0</v>
      </c>
      <c r="I319" s="5">
        <f t="shared" ca="1" si="1351"/>
        <v>0</v>
      </c>
      <c r="J319" s="5">
        <f t="shared" ca="1" si="1352"/>
        <v>0</v>
      </c>
      <c r="K319" s="5">
        <f t="shared" ca="1" si="1353"/>
        <v>0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0</v>
      </c>
      <c r="O319" s="5">
        <f t="shared" ca="1" si="1357"/>
        <v>0</v>
      </c>
      <c r="P319" s="5">
        <f t="shared" ca="1" si="1358"/>
        <v>0</v>
      </c>
      <c r="Q319" s="5">
        <f t="shared" ca="1" si="1359"/>
        <v>0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0</v>
      </c>
      <c r="V319" s="5">
        <f t="shared" ca="1" si="1364"/>
        <v>0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0</v>
      </c>
      <c r="AB319" s="5">
        <f t="shared" ca="1" si="1370"/>
        <v>0</v>
      </c>
      <c r="AC319" s="5">
        <f t="shared" ca="1" si="1371"/>
        <v>0</v>
      </c>
      <c r="AD319" s="5">
        <f t="shared" ca="1" si="1372"/>
        <v>0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0</v>
      </c>
      <c r="AI319" s="37">
        <f t="shared" ca="1" si="1377"/>
        <v>0</v>
      </c>
      <c r="AJ319" s="37">
        <f t="shared" ca="1" si="1378"/>
        <v>0</v>
      </c>
      <c r="AK319" s="37">
        <f t="shared" ca="1" si="1379"/>
        <v>0</v>
      </c>
      <c r="AL319" s="37">
        <f t="shared" ca="1" si="1380"/>
        <v>0</v>
      </c>
      <c r="AM319" s="37">
        <f t="shared" ca="1" si="1381"/>
        <v>0</v>
      </c>
      <c r="AN319" s="37">
        <f t="shared" ca="1" si="1382"/>
        <v>0</v>
      </c>
      <c r="AO319" s="37">
        <f t="shared" ca="1" si="1383"/>
        <v>0</v>
      </c>
      <c r="AP319" s="33">
        <f t="shared" ca="1" si="1384"/>
        <v>30.354506717115889</v>
      </c>
      <c r="AQ319" s="33">
        <f t="shared" ca="1" si="1385"/>
        <v>30.354506717115889</v>
      </c>
      <c r="AR319" s="24">
        <f t="shared" ca="1" si="1386"/>
        <v>0</v>
      </c>
      <c r="AS319" s="34">
        <f t="shared" ca="1" si="1387"/>
        <v>73.636799999999994</v>
      </c>
      <c r="AT319" s="34">
        <f t="shared" ca="1" si="1388"/>
        <v>73.636799999999994</v>
      </c>
      <c r="AU319" s="45">
        <f t="shared" ca="1" si="1389"/>
        <v>0</v>
      </c>
      <c r="AV319" s="76">
        <f t="shared" ca="1" si="1390"/>
        <v>-0.3</v>
      </c>
      <c r="AW319" s="76">
        <f t="shared" ca="1" si="1391"/>
        <v>-0.3</v>
      </c>
      <c r="AX319" s="46">
        <f t="shared" ca="1" si="1392"/>
        <v>0</v>
      </c>
      <c r="AY319" s="5"/>
      <c r="AZ319" s="5">
        <f t="shared" ca="1" si="1393"/>
        <v>0</v>
      </c>
      <c r="BA319" s="5">
        <f t="shared" ca="1" si="1394"/>
        <v>0</v>
      </c>
      <c r="BB319" s="5">
        <f t="shared" ca="1" si="1395"/>
        <v>0</v>
      </c>
      <c r="BC319" s="5">
        <f t="shared" ca="1" si="1396"/>
        <v>0</v>
      </c>
      <c r="BD319" s="5">
        <f t="shared" ca="1" si="1397"/>
        <v>0</v>
      </c>
      <c r="BE319" s="5">
        <f t="shared" ca="1" si="1398"/>
        <v>0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0</v>
      </c>
      <c r="BI319" s="5">
        <f t="shared" ca="1" si="1402"/>
        <v>0</v>
      </c>
      <c r="BJ319" s="5">
        <f t="shared" ca="1" si="1403"/>
        <v>0</v>
      </c>
      <c r="BK319" s="5">
        <f t="shared" ca="1" si="1404"/>
        <v>0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0</v>
      </c>
      <c r="BP319" s="5">
        <f t="shared" ca="1" si="1409"/>
        <v>0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0</v>
      </c>
      <c r="BV319" s="5">
        <f t="shared" ca="1" si="1415"/>
        <v>0</v>
      </c>
      <c r="BW319" s="5">
        <f t="shared" ca="1" si="1416"/>
        <v>0</v>
      </c>
      <c r="BX319" s="5">
        <f t="shared" ca="1" si="1417"/>
        <v>0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0</v>
      </c>
      <c r="CC319" s="37">
        <f t="shared" ca="1" si="1422"/>
        <v>0</v>
      </c>
      <c r="CD319" s="37">
        <f t="shared" ca="1" si="1423"/>
        <v>0</v>
      </c>
      <c r="CE319" s="37">
        <f t="shared" ca="1" si="1424"/>
        <v>0</v>
      </c>
      <c r="CF319" s="37">
        <f t="shared" ca="1" si="1425"/>
        <v>0</v>
      </c>
      <c r="CG319" s="37">
        <f t="shared" ca="1" si="1426"/>
        <v>0</v>
      </c>
      <c r="CH319" s="37">
        <f t="shared" ca="1" si="1427"/>
        <v>0</v>
      </c>
      <c r="CI319" s="19">
        <f t="shared" ca="1" si="1428"/>
        <v>0</v>
      </c>
      <c r="CJ319" s="33">
        <f t="shared" ca="1" si="1429"/>
        <v>30.084635575206189</v>
      </c>
      <c r="CK319" s="33">
        <f t="shared" ca="1" si="1430"/>
        <v>30.084635575206189</v>
      </c>
      <c r="CL319" s="24">
        <f t="shared" ca="1" si="1431"/>
        <v>0</v>
      </c>
      <c r="CM319" s="34">
        <f t="shared" ca="1" si="1432"/>
        <v>73.359800000000007</v>
      </c>
      <c r="CN319" s="34">
        <f t="shared" ca="1" si="1433"/>
        <v>73.359800000000007</v>
      </c>
      <c r="CO319" s="45">
        <f t="shared" ca="1" si="1434"/>
        <v>0</v>
      </c>
      <c r="CP319" s="5"/>
      <c r="CR319" s="5">
        <f t="shared" ca="1" si="1306"/>
        <v>1092</v>
      </c>
      <c r="CS319" s="5">
        <f t="shared" ca="1" si="1307"/>
        <v>1129</v>
      </c>
      <c r="CT319" s="61">
        <f t="shared" ca="1" si="1435"/>
        <v>-3.3882783882783984E-2</v>
      </c>
      <c r="CW319" s="5">
        <f t="shared" ca="1" si="1333"/>
        <v>470019</v>
      </c>
      <c r="CX319" s="5">
        <f t="shared" ca="1" si="1333"/>
        <v>18.914000000000001</v>
      </c>
      <c r="CY319" s="5">
        <f t="shared" ca="1" si="1333"/>
        <v>26521.1</v>
      </c>
      <c r="CZ319" s="5">
        <f t="shared" ca="1" si="1333"/>
        <v>48149.8</v>
      </c>
      <c r="DA319" s="5">
        <f t="shared" ca="1" si="1333"/>
        <v>301.39100000000002</v>
      </c>
      <c r="DB319" s="5">
        <f t="shared" ca="1" si="1333"/>
        <v>33971.199999999997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133893</v>
      </c>
      <c r="DF319" s="5">
        <f t="shared" ca="1" si="1333"/>
        <v>186154</v>
      </c>
      <c r="DG319" s="5">
        <f t="shared" ca="1" si="1333"/>
        <v>129066</v>
      </c>
      <c r="DH319" s="5">
        <f t="shared" ca="1" si="1333"/>
        <v>20905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12522.9</v>
      </c>
      <c r="DN319" s="5">
        <f t="shared" ca="1" si="1334"/>
        <v>3321.97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9188.01</v>
      </c>
      <c r="DT319" s="5">
        <f t="shared" ca="1" si="1334"/>
        <v>0</v>
      </c>
      <c r="DU319" s="5">
        <f t="shared" ca="1" si="1334"/>
        <v>12510</v>
      </c>
      <c r="DV319" s="5">
        <f t="shared" ca="1" si="1334"/>
        <v>12.962899999999999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73.636799999999994</v>
      </c>
      <c r="EB319" s="5">
        <f t="shared" ca="1" si="1496"/>
        <v>7.0956799999999998</v>
      </c>
      <c r="EC319" s="5">
        <f t="shared" ca="1" si="1496"/>
        <v>13.4841</v>
      </c>
      <c r="ED319" s="5">
        <f t="shared" ca="1" si="1496"/>
        <v>16.975899999999999</v>
      </c>
      <c r="EE319" s="5">
        <f t="shared" ca="1" si="1496"/>
        <v>0.21444099999999999</v>
      </c>
      <c r="EF319" s="5">
        <f t="shared" ca="1" si="1496"/>
        <v>10.6852</v>
      </c>
      <c r="EG319" s="5">
        <f t="shared" ca="1" si="1496"/>
        <v>17.9316</v>
      </c>
      <c r="EH319" s="5">
        <f t="shared" ca="1" si="1496"/>
        <v>7.2499000000000002</v>
      </c>
      <c r="EI319" s="5"/>
      <c r="EJ319" s="19">
        <f t="shared" ca="1" si="1436"/>
        <v>30.354506717115889</v>
      </c>
      <c r="EK319" s="19">
        <f t="shared" ca="1" si="1437"/>
        <v>3.5313911930107986</v>
      </c>
      <c r="EL319" s="19">
        <f t="shared" ca="1" si="1438"/>
        <v>0.96175913187654105</v>
      </c>
      <c r="EM319" s="19">
        <f t="shared" ca="1" si="1439"/>
        <v>1.746100646203554</v>
      </c>
      <c r="EN319" s="19">
        <f t="shared" ca="1" si="1440"/>
        <v>1.0929620057818213E-2</v>
      </c>
      <c r="EO319" s="19">
        <f t="shared" ca="1" si="1441"/>
        <v>1.2319289856304734</v>
      </c>
      <c r="EP319" s="19">
        <f t="shared" ca="1" si="1442"/>
        <v>9.8037927833517564</v>
      </c>
      <c r="EQ319" s="19">
        <f t="shared" ca="1" si="1443"/>
        <v>0.86563435082050844</v>
      </c>
      <c r="ER319" s="19">
        <f t="shared" ca="1" si="1444"/>
        <v>18.151548720346909</v>
      </c>
      <c r="ES319" s="19">
        <f t="shared" ca="1" si="1445"/>
        <v>6.7644517685570955</v>
      </c>
      <c r="ET319" s="19">
        <f t="shared" ca="1" si="1446"/>
        <v>4.6804395034435844</v>
      </c>
      <c r="EU319" s="19">
        <f t="shared" ca="1" si="1447"/>
        <v>0.75809731315364337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470019</v>
      </c>
      <c r="FC319" s="5">
        <f t="shared" ca="1" si="1335"/>
        <v>18.914000000000001</v>
      </c>
      <c r="FD319" s="5">
        <f t="shared" ca="1" si="1335"/>
        <v>26521.1</v>
      </c>
      <c r="FE319" s="5">
        <f t="shared" ca="1" si="1335"/>
        <v>48149.8</v>
      </c>
      <c r="FF319" s="5">
        <f t="shared" ca="1" si="1335"/>
        <v>301.39100000000002</v>
      </c>
      <c r="FG319" s="5">
        <f t="shared" ca="1" si="1335"/>
        <v>33971.199999999997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133893</v>
      </c>
      <c r="FK319" s="5">
        <f t="shared" ca="1" si="1335"/>
        <v>186154</v>
      </c>
      <c r="FL319" s="5">
        <f t="shared" ca="1" si="1335"/>
        <v>129066</v>
      </c>
      <c r="FM319" s="5">
        <f t="shared" ca="1" si="1335"/>
        <v>20905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12522.9</v>
      </c>
      <c r="FS319" s="5">
        <f t="shared" ca="1" si="1336"/>
        <v>3321.97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9188.01</v>
      </c>
      <c r="FY319" s="5">
        <f t="shared" ca="1" si="1336"/>
        <v>0</v>
      </c>
      <c r="FZ319" s="5">
        <f t="shared" ca="1" si="1336"/>
        <v>12510</v>
      </c>
      <c r="GA319" s="5">
        <f t="shared" ca="1" si="1336"/>
        <v>12.962899999999999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73.636799999999994</v>
      </c>
      <c r="GG319" s="5">
        <f t="shared" ca="1" si="1497"/>
        <v>7.0956799999999998</v>
      </c>
      <c r="GH319" s="5">
        <f t="shared" ca="1" si="1497"/>
        <v>13.4841</v>
      </c>
      <c r="GI319" s="5">
        <f t="shared" ca="1" si="1497"/>
        <v>16.975899999999999</v>
      </c>
      <c r="GJ319" s="5">
        <f t="shared" ca="1" si="1497"/>
        <v>0.21444099999999999</v>
      </c>
      <c r="GK319" s="5">
        <f t="shared" ca="1" si="1497"/>
        <v>10.6852</v>
      </c>
      <c r="GL319" s="5">
        <f t="shared" ca="1" si="1497"/>
        <v>17.9316</v>
      </c>
      <c r="GM319" s="5">
        <f t="shared" ca="1" si="1497"/>
        <v>7.2499000000000002</v>
      </c>
      <c r="GN319" s="5"/>
      <c r="GO319" s="19">
        <f t="shared" ca="1" si="1451"/>
        <v>30.354506717115889</v>
      </c>
      <c r="GP319" s="19">
        <f t="shared" ca="1" si="1452"/>
        <v>3.5313911930107986</v>
      </c>
      <c r="GQ319" s="19">
        <f t="shared" ca="1" si="1453"/>
        <v>0.96175913187654105</v>
      </c>
      <c r="GR319" s="19">
        <f t="shared" ca="1" si="1454"/>
        <v>1.746100646203554</v>
      </c>
      <c r="GS319" s="19">
        <f t="shared" ca="1" si="1455"/>
        <v>1.0929620057818213E-2</v>
      </c>
      <c r="GT319" s="19">
        <f t="shared" ca="1" si="1456"/>
        <v>1.2319289856304734</v>
      </c>
      <c r="GU319" s="19">
        <f t="shared" ca="1" si="1457"/>
        <v>9.8037927833517564</v>
      </c>
      <c r="GV319" s="19">
        <f t="shared" ca="1" si="1458"/>
        <v>0.86563435082050844</v>
      </c>
      <c r="GW319" s="19">
        <f t="shared" ca="1" si="1459"/>
        <v>18.151548720346909</v>
      </c>
      <c r="GX319" s="19">
        <f t="shared" ca="1" si="1460"/>
        <v>6.7644517685570955</v>
      </c>
      <c r="GY319" s="19">
        <f t="shared" ca="1" si="1461"/>
        <v>4.6804395034435844</v>
      </c>
      <c r="GZ319" s="19">
        <f t="shared" ca="1" si="1462"/>
        <v>0.75809731315364337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454066</v>
      </c>
      <c r="HH319" s="5">
        <f t="shared" ca="1" si="1337"/>
        <v>6.3292900000000003</v>
      </c>
      <c r="HI319" s="5">
        <f t="shared" ca="1" si="1337"/>
        <v>48267</v>
      </c>
      <c r="HJ319" s="5">
        <f t="shared" ca="1" si="1337"/>
        <v>36394.5</v>
      </c>
      <c r="HK319" s="5">
        <f t="shared" ca="1" si="1337"/>
        <v>1553.83</v>
      </c>
      <c r="HL319" s="5">
        <f t="shared" ca="1" si="1337"/>
        <v>6787.49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117940</v>
      </c>
      <c r="HP319" s="5">
        <f t="shared" ca="1" si="1337"/>
        <v>186154</v>
      </c>
      <c r="HQ319" s="5">
        <f t="shared" ca="1" si="1337"/>
        <v>129066</v>
      </c>
      <c r="HR319" s="5">
        <f t="shared" ca="1" si="1337"/>
        <v>20905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12813.3</v>
      </c>
      <c r="HX319" s="5">
        <f t="shared" ca="1" si="1338"/>
        <v>3612.3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9188.01</v>
      </c>
      <c r="ID319" s="5">
        <f t="shared" ca="1" si="1338"/>
        <v>0</v>
      </c>
      <c r="IE319" s="5">
        <f t="shared" ca="1" si="1338"/>
        <v>12800.3</v>
      </c>
      <c r="IF319" s="5">
        <f t="shared" ca="1" si="1338"/>
        <v>12.962899999999999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73.359800000000007</v>
      </c>
      <c r="IL319" s="5">
        <f t="shared" ca="1" si="1498"/>
        <v>7.7184600000000003</v>
      </c>
      <c r="IM319" s="5">
        <f t="shared" ca="1" si="1498"/>
        <v>24.324300000000001</v>
      </c>
      <c r="IN319" s="5">
        <f t="shared" ca="1" si="1498"/>
        <v>13.122999999999999</v>
      </c>
      <c r="IO319" s="5">
        <f t="shared" ca="1" si="1498"/>
        <v>0.87322599999999995</v>
      </c>
      <c r="IP319" s="5">
        <f t="shared" ca="1" si="1498"/>
        <v>2.1393</v>
      </c>
      <c r="IQ319" s="5">
        <f t="shared" ca="1" si="1498"/>
        <v>17.9316</v>
      </c>
      <c r="IR319" s="5">
        <f t="shared" ca="1" si="1498"/>
        <v>7.2499000000000002</v>
      </c>
      <c r="IS319" s="5"/>
      <c r="IT319" s="19">
        <f t="shared" ca="1" si="1466"/>
        <v>30.084635575206189</v>
      </c>
      <c r="IU319" s="19">
        <f t="shared" ca="1" si="1467"/>
        <v>3.8395076474946861</v>
      </c>
      <c r="IV319" s="19">
        <f t="shared" ca="1" si="1468"/>
        <v>1.7503507779950682</v>
      </c>
      <c r="IW319" s="19">
        <f t="shared" ca="1" si="1469"/>
        <v>1.3198073505654282</v>
      </c>
      <c r="IX319" s="19">
        <f t="shared" ca="1" si="1470"/>
        <v>5.6347971686081112E-2</v>
      </c>
      <c r="IY319" s="19">
        <f t="shared" ca="1" si="1471"/>
        <v>0.24614101564492816</v>
      </c>
      <c r="IZ319" s="19">
        <f t="shared" ca="1" si="1472"/>
        <v>9.8037927833517564</v>
      </c>
      <c r="JA319" s="19">
        <f t="shared" ca="1" si="1473"/>
        <v>0.86563435082050844</v>
      </c>
      <c r="JB319" s="19">
        <f t="shared" ca="1" si="1474"/>
        <v>17.881571294957912</v>
      </c>
      <c r="JC319" s="19">
        <f t="shared" ca="1" si="1475"/>
        <v>6.7644517685570955</v>
      </c>
      <c r="JD319" s="19">
        <f t="shared" ca="1" si="1476"/>
        <v>4.6804395034435844</v>
      </c>
      <c r="JE319" s="19">
        <f t="shared" ca="1" si="1477"/>
        <v>0.75809731315364337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454066</v>
      </c>
      <c r="JM319" s="5">
        <f t="shared" ca="1" si="1339"/>
        <v>6.3292900000000003</v>
      </c>
      <c r="JN319" s="5">
        <f t="shared" ca="1" si="1339"/>
        <v>48267</v>
      </c>
      <c r="JO319" s="5">
        <f t="shared" ca="1" si="1339"/>
        <v>36394.5</v>
      </c>
      <c r="JP319" s="5">
        <f t="shared" ca="1" si="1339"/>
        <v>1553.83</v>
      </c>
      <c r="JQ319" s="5">
        <f t="shared" ca="1" si="1339"/>
        <v>6787.49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117940</v>
      </c>
      <c r="JU319" s="5">
        <f t="shared" ca="1" si="1339"/>
        <v>186154</v>
      </c>
      <c r="JV319" s="5">
        <f t="shared" ca="1" si="1339"/>
        <v>129066</v>
      </c>
      <c r="JW319" s="5">
        <f t="shared" ca="1" si="1339"/>
        <v>20905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12813.3</v>
      </c>
      <c r="KC319" s="5">
        <f t="shared" ca="1" si="1340"/>
        <v>3612.3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9188.01</v>
      </c>
      <c r="KI319" s="5">
        <f t="shared" ca="1" si="1340"/>
        <v>0</v>
      </c>
      <c r="KJ319" s="5">
        <f t="shared" ca="1" si="1340"/>
        <v>12800.3</v>
      </c>
      <c r="KK319" s="5">
        <f t="shared" ca="1" si="1340"/>
        <v>12.962899999999999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73.359800000000007</v>
      </c>
      <c r="KQ319" s="5">
        <f t="shared" ca="1" si="1499"/>
        <v>7.7184600000000003</v>
      </c>
      <c r="KR319" s="5">
        <f t="shared" ca="1" si="1499"/>
        <v>24.324300000000001</v>
      </c>
      <c r="KS319" s="5">
        <f t="shared" ca="1" si="1499"/>
        <v>13.122999999999999</v>
      </c>
      <c r="KT319" s="5">
        <f t="shared" ca="1" si="1499"/>
        <v>0.87322599999999995</v>
      </c>
      <c r="KU319" s="5">
        <f t="shared" ca="1" si="1499"/>
        <v>2.1393</v>
      </c>
      <c r="KV319" s="5">
        <f t="shared" ca="1" si="1499"/>
        <v>17.9316</v>
      </c>
      <c r="KW319" s="5">
        <f t="shared" ca="1" si="1499"/>
        <v>7.2499000000000002</v>
      </c>
      <c r="KX319" s="5"/>
      <c r="KY319" s="19">
        <f t="shared" ca="1" si="1481"/>
        <v>30.084635575206189</v>
      </c>
      <c r="KZ319" s="19">
        <f t="shared" ca="1" si="1482"/>
        <v>3.8395076474946861</v>
      </c>
      <c r="LA319" s="19">
        <f t="shared" ca="1" si="1483"/>
        <v>1.7503507779950682</v>
      </c>
      <c r="LB319" s="19">
        <f t="shared" ca="1" si="1484"/>
        <v>1.3198073505654282</v>
      </c>
      <c r="LC319" s="19">
        <f t="shared" ca="1" si="1485"/>
        <v>5.6347971686081112E-2</v>
      </c>
      <c r="LD319" s="19">
        <f t="shared" ca="1" si="1486"/>
        <v>0.24614101564492816</v>
      </c>
      <c r="LE319" s="19">
        <f t="shared" ca="1" si="1487"/>
        <v>9.8037927833517564</v>
      </c>
      <c r="LF319" s="19">
        <f t="shared" ca="1" si="1488"/>
        <v>0.86563435082050844</v>
      </c>
      <c r="LG319" s="19">
        <f t="shared" ca="1" si="1489"/>
        <v>17.881571294957912</v>
      </c>
      <c r="LH319" s="19">
        <f t="shared" ca="1" si="1490"/>
        <v>6.7644517685570955</v>
      </c>
      <c r="LI319" s="19">
        <f t="shared" ca="1" si="1491"/>
        <v>4.6804395034435844</v>
      </c>
      <c r="LJ319" s="19">
        <f t="shared" ca="1" si="1492"/>
        <v>0.75809731315364337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0</v>
      </c>
      <c r="G320" s="5">
        <f t="shared" ca="1" si="1349"/>
        <v>0</v>
      </c>
      <c r="H320" s="5">
        <f t="shared" ca="1" si="1350"/>
        <v>0</v>
      </c>
      <c r="I320" s="5">
        <f t="shared" ca="1" si="1351"/>
        <v>0</v>
      </c>
      <c r="J320" s="5">
        <f t="shared" ca="1" si="1352"/>
        <v>0</v>
      </c>
      <c r="K320" s="5">
        <f t="shared" ca="1" si="1353"/>
        <v>0</v>
      </c>
      <c r="L320" s="5">
        <f t="shared" ca="1" si="1354"/>
        <v>0</v>
      </c>
      <c r="M320" s="5">
        <f t="shared" ca="1" si="1355"/>
        <v>0</v>
      </c>
      <c r="N320" s="5">
        <f t="shared" ca="1" si="1356"/>
        <v>0</v>
      </c>
      <c r="O320" s="5">
        <f t="shared" ca="1" si="1357"/>
        <v>0</v>
      </c>
      <c r="P320" s="5">
        <f t="shared" ca="1" si="1358"/>
        <v>0</v>
      </c>
      <c r="Q320" s="5">
        <f t="shared" ca="1" si="1359"/>
        <v>0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0</v>
      </c>
      <c r="V320" s="5">
        <f t="shared" ca="1" si="1364"/>
        <v>0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0</v>
      </c>
      <c r="AB320" s="5">
        <f t="shared" ca="1" si="1370"/>
        <v>0</v>
      </c>
      <c r="AC320" s="5">
        <f t="shared" ca="1" si="1371"/>
        <v>0</v>
      </c>
      <c r="AD320" s="5">
        <f t="shared" ca="1" si="1372"/>
        <v>0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0</v>
      </c>
      <c r="AI320" s="37">
        <f t="shared" ca="1" si="1377"/>
        <v>0</v>
      </c>
      <c r="AJ320" s="37">
        <f t="shared" ca="1" si="1378"/>
        <v>0</v>
      </c>
      <c r="AK320" s="37">
        <f t="shared" ca="1" si="1379"/>
        <v>0</v>
      </c>
      <c r="AL320" s="37">
        <f t="shared" ca="1" si="1380"/>
        <v>0</v>
      </c>
      <c r="AM320" s="37">
        <f t="shared" ca="1" si="1381"/>
        <v>0</v>
      </c>
      <c r="AN320" s="37">
        <f t="shared" ca="1" si="1382"/>
        <v>0</v>
      </c>
      <c r="AO320" s="37">
        <f t="shared" ca="1" si="1383"/>
        <v>0</v>
      </c>
      <c r="AP320" s="33">
        <f t="shared" ca="1" si="1384"/>
        <v>30.565309868421053</v>
      </c>
      <c r="AQ320" s="33">
        <f t="shared" ca="1" si="1385"/>
        <v>30.565309868421053</v>
      </c>
      <c r="AR320" s="24">
        <f t="shared" ca="1" si="1386"/>
        <v>0</v>
      </c>
      <c r="AS320" s="34">
        <f t="shared" ca="1" si="1387"/>
        <v>73.5274</v>
      </c>
      <c r="AT320" s="34">
        <f t="shared" ca="1" si="1388"/>
        <v>73.5274</v>
      </c>
      <c r="AU320" s="45">
        <f t="shared" ca="1" si="1389"/>
        <v>0</v>
      </c>
      <c r="AV320" s="34">
        <f t="shared" ca="1" si="1390"/>
        <v>0.1</v>
      </c>
      <c r="AW320" s="34">
        <f t="shared" ca="1" si="1391"/>
        <v>0.1</v>
      </c>
      <c r="AX320" s="46">
        <f t="shared" ca="1" si="1392"/>
        <v>0</v>
      </c>
      <c r="AY320" s="5"/>
      <c r="AZ320" s="5">
        <f t="shared" ca="1" si="1393"/>
        <v>0</v>
      </c>
      <c r="BA320" s="5">
        <f t="shared" ca="1" si="1394"/>
        <v>0</v>
      </c>
      <c r="BB320" s="5">
        <f t="shared" ca="1" si="1395"/>
        <v>0</v>
      </c>
      <c r="BC320" s="5">
        <f t="shared" ca="1" si="1396"/>
        <v>0</v>
      </c>
      <c r="BD320" s="5">
        <f t="shared" ca="1" si="1397"/>
        <v>0</v>
      </c>
      <c r="BE320" s="5">
        <f t="shared" ca="1" si="1398"/>
        <v>0</v>
      </c>
      <c r="BF320" s="5">
        <f t="shared" ca="1" si="1399"/>
        <v>0</v>
      </c>
      <c r="BG320" s="5">
        <f t="shared" ca="1" si="1400"/>
        <v>0</v>
      </c>
      <c r="BH320" s="5">
        <f t="shared" ca="1" si="1401"/>
        <v>0</v>
      </c>
      <c r="BI320" s="5">
        <f t="shared" ca="1" si="1402"/>
        <v>0</v>
      </c>
      <c r="BJ320" s="5">
        <f t="shared" ca="1" si="1403"/>
        <v>0</v>
      </c>
      <c r="BK320" s="5">
        <f t="shared" ca="1" si="1404"/>
        <v>0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0</v>
      </c>
      <c r="BP320" s="5">
        <f t="shared" ca="1" si="1409"/>
        <v>0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0</v>
      </c>
      <c r="BV320" s="5">
        <f t="shared" ca="1" si="1415"/>
        <v>0</v>
      </c>
      <c r="BW320" s="5">
        <f t="shared" ca="1" si="1416"/>
        <v>0</v>
      </c>
      <c r="BX320" s="5">
        <f t="shared" ca="1" si="1417"/>
        <v>0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0</v>
      </c>
      <c r="CC320" s="37">
        <f t="shared" ca="1" si="1422"/>
        <v>0</v>
      </c>
      <c r="CD320" s="37">
        <f t="shared" ca="1" si="1423"/>
        <v>0</v>
      </c>
      <c r="CE320" s="37">
        <f t="shared" ca="1" si="1424"/>
        <v>0</v>
      </c>
      <c r="CF320" s="37">
        <f t="shared" ca="1" si="1425"/>
        <v>0</v>
      </c>
      <c r="CG320" s="37">
        <f t="shared" ca="1" si="1426"/>
        <v>0</v>
      </c>
      <c r="CH320" s="37">
        <f t="shared" ca="1" si="1427"/>
        <v>0</v>
      </c>
      <c r="CI320" s="19">
        <f t="shared" ca="1" si="1428"/>
        <v>0</v>
      </c>
      <c r="CJ320" s="33">
        <f t="shared" ca="1" si="1429"/>
        <v>30.624319219924814</v>
      </c>
      <c r="CK320" s="33">
        <f t="shared" ca="1" si="1430"/>
        <v>30.624319219924814</v>
      </c>
      <c r="CL320" s="24">
        <f t="shared" ca="1" si="1431"/>
        <v>0</v>
      </c>
      <c r="CM320" s="34">
        <f t="shared" ca="1" si="1432"/>
        <v>73.587299999999999</v>
      </c>
      <c r="CN320" s="34">
        <f t="shared" ca="1" si="1433"/>
        <v>73.587299999999999</v>
      </c>
      <c r="CO320" s="45">
        <f t="shared" ca="1" si="1434"/>
        <v>0</v>
      </c>
      <c r="CP320" s="5"/>
      <c r="CR320" s="5">
        <f t="shared" ca="1" si="1306"/>
        <v>638</v>
      </c>
      <c r="CS320" s="5">
        <f t="shared" ca="1" si="1307"/>
        <v>640</v>
      </c>
      <c r="CT320" s="61">
        <f t="shared" ca="1" si="1435"/>
        <v>-3.1347962382444194E-3</v>
      </c>
      <c r="CW320" s="5">
        <f t="shared" ref="CW320:DK331" ca="1" si="1500">OFFSET(INDIRECT($E$21),$C320,CW$19)</f>
        <v>392998</v>
      </c>
      <c r="CX320" s="5">
        <f t="shared" ca="1" si="1500"/>
        <v>6.7002199999999998</v>
      </c>
      <c r="CY320" s="5">
        <f t="shared" ca="1" si="1500"/>
        <v>51594.5</v>
      </c>
      <c r="CZ320" s="5">
        <f t="shared" ca="1" si="1500"/>
        <v>31718.400000000001</v>
      </c>
      <c r="DA320" s="5">
        <f t="shared" ca="1" si="1500"/>
        <v>0</v>
      </c>
      <c r="DB320" s="5">
        <f t="shared" ca="1" si="1500"/>
        <v>1039.98</v>
      </c>
      <c r="DC320" s="5">
        <f t="shared" ca="1" si="1500"/>
        <v>2271.06</v>
      </c>
      <c r="DD320" s="5">
        <f t="shared" ca="1" si="1500"/>
        <v>14278.5</v>
      </c>
      <c r="DE320" s="5">
        <f t="shared" ca="1" si="1500"/>
        <v>100909</v>
      </c>
      <c r="DF320" s="5">
        <f t="shared" ca="1" si="1500"/>
        <v>144359</v>
      </c>
      <c r="DG320" s="5">
        <f t="shared" ca="1" si="1500"/>
        <v>127309</v>
      </c>
      <c r="DH320" s="5">
        <f t="shared" ca="1" si="1500"/>
        <v>20419.7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12608.1</v>
      </c>
      <c r="DN320" s="5">
        <f t="shared" ca="1" si="1501"/>
        <v>3064.25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9526.7900000000009</v>
      </c>
      <c r="DT320" s="5">
        <f t="shared" ca="1" si="1501"/>
        <v>0</v>
      </c>
      <c r="DU320" s="5">
        <f t="shared" ca="1" si="1501"/>
        <v>12591</v>
      </c>
      <c r="DV320" s="5">
        <f t="shared" ca="1" si="1501"/>
        <v>17.0383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73.5274</v>
      </c>
      <c r="EB320" s="5">
        <f t="shared" ca="1" si="1496"/>
        <v>7.1953399999999998</v>
      </c>
      <c r="EC320" s="5">
        <f t="shared" ca="1" si="1496"/>
        <v>28.071899999999999</v>
      </c>
      <c r="ED320" s="5">
        <f t="shared" ca="1" si="1496"/>
        <v>12.234299999999999</v>
      </c>
      <c r="EE320" s="5">
        <f t="shared" ca="1" si="1496"/>
        <v>0</v>
      </c>
      <c r="EF320" s="5">
        <f t="shared" ca="1" si="1496"/>
        <v>0.32257999999999998</v>
      </c>
      <c r="EG320" s="5">
        <f t="shared" ca="1" si="1496"/>
        <v>20.953199999999999</v>
      </c>
      <c r="EH320" s="5">
        <f t="shared" ca="1" si="1496"/>
        <v>4.7501199999999999</v>
      </c>
      <c r="EI320" s="5"/>
      <c r="EJ320" s="19">
        <f t="shared" ca="1" si="1436"/>
        <v>30.565309868421053</v>
      </c>
      <c r="EK320" s="19">
        <f t="shared" ca="1" si="1437"/>
        <v>3.6001863387058273</v>
      </c>
      <c r="EL320" s="19">
        <f t="shared" ca="1" si="1438"/>
        <v>2.0681441964285714</v>
      </c>
      <c r="EM320" s="19">
        <f t="shared" ca="1" si="1439"/>
        <v>1.271418947368421</v>
      </c>
      <c r="EN320" s="19">
        <f t="shared" ca="1" si="1440"/>
        <v>0</v>
      </c>
      <c r="EO320" s="19">
        <f t="shared" ca="1" si="1441"/>
        <v>4.168716823308271E-2</v>
      </c>
      <c r="EP320" s="19">
        <f t="shared" ca="1" si="1442"/>
        <v>11.283222000939851</v>
      </c>
      <c r="EQ320" s="19">
        <f t="shared" ca="1" si="1443"/>
        <v>0.57234776785714281</v>
      </c>
      <c r="ER320" s="19">
        <f t="shared" ca="1" si="1444"/>
        <v>18.836953806390976</v>
      </c>
      <c r="ES320" s="19">
        <f t="shared" ca="1" si="1445"/>
        <v>5.8065876174812034</v>
      </c>
      <c r="ET320" s="19">
        <f t="shared" ca="1" si="1446"/>
        <v>5.1031286184210529</v>
      </c>
      <c r="EU320" s="19">
        <f t="shared" ca="1" si="1447"/>
        <v>0.81851523026315798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392998</v>
      </c>
      <c r="FC320" s="5">
        <f t="shared" ca="1" si="1502"/>
        <v>6.7002199999999998</v>
      </c>
      <c r="FD320" s="5">
        <f t="shared" ca="1" si="1502"/>
        <v>51594.5</v>
      </c>
      <c r="FE320" s="5">
        <f t="shared" ca="1" si="1502"/>
        <v>31718.400000000001</v>
      </c>
      <c r="FF320" s="5">
        <f t="shared" ca="1" si="1502"/>
        <v>0</v>
      </c>
      <c r="FG320" s="5">
        <f t="shared" ca="1" si="1502"/>
        <v>1039.98</v>
      </c>
      <c r="FH320" s="5">
        <f t="shared" ca="1" si="1502"/>
        <v>2271.06</v>
      </c>
      <c r="FI320" s="5">
        <f t="shared" ca="1" si="1502"/>
        <v>14278.5</v>
      </c>
      <c r="FJ320" s="5">
        <f t="shared" ca="1" si="1502"/>
        <v>100909</v>
      </c>
      <c r="FK320" s="5">
        <f t="shared" ca="1" si="1502"/>
        <v>144359</v>
      </c>
      <c r="FL320" s="5">
        <f t="shared" ca="1" si="1502"/>
        <v>127309</v>
      </c>
      <c r="FM320" s="5">
        <f t="shared" ca="1" si="1502"/>
        <v>20419.7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12608.1</v>
      </c>
      <c r="FS320" s="5">
        <f t="shared" ca="1" si="1503"/>
        <v>3064.25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9526.7900000000009</v>
      </c>
      <c r="FY320" s="5">
        <f t="shared" ca="1" si="1503"/>
        <v>0</v>
      </c>
      <c r="FZ320" s="5">
        <f t="shared" ca="1" si="1503"/>
        <v>12591</v>
      </c>
      <c r="GA320" s="5">
        <f t="shared" ca="1" si="1503"/>
        <v>17.0383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73.5274</v>
      </c>
      <c r="GG320" s="5">
        <f t="shared" ca="1" si="1497"/>
        <v>7.1953399999999998</v>
      </c>
      <c r="GH320" s="5">
        <f t="shared" ca="1" si="1497"/>
        <v>28.071899999999999</v>
      </c>
      <c r="GI320" s="5">
        <f t="shared" ca="1" si="1497"/>
        <v>12.234299999999999</v>
      </c>
      <c r="GJ320" s="5">
        <f t="shared" ca="1" si="1497"/>
        <v>0</v>
      </c>
      <c r="GK320" s="5">
        <f t="shared" ca="1" si="1497"/>
        <v>0.32257999999999998</v>
      </c>
      <c r="GL320" s="5">
        <f t="shared" ca="1" si="1497"/>
        <v>20.953199999999999</v>
      </c>
      <c r="GM320" s="5">
        <f t="shared" ca="1" si="1497"/>
        <v>4.7501199999999999</v>
      </c>
      <c r="GN320" s="5"/>
      <c r="GO320" s="19">
        <f t="shared" ca="1" si="1451"/>
        <v>30.565309868421053</v>
      </c>
      <c r="GP320" s="19">
        <f t="shared" ca="1" si="1452"/>
        <v>3.6001863387058273</v>
      </c>
      <c r="GQ320" s="19">
        <f t="shared" ca="1" si="1453"/>
        <v>2.0681441964285714</v>
      </c>
      <c r="GR320" s="19">
        <f t="shared" ca="1" si="1454"/>
        <v>1.271418947368421</v>
      </c>
      <c r="GS320" s="19">
        <f t="shared" ca="1" si="1455"/>
        <v>0</v>
      </c>
      <c r="GT320" s="19">
        <f t="shared" ca="1" si="1456"/>
        <v>4.168716823308271E-2</v>
      </c>
      <c r="GU320" s="19">
        <f t="shared" ca="1" si="1457"/>
        <v>11.283222000939851</v>
      </c>
      <c r="GV320" s="19">
        <f t="shared" ca="1" si="1458"/>
        <v>0.57234776785714281</v>
      </c>
      <c r="GW320" s="19">
        <f t="shared" ca="1" si="1459"/>
        <v>18.836953806390976</v>
      </c>
      <c r="GX320" s="19">
        <f t="shared" ca="1" si="1460"/>
        <v>5.8065876174812034</v>
      </c>
      <c r="GY320" s="19">
        <f t="shared" ca="1" si="1461"/>
        <v>5.1031286184210529</v>
      </c>
      <c r="GZ320" s="19">
        <f t="shared" ca="1" si="1462"/>
        <v>0.81851523026315798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391721</v>
      </c>
      <c r="HH320" s="5">
        <f t="shared" ca="1" si="1504"/>
        <v>7.2883800000000001</v>
      </c>
      <c r="HI320" s="5">
        <f t="shared" ca="1" si="1504"/>
        <v>50737.8</v>
      </c>
      <c r="HJ320" s="5">
        <f t="shared" ca="1" si="1504"/>
        <v>32284.7</v>
      </c>
      <c r="HK320" s="5">
        <f t="shared" ca="1" si="1504"/>
        <v>0</v>
      </c>
      <c r="HL320" s="5">
        <f t="shared" ca="1" si="1504"/>
        <v>53.2121</v>
      </c>
      <c r="HM320" s="5">
        <f t="shared" ca="1" si="1504"/>
        <v>2271.06</v>
      </c>
      <c r="HN320" s="5">
        <f t="shared" ca="1" si="1504"/>
        <v>14278.5</v>
      </c>
      <c r="HO320" s="5">
        <f t="shared" ca="1" si="1504"/>
        <v>99632.7</v>
      </c>
      <c r="HP320" s="5">
        <f t="shared" ca="1" si="1504"/>
        <v>144359</v>
      </c>
      <c r="HQ320" s="5">
        <f t="shared" ca="1" si="1504"/>
        <v>127309</v>
      </c>
      <c r="HR320" s="5">
        <f t="shared" ca="1" si="1504"/>
        <v>20419.7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12701.9</v>
      </c>
      <c r="HX320" s="5">
        <f t="shared" ca="1" si="1505"/>
        <v>3158.06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9526.7900000000009</v>
      </c>
      <c r="ID320" s="5">
        <f t="shared" ca="1" si="1505"/>
        <v>0</v>
      </c>
      <c r="IE320" s="5">
        <f t="shared" ca="1" si="1505"/>
        <v>12684.8</v>
      </c>
      <c r="IF320" s="5">
        <f t="shared" ca="1" si="1505"/>
        <v>17.0383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73.587299999999999</v>
      </c>
      <c r="IL320" s="5">
        <f t="shared" ca="1" si="1498"/>
        <v>7.4070400000000003</v>
      </c>
      <c r="IM320" s="5">
        <f t="shared" ca="1" si="1498"/>
        <v>27.718699999999998</v>
      </c>
      <c r="IN320" s="5">
        <f t="shared" ca="1" si="1498"/>
        <v>12.7423</v>
      </c>
      <c r="IO320" s="5">
        <f t="shared" ca="1" si="1498"/>
        <v>0</v>
      </c>
      <c r="IP320" s="5">
        <f t="shared" ca="1" si="1498"/>
        <v>1.5905200000000001E-2</v>
      </c>
      <c r="IQ320" s="5">
        <f t="shared" ca="1" si="1498"/>
        <v>20.953299999999999</v>
      </c>
      <c r="IR320" s="5">
        <f t="shared" ca="1" si="1498"/>
        <v>4.7501199999999999</v>
      </c>
      <c r="IS320" s="5"/>
      <c r="IT320" s="19">
        <f t="shared" ca="1" si="1466"/>
        <v>30.624319219924814</v>
      </c>
      <c r="IU320" s="19">
        <f t="shared" ca="1" si="1467"/>
        <v>3.7104190313975565</v>
      </c>
      <c r="IV320" s="19">
        <f t="shared" ca="1" si="1468"/>
        <v>2.0338037312030073</v>
      </c>
      <c r="IW320" s="19">
        <f t="shared" ca="1" si="1469"/>
        <v>1.2941188486842106</v>
      </c>
      <c r="IX320" s="19">
        <f t="shared" ca="1" si="1470"/>
        <v>0</v>
      </c>
      <c r="IY320" s="19">
        <f t="shared" ca="1" si="1471"/>
        <v>2.1329850234962405E-3</v>
      </c>
      <c r="IZ320" s="19">
        <f t="shared" ca="1" si="1472"/>
        <v>11.283222000939851</v>
      </c>
      <c r="JA320" s="19">
        <f t="shared" ca="1" si="1473"/>
        <v>0.57234776785714281</v>
      </c>
      <c r="JB320" s="19">
        <f t="shared" ca="1" si="1474"/>
        <v>18.895991217105262</v>
      </c>
      <c r="JC320" s="19">
        <f t="shared" ca="1" si="1475"/>
        <v>5.8065876174812034</v>
      </c>
      <c r="JD320" s="19">
        <f t="shared" ca="1" si="1476"/>
        <v>5.1031286184210529</v>
      </c>
      <c r="JE320" s="19">
        <f t="shared" ca="1" si="1477"/>
        <v>0.81851523026315798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391721</v>
      </c>
      <c r="JM320" s="5">
        <f t="shared" ca="1" si="1506"/>
        <v>7.2883800000000001</v>
      </c>
      <c r="JN320" s="5">
        <f t="shared" ca="1" si="1506"/>
        <v>50737.8</v>
      </c>
      <c r="JO320" s="5">
        <f t="shared" ca="1" si="1506"/>
        <v>32284.7</v>
      </c>
      <c r="JP320" s="5">
        <f t="shared" ca="1" si="1506"/>
        <v>0</v>
      </c>
      <c r="JQ320" s="5">
        <f t="shared" ca="1" si="1506"/>
        <v>53.2121</v>
      </c>
      <c r="JR320" s="5">
        <f t="shared" ca="1" si="1506"/>
        <v>2271.06</v>
      </c>
      <c r="JS320" s="5">
        <f t="shared" ca="1" si="1506"/>
        <v>14278.5</v>
      </c>
      <c r="JT320" s="5">
        <f t="shared" ca="1" si="1506"/>
        <v>99632.7</v>
      </c>
      <c r="JU320" s="5">
        <f t="shared" ca="1" si="1506"/>
        <v>144359</v>
      </c>
      <c r="JV320" s="5">
        <f t="shared" ca="1" si="1506"/>
        <v>127309</v>
      </c>
      <c r="JW320" s="5">
        <f t="shared" ca="1" si="1506"/>
        <v>20419.7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12701.9</v>
      </c>
      <c r="KC320" s="5">
        <f t="shared" ca="1" si="1507"/>
        <v>3158.06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9526.7900000000009</v>
      </c>
      <c r="KI320" s="5">
        <f t="shared" ca="1" si="1507"/>
        <v>0</v>
      </c>
      <c r="KJ320" s="5">
        <f t="shared" ca="1" si="1507"/>
        <v>12684.8</v>
      </c>
      <c r="KK320" s="5">
        <f t="shared" ca="1" si="1507"/>
        <v>17.0383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73.587299999999999</v>
      </c>
      <c r="KQ320" s="5">
        <f t="shared" ca="1" si="1499"/>
        <v>7.4070400000000003</v>
      </c>
      <c r="KR320" s="5">
        <f t="shared" ca="1" si="1499"/>
        <v>27.718699999999998</v>
      </c>
      <c r="KS320" s="5">
        <f t="shared" ca="1" si="1499"/>
        <v>12.7423</v>
      </c>
      <c r="KT320" s="5">
        <f t="shared" ca="1" si="1499"/>
        <v>0</v>
      </c>
      <c r="KU320" s="5">
        <f t="shared" ca="1" si="1499"/>
        <v>1.5905200000000001E-2</v>
      </c>
      <c r="KV320" s="5">
        <f t="shared" ca="1" si="1499"/>
        <v>20.953299999999999</v>
      </c>
      <c r="KW320" s="5">
        <f t="shared" ca="1" si="1499"/>
        <v>4.7501199999999999</v>
      </c>
      <c r="KX320" s="5"/>
      <c r="KY320" s="19">
        <f t="shared" ca="1" si="1481"/>
        <v>30.624319219924814</v>
      </c>
      <c r="KZ320" s="19">
        <f t="shared" ca="1" si="1482"/>
        <v>3.7104190313975565</v>
      </c>
      <c r="LA320" s="19">
        <f t="shared" ca="1" si="1483"/>
        <v>2.0338037312030073</v>
      </c>
      <c r="LB320" s="19">
        <f t="shared" ca="1" si="1484"/>
        <v>1.2941188486842106</v>
      </c>
      <c r="LC320" s="19">
        <f t="shared" ca="1" si="1485"/>
        <v>0</v>
      </c>
      <c r="LD320" s="19">
        <f t="shared" ca="1" si="1486"/>
        <v>2.1329850234962405E-3</v>
      </c>
      <c r="LE320" s="19">
        <f t="shared" ca="1" si="1487"/>
        <v>11.283222000939851</v>
      </c>
      <c r="LF320" s="19">
        <f t="shared" ca="1" si="1488"/>
        <v>0.57234776785714281</v>
      </c>
      <c r="LG320" s="19">
        <f t="shared" ca="1" si="1489"/>
        <v>18.895991217105262</v>
      </c>
      <c r="LH320" s="19">
        <f t="shared" ca="1" si="1490"/>
        <v>5.8065876174812034</v>
      </c>
      <c r="LI320" s="19">
        <f t="shared" ca="1" si="1491"/>
        <v>5.1031286184210529</v>
      </c>
      <c r="LJ320" s="19">
        <f t="shared" ca="1" si="1492"/>
        <v>0.81851523026315798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35</v>
      </c>
      <c r="CS321" s="5">
        <f t="shared" ca="1" si="1307"/>
        <v>32</v>
      </c>
      <c r="CT321" s="61">
        <f t="shared" ca="1" si="1435"/>
        <v>8.5714285714285743E-2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36</v>
      </c>
      <c r="CS322" s="5">
        <f t="shared" ca="1" si="1307"/>
        <v>35</v>
      </c>
      <c r="CT322" s="61">
        <f t="shared" ca="1" si="1435"/>
        <v>2.777777777777779E-2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36</v>
      </c>
      <c r="CS323" s="5">
        <f t="shared" ca="1" si="1307"/>
        <v>35</v>
      </c>
      <c r="CT323" s="61">
        <f t="shared" ca="1" si="1435"/>
        <v>2.777777777777779E-2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33</v>
      </c>
      <c r="CS324" s="5">
        <f t="shared" ca="1" si="1307"/>
        <v>33</v>
      </c>
      <c r="CT324" s="61">
        <f t="shared" ca="1" si="1435"/>
        <v>0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35</v>
      </c>
      <c r="CS325" s="5">
        <f t="shared" ca="1" si="1307"/>
        <v>35</v>
      </c>
      <c r="CT325" s="61">
        <f t="shared" ca="1" si="1435"/>
        <v>0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36</v>
      </c>
      <c r="CS326" s="5">
        <f t="shared" ca="1" si="1307"/>
        <v>35</v>
      </c>
      <c r="CT326" s="61">
        <f t="shared" ca="1" si="1435"/>
        <v>2.777777777777779E-2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33</v>
      </c>
      <c r="CS327" s="5">
        <f t="shared" ca="1" si="1307"/>
        <v>33</v>
      </c>
      <c r="CT327" s="61">
        <f t="shared" ca="1" si="1435"/>
        <v>0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35</v>
      </c>
      <c r="CS328" s="5">
        <f t="shared" ca="1" si="1307"/>
        <v>35</v>
      </c>
      <c r="CT328" s="61">
        <f ca="1">1-(CS328/CR328)</f>
        <v>0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35</v>
      </c>
      <c r="CS329" s="5">
        <f t="shared" ca="1" si="1307"/>
        <v>36</v>
      </c>
      <c r="CT329" s="61">
        <f ca="1">1-(CS329/CR329)</f>
        <v>-2.857142857142847E-2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6" priority="224" operator="greaterThanOrEqual">
      <formula>0</formula>
    </cfRule>
    <cfRule type="cellIs" dxfId="15" priority="225" operator="lessThan">
      <formula>0</formula>
    </cfRule>
  </conditionalFormatting>
  <conditionalFormatting sqref="CO26:CO36 CO38:CO243">
    <cfRule type="dataBar" priority="2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4" priority="138" operator="greaterThanOrEqual">
      <formula>0</formula>
    </cfRule>
    <cfRule type="cellIs" dxfId="13" priority="139" operator="lessThan">
      <formula>0</formula>
    </cfRule>
  </conditionalFormatting>
  <conditionalFormatting sqref="CO244:CO293">
    <cfRule type="dataBar" priority="1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12" priority="131" operator="greaterThanOrEqual">
      <formula>0</formula>
    </cfRule>
    <cfRule type="cellIs" dxfId="11" priority="132" operator="lessThan">
      <formula>0</formula>
    </cfRule>
  </conditionalFormatting>
  <conditionalFormatting sqref="CO294:CO308">
    <cfRule type="dataBar" priority="1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10" priority="125"/>
  </conditionalFormatting>
  <conditionalFormatting sqref="AY30">
    <cfRule type="colorScale" priority="1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9" priority="122" operator="greaterThanOrEqual">
      <formula>0</formula>
    </cfRule>
    <cfRule type="cellIs" dxfId="8" priority="123" operator="lessThan">
      <formula>0</formula>
    </cfRule>
  </conditionalFormatting>
  <conditionalFormatting sqref="CO309:CO321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7" priority="114" operator="greaterThanOrEqual">
      <formula>0</formula>
    </cfRule>
    <cfRule type="cellIs" dxfId="6" priority="115" operator="lessThan">
      <formula>0</formula>
    </cfRule>
  </conditionalFormatting>
  <conditionalFormatting sqref="CO322:CO331">
    <cfRule type="dataBar" priority="1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5" priority="11" operator="greaterThanOrEqual">
      <formula>0</formula>
    </cfRule>
    <cfRule type="cellIs" dxfId="4" priority="12" operator="lessThan">
      <formula>0</formula>
    </cfRule>
  </conditionalFormatting>
  <conditionalFormatting sqref="CO37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3" priority="6"/>
  </conditionalFormatting>
  <conditionalFormatting sqref="AY37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2021-03-25T21:12:20Z</dcterms:modified>
</cp:coreProperties>
</file>